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035" windowWidth="17490" windowHeight="56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F34" i="6"/>
  <c r="DF33" i="6"/>
  <c r="DF32" i="6"/>
  <c r="DF21" i="6"/>
  <c r="DF20" i="6"/>
  <c r="DF18" i="6"/>
  <c r="DF17" i="6"/>
  <c r="DF15" i="6"/>
  <c r="DF14" i="6"/>
  <c r="DF12" i="6"/>
  <c r="DF11" i="6"/>
  <c r="DF9" i="6"/>
  <c r="DF8" i="6"/>
  <c r="DF7" i="6"/>
  <c r="DF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F18" i="8"/>
  <c r="DF17" i="8"/>
  <c r="DF16" i="8"/>
  <c r="DF14" i="8"/>
  <c r="DF13" i="8"/>
  <c r="DF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A20" i="4"/>
  <c r="CZ20" i="4"/>
  <c r="DA19" i="4"/>
  <c r="CZ19" i="4"/>
  <c r="DA3" i="4"/>
  <c r="CZ3" i="4"/>
  <c r="DA10" i="10"/>
  <c r="CZ10" i="10"/>
  <c r="DA4" i="10"/>
  <c r="CZ4" i="10"/>
  <c r="DA3" i="10"/>
  <c r="CZ3" i="10"/>
  <c r="DA11" i="5"/>
  <c r="CZ11" i="5"/>
  <c r="DA10" i="5"/>
  <c r="CZ10" i="5"/>
  <c r="DA9" i="5"/>
  <c r="CZ9" i="5"/>
  <c r="DA8" i="5"/>
  <c r="CZ8" i="5"/>
  <c r="DA7" i="5"/>
  <c r="CZ7" i="5"/>
  <c r="DA6" i="5"/>
  <c r="CZ6" i="5"/>
  <c r="DA3" i="5"/>
  <c r="CZ3" i="5"/>
  <c r="DA34" i="6"/>
  <c r="CZ34" i="6"/>
  <c r="DA33" i="6"/>
  <c r="CZ33" i="6"/>
  <c r="DA32" i="6"/>
  <c r="CZ32" i="6"/>
  <c r="DA31" i="6"/>
  <c r="CZ31" i="6"/>
  <c r="DA30" i="6"/>
  <c r="CZ30" i="6"/>
  <c r="DA29" i="6"/>
  <c r="CZ29" i="6"/>
  <c r="DA28" i="6"/>
  <c r="CZ28" i="6"/>
  <c r="DA27" i="6"/>
  <c r="CZ27" i="6"/>
  <c r="DA26" i="6"/>
  <c r="CZ26" i="6"/>
  <c r="DA25" i="6"/>
  <c r="CZ25" i="6"/>
  <c r="DA24" i="6"/>
  <c r="CZ24" i="6"/>
  <c r="DA23" i="6"/>
  <c r="CZ23" i="6"/>
  <c r="DA21" i="6"/>
  <c r="CZ21" i="6"/>
  <c r="DA20" i="6"/>
  <c r="CZ20" i="6"/>
  <c r="DA18" i="6"/>
  <c r="CZ18" i="6"/>
  <c r="DA17" i="6"/>
  <c r="CZ17" i="6"/>
  <c r="DA15" i="6"/>
  <c r="CZ15" i="6"/>
  <c r="DA14" i="6"/>
  <c r="CZ14" i="6"/>
  <c r="DA12" i="6"/>
  <c r="CZ12" i="6"/>
  <c r="DA11" i="6"/>
  <c r="CZ11" i="6"/>
  <c r="DA9" i="6"/>
  <c r="CZ9" i="6"/>
  <c r="DA8" i="6"/>
  <c r="CZ8" i="6"/>
  <c r="DA7" i="6"/>
  <c r="CZ7" i="6"/>
  <c r="DA6" i="6"/>
  <c r="CZ6" i="6"/>
  <c r="DA3" i="6"/>
  <c r="CZ3" i="6"/>
  <c r="DA19" i="7"/>
  <c r="CZ19" i="7"/>
  <c r="DA18" i="7"/>
  <c r="CZ18" i="7"/>
  <c r="DA17" i="7"/>
  <c r="CZ17" i="7"/>
  <c r="DA16" i="7"/>
  <c r="CZ16" i="7"/>
  <c r="DA15" i="7"/>
  <c r="CZ15" i="7"/>
  <c r="DA14" i="7"/>
  <c r="CZ14" i="7"/>
  <c r="DA13" i="7"/>
  <c r="CZ13" i="7"/>
  <c r="DA12" i="7"/>
  <c r="CZ12" i="7"/>
  <c r="DA11" i="7"/>
  <c r="CZ11" i="7"/>
  <c r="DA10" i="7"/>
  <c r="CZ10" i="7"/>
  <c r="DA9" i="7"/>
  <c r="CZ9" i="7"/>
  <c r="DA8" i="7"/>
  <c r="CZ8" i="7"/>
  <c r="DA7" i="7"/>
  <c r="CZ7" i="7"/>
  <c r="DA6" i="7"/>
  <c r="CZ6" i="7"/>
  <c r="DA3" i="7"/>
  <c r="CZ3" i="7"/>
  <c r="DB4" i="8"/>
  <c r="DB3" i="8"/>
  <c r="DB4" i="9"/>
  <c r="DE18" i="8"/>
  <c r="DD18" i="8"/>
  <c r="DC18" i="8"/>
  <c r="DB18" i="8"/>
  <c r="DE17" i="8"/>
  <c r="DD17" i="8"/>
  <c r="DC17" i="8"/>
  <c r="DB17" i="8"/>
  <c r="DE16" i="8"/>
  <c r="DD16" i="8"/>
  <c r="DC16" i="8"/>
  <c r="DB16" i="8"/>
  <c r="DE14" i="8"/>
  <c r="DD14" i="8"/>
  <c r="DC14" i="8"/>
  <c r="DB14" i="8"/>
  <c r="DE13" i="8"/>
  <c r="DD13" i="8"/>
  <c r="DC13" i="8"/>
  <c r="DB13" i="8"/>
  <c r="DE12" i="8"/>
  <c r="DD12" i="8"/>
  <c r="DC12" i="8"/>
  <c r="DB12" i="8"/>
  <c r="DA18" i="8"/>
  <c r="CZ18" i="8"/>
  <c r="DA17" i="8"/>
  <c r="CZ17" i="8"/>
  <c r="DA16" i="8"/>
  <c r="CZ16" i="8"/>
  <c r="DA14" i="8"/>
  <c r="CZ14" i="8"/>
  <c r="DA13" i="8"/>
  <c r="CZ13" i="8"/>
  <c r="DA12" i="8"/>
  <c r="CZ12" i="8"/>
  <c r="DA3" i="8"/>
  <c r="CZ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1" i="6"/>
  <c r="DF30" i="6"/>
  <c r="DF29" i="6"/>
  <c r="DF28" i="6"/>
  <c r="DF27" i="6"/>
  <c r="DF26" i="6"/>
  <c r="DF25" i="6"/>
  <c r="DF24" i="6"/>
  <c r="DF23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5" i="9" l="1"/>
  <c r="DC4" i="8"/>
  <c r="DC4" i="7"/>
  <c r="DC4" i="4"/>
  <c r="DC4" i="10"/>
  <c r="DC4" i="5"/>
  <c r="DC4" i="6"/>
  <c r="DD4" i="8" l="1"/>
  <c r="DD5" i="9"/>
  <c r="DD4" i="6"/>
  <c r="DD4" i="5"/>
  <c r="DD4" i="7"/>
  <c r="DD4" i="10"/>
  <c r="DD4" i="4"/>
  <c r="DE5" i="9" l="1"/>
  <c r="DE4" i="8"/>
  <c r="DE4" i="10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<sst xmlns="http://schemas.openxmlformats.org/spreadsheetml/2006/main" count="434" uniqueCount="245">
  <si>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</si>
  <si>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</si>
  <si>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</si>
  <si>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</si>
  <si>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</si>
  <si>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</si>
  <si>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</si>
  <si>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</si>
  <si>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</si>
  <si>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</si>
  <si>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</si>
  <si>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</si>
  <si>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</si>
  <si>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</si>
  <si>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</si>
  <si>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</si>
  <si>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</si>
  <si>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</si>
  <si>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</si>
  <si>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</si>
  <si>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</si>
  <si>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</si>
  <si>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</si>
  <si>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</si>
  <si>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</si>
  <si>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</si>
  <si>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</si>
  <si>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</si>
  <si>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</si>
  <si>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</si>
  <si>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</si>
  <si>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</si>
  <si>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</si>
  <si>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</si>
  <si>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</si>
  <si>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</si>
  <si>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</si>
  <si>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</si>
  <si>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</si>
  <si>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</si>
  <si>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</si>
  <si>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</si>
  <si>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</si>
  <si>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</si>
  <si>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</si>
  <si>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</si>
  <si>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</si>
  <si>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</si>
  <si>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</si>
  <si>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</si>
  <si>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</si>
  <si>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</si>
  <si>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</si>
  <si>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</si>
  <si>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</si>
  <si>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</si>
  <si>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</si>
  <si>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</si>
  <si>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</si>
  <si>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</si>
  <si>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</si>
  <si>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</si>
  <si>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</si>
  <si>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</si>
  <si>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</si>
  <si>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</si>
  <si>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</si>
  <si>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</si>
  <si>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</si>
  <si>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</si>
  <si>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</si>
  <si>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</si>
  <si>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</si>
  <si>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</si>
  <si>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</si>
  <si>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</si>
  <si>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</si>
  <si>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</si>
  <si>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</si>
  <si>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</si>
  <si>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</si>
  <si>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</si>
  <si>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</si>
  <si>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</si>
  <si>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</si>
  <si>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</si>
  <si>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</si>
  <si>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</si>
  <si>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</si>
  <si>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</si>
  <si>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</si>
  <si>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</si>
  <si>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</si>
  <si>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</si>
  <si>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</si>
  <si>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</si>
  <si>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</si>
  <si>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</si>
  <si>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</si>
  <si>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</si>
  <si>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</si>
  <si>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</si>
  <si>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</si>
  <si>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</si>
  <si>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</si>
  <si>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</si>
  <si>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</si>
  <si>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</si>
  <si>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</si>
  <si>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</si>
  <si>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</si>
  <si>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</si>
  <si>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</si>
  <si>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</si>
  <si>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</si>
  <si>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</si>
  <si>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</si>
  <si>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</si>
  <si>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</si>
  <si>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</si>
  <si>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</si>
  <si>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</si>
  <si>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</si>
  <si>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</si>
  <si>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</si>
  <si>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</si>
  <si>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</si>
  <si>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</si>
  <si>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</si>
  <si>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</si>
  <si>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</si>
  <si>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</si>
  <si>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</si>
  <si>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</si>
  <si>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</si>
  <si>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</si>
  <si>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</si>
  <si>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</si>
  <si>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</si>
  <si>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</si>
  <si>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</si>
  <si>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</si>
  <si>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</si>
  <si>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</si>
  <si>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</si>
  <si>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</si>
  <si>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</si>
  <si>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</si>
  <si>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</si>
  <si>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</si>
  <si>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</si>
  <si>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</si>
  <si>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</si>
  <si>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</si>
  <si>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</si>
  <si>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</si>
  <si>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</si>
  <si>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</si>
  <si>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</si>
  <si>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</si>
  <si>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</si>
  <si>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</si>
  <si>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</si>
  <si>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</si>
  <si>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</si>
  <si>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</si>
  <si>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</si>
  <si>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</si>
  <si>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</si>
  <si>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</si>
  <si>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</si>
  <si>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</si>
  <si>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</si>
  <si>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</si>
  <si>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</si>
  <si>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</si>
  <si>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</si>
  <si>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</si>
  <si>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</si>
  <si>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</si>
  <si>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</si>
  <si>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</si>
  <si>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</si>
  <si>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</si>
  <si>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</si>
  <si>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</si>
  <si>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</si>
  <si>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</si>
  <si>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</si>
  <si>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</si>
  <si>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</si>
  <si>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</si>
  <si>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</si>
  <si>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</si>
  <si>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</si>
  <si>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</si>
  <si>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</si>
  <si>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</si>
  <si>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</si>
  <si>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</si>
  <si>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</si>
  <si>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</si>
  <si>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</si>
  <si>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</si>
  <si>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</si>
  <si>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</si>
  <si>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</si>
  <si>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</si>
  <si>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</si>
  <si>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</si>
  <si>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</si>
  <si>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</si>
  <si>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</si>
  <si>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</si>
  <si>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</si>
  <si>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</si>
  <si>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</si>
  <si>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</si>
  <si>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</si>
  <si>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</si>
  <si>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</si>
  <si>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</si>
  <si>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</si>
  <si>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</si>
  <si>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</si>
  <si>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</si>
  <si>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</si>
  <si>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</si>
  <si>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</si>
  <si>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</si>
  <si>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</si>
  <si>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</si>
  <si>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</si>
  <si>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</si>
  <si>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</si>
  <si>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</si>
  <si>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</si>
  <si>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</si>
  <si>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</si>
  <si>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</si>
  <si>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</si>
  <si>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</si>
  <si>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</si>
  <si>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r>
      <t xml:space="preserve">17-mar-17 </t>
    </r>
    <r>
      <rPr>
        <vertAlign val="superscript"/>
        <sz val="9"/>
        <rFont val="Arial Narrow"/>
        <family val="2"/>
      </rPr>
      <t>14</t>
    </r>
  </si>
  <si>
    <r>
      <t>17-mar-17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</si>
</sst>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K50" activePane="bottomRight" state="frozen"/>
      <selection pane="topRight" activeCell="E1" sqref="E1"/>
      <selection pane="bottomLeft" activeCell="A6" sqref="A6"/>
      <selection pane="bottomRight" activeCell="CY76" sqref="CY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09" t="s">
        <v>108</v>
      </c>
      <c r="E3" s="911" t="s">
        <v>88</v>
      </c>
      <c r="F3" s="911" t="s">
        <v>90</v>
      </c>
      <c r="G3" s="911" t="s">
        <v>91</v>
      </c>
      <c r="H3" s="911" t="s">
        <v>92</v>
      </c>
      <c r="I3" s="911" t="s">
        <v>93</v>
      </c>
      <c r="J3" s="911" t="s">
        <v>95</v>
      </c>
      <c r="K3" s="911" t="s">
        <v>97</v>
      </c>
      <c r="L3" s="902" t="s">
        <v>98</v>
      </c>
      <c r="M3" s="907" t="s">
        <v>99</v>
      </c>
      <c r="N3" s="902" t="s">
        <v>100</v>
      </c>
      <c r="O3" s="902" t="s">
        <v>101</v>
      </c>
      <c r="P3" s="907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132</v>
      </c>
      <c r="AM3" s="902" t="s">
        <v>133</v>
      </c>
      <c r="AN3" s="902" t="s">
        <v>134</v>
      </c>
      <c r="AO3" s="902" t="s">
        <v>135</v>
      </c>
      <c r="AP3" s="902" t="s">
        <v>136</v>
      </c>
      <c r="AQ3" s="902" t="s">
        <v>137</v>
      </c>
      <c r="AR3" s="902" t="s">
        <v>138</v>
      </c>
      <c r="AS3" s="902" t="s">
        <v>139</v>
      </c>
      <c r="AT3" s="902" t="s">
        <v>140</v>
      </c>
      <c r="AU3" s="902" t="s">
        <v>141</v>
      </c>
      <c r="AV3" s="907" t="s">
        <v>142</v>
      </c>
      <c r="AW3" s="902" t="s">
        <v>143</v>
      </c>
      <c r="AX3" s="902" t="s">
        <v>144</v>
      </c>
      <c r="AY3" s="902" t="s">
        <v>145</v>
      </c>
      <c r="AZ3" s="902" t="s">
        <v>146</v>
      </c>
      <c r="BA3" s="902" t="s">
        <v>147</v>
      </c>
      <c r="BB3" s="902" t="s">
        <v>153</v>
      </c>
      <c r="BC3" s="902" t="s">
        <v>154</v>
      </c>
      <c r="BD3" s="902" t="s">
        <v>155</v>
      </c>
      <c r="BE3" s="902" t="s">
        <v>156</v>
      </c>
      <c r="BF3" s="902" t="s">
        <v>157</v>
      </c>
      <c r="BG3" s="902" t="s">
        <v>163</v>
      </c>
      <c r="BH3" s="902" t="s">
        <v>164</v>
      </c>
      <c r="BI3" s="902" t="s">
        <v>165</v>
      </c>
      <c r="BJ3" s="902" t="s">
        <v>166</v>
      </c>
      <c r="BK3" s="902" t="s">
        <v>168</v>
      </c>
      <c r="BL3" s="907" t="s">
        <v>169</v>
      </c>
      <c r="BM3" s="902" t="s">
        <v>170</v>
      </c>
      <c r="BN3" s="902" t="s">
        <v>171</v>
      </c>
      <c r="BO3" s="902" t="s">
        <v>172</v>
      </c>
      <c r="BP3" s="902" t="s">
        <v>173</v>
      </c>
      <c r="BQ3" s="902" t="s">
        <v>174</v>
      </c>
      <c r="BR3" s="902" t="s">
        <v>175</v>
      </c>
      <c r="BS3" s="915" t="s">
        <v>176</v>
      </c>
      <c r="BT3" s="915" t="s">
        <v>177</v>
      </c>
      <c r="BU3" s="913" t="s">
        <v>186</v>
      </c>
      <c r="BV3" s="902" t="s">
        <v>187</v>
      </c>
      <c r="BW3" s="902" t="s">
        <v>193</v>
      </c>
      <c r="BX3" s="902" t="s">
        <v>194</v>
      </c>
      <c r="BY3" s="902" t="s">
        <v>197</v>
      </c>
      <c r="BZ3" s="907" t="s">
        <v>201</v>
      </c>
      <c r="CA3" s="907" t="s">
        <v>202</v>
      </c>
      <c r="CB3" s="907" t="s">
        <v>204</v>
      </c>
      <c r="CC3" s="907" t="s">
        <v>206</v>
      </c>
      <c r="CD3" s="907" t="s">
        <v>207</v>
      </c>
      <c r="CE3" s="907" t="s">
        <v>208</v>
      </c>
      <c r="CF3" s="907" t="s">
        <v>209</v>
      </c>
      <c r="CG3" s="907" t="s">
        <v>210</v>
      </c>
      <c r="CH3" s="907" t="s">
        <v>212</v>
      </c>
      <c r="CI3" s="907" t="s">
        <v>213</v>
      </c>
      <c r="CJ3" s="902" t="s">
        <v>214</v>
      </c>
      <c r="CK3" s="902" t="s">
        <v>215</v>
      </c>
      <c r="CL3" s="902" t="s">
        <v>216</v>
      </c>
      <c r="CM3" s="902" t="s">
        <v>217</v>
      </c>
      <c r="CN3" s="902" t="s">
        <v>219</v>
      </c>
      <c r="CO3" s="902" t="s">
        <v>220</v>
      </c>
      <c r="CP3" s="902" t="s">
        <v>227</v>
      </c>
      <c r="CQ3" s="902" t="s">
        <v>228</v>
      </c>
      <c r="CR3" s="902" t="s">
        <v>229</v>
      </c>
      <c r="CS3" s="902" t="s">
        <v>231</v>
      </c>
      <c r="CT3" s="902" t="s">
        <v>232</v>
      </c>
      <c r="CU3" s="902" t="s">
        <v>233</v>
      </c>
      <c r="CV3" s="902" t="s">
        <v>234</v>
      </c>
      <c r="CW3" s="902" t="s">
        <v>237</v>
      </c>
      <c r="CX3" s="902" t="s">
        <v>241</v>
      </c>
      <c r="CY3" s="902" t="s">
        <v>242</v>
      </c>
      <c r="CZ3" s="897" t="s">
        <v>238</v>
      </c>
      <c r="DA3" s="899" t="s">
        <v>239</v>
      </c>
      <c r="DB3" s="920" t="s">
        <v>240</v>
      </c>
      <c r="DC3" s="921"/>
      <c r="DD3" s="921"/>
      <c r="DE3" s="921"/>
      <c r="DF3" s="922"/>
      <c r="DG3" s="918" t="s">
        <v>131</v>
      </c>
      <c r="DH3" s="919"/>
    </row>
    <row r="4" spans="1:121" ht="16.5" customHeight="1" x14ac:dyDescent="0.2">
      <c r="A4"/>
      <c r="C4" s="23"/>
      <c r="D4" s="910"/>
      <c r="E4" s="912"/>
      <c r="F4" s="912"/>
      <c r="G4" s="912"/>
      <c r="H4" s="912"/>
      <c r="I4" s="912"/>
      <c r="J4" s="912"/>
      <c r="K4" s="912"/>
      <c r="L4" s="903"/>
      <c r="M4" s="908"/>
      <c r="N4" s="903"/>
      <c r="O4" s="903"/>
      <c r="P4" s="908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8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8"/>
      <c r="BM4" s="903"/>
      <c r="BN4" s="903"/>
      <c r="BO4" s="903"/>
      <c r="BP4" s="903"/>
      <c r="BQ4" s="903"/>
      <c r="BR4" s="903"/>
      <c r="BS4" s="916"/>
      <c r="BT4" s="916"/>
      <c r="BU4" s="914"/>
      <c r="BV4" s="903"/>
      <c r="BW4" s="903"/>
      <c r="BX4" s="903"/>
      <c r="BY4" s="903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903"/>
      <c r="CZ4" s="876">
        <v>42797</v>
      </c>
      <c r="DA4" s="876">
        <v>42804</v>
      </c>
      <c r="DB4" s="877">
        <v>42807</v>
      </c>
      <c r="DC4" s="877">
        <v>42808</v>
      </c>
      <c r="DD4" s="877">
        <v>42809</v>
      </c>
      <c r="DE4" s="877">
        <v>42810</v>
      </c>
      <c r="DF4" s="876" t="s">
        <v>243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0"/>
      <c r="DA5" s="900"/>
      <c r="DB5" s="694"/>
      <c r="DC5" s="694"/>
      <c r="DD5" s="694"/>
      <c r="DE5" s="694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1"/>
      <c r="DA6" s="901"/>
      <c r="DB6" s="871"/>
      <c r="DC6" s="384"/>
      <c r="DD6" s="871"/>
      <c r="DE6" s="871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9694.3144876899987</v>
      </c>
      <c r="DA7" s="663">
        <v>9599.1063334400005</v>
      </c>
      <c r="DB7" s="422">
        <v>9638.7954262499989</v>
      </c>
      <c r="DC7" s="422">
        <v>9621.5766329900016</v>
      </c>
      <c r="DD7" s="422">
        <v>9550.9077953999986</v>
      </c>
      <c r="DE7" s="422">
        <v>9528.9844314099992</v>
      </c>
      <c r="DF7" s="663">
        <v>9453.1645817299996</v>
      </c>
      <c r="DG7" s="346">
        <v>-145.94175171000097</v>
      </c>
      <c r="DH7" s="738">
        <v>-1.5203681117854639</v>
      </c>
      <c r="DI7" s="476"/>
      <c r="DJ7" s="812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7737.5151512199991</v>
      </c>
      <c r="DA8" s="663">
        <v>7683.8646259400002</v>
      </c>
      <c r="DB8" s="422">
        <v>7724.1524040900003</v>
      </c>
      <c r="DC8" s="422">
        <v>7703.5133752300007</v>
      </c>
      <c r="DD8" s="422">
        <v>7640.9112368300002</v>
      </c>
      <c r="DE8" s="422">
        <v>7588.1140828800008</v>
      </c>
      <c r="DF8" s="663">
        <v>7503.4214619299992</v>
      </c>
      <c r="DG8" s="346">
        <v>-180.44316401000106</v>
      </c>
      <c r="DH8" s="738">
        <v>-2.3483386654267968</v>
      </c>
      <c r="DI8" s="476"/>
      <c r="DJ8" s="812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224.59186267999999</v>
      </c>
      <c r="DA9" s="663">
        <v>224.52349885000001</v>
      </c>
      <c r="DB9" s="422">
        <v>224.68190285</v>
      </c>
      <c r="DC9" s="422">
        <v>225.35386929999999</v>
      </c>
      <c r="DD9" s="422">
        <v>224.8953314</v>
      </c>
      <c r="DE9" s="422">
        <v>225.03372648000001</v>
      </c>
      <c r="DF9" s="663">
        <v>226.11254109000001</v>
      </c>
      <c r="DG9" s="346">
        <v>1.5890422399999977</v>
      </c>
      <c r="DH9" s="738">
        <v>0.7077398348676267</v>
      </c>
      <c r="DI9" s="476"/>
      <c r="DJ9" s="812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1697.15310004</v>
      </c>
      <c r="DA10" s="663">
        <v>1655.6745051500002</v>
      </c>
      <c r="DB10" s="422">
        <v>1654.8926920599999</v>
      </c>
      <c r="DC10" s="422">
        <v>1657.53608046</v>
      </c>
      <c r="DD10" s="422">
        <v>1649.9994879200001</v>
      </c>
      <c r="DE10" s="422">
        <v>1680.7132820500001</v>
      </c>
      <c r="DF10" s="663">
        <v>1688.3388569599999</v>
      </c>
      <c r="DG10" s="346">
        <v>32.664351809999744</v>
      </c>
      <c r="DH10" s="738">
        <v>1.9728727904184451</v>
      </c>
      <c r="DI10" s="476"/>
      <c r="DJ10" s="812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825">
        <v>35.054373749999996</v>
      </c>
      <c r="DA11" s="825">
        <v>35.043703500000007</v>
      </c>
      <c r="DB11" s="422">
        <v>35.068427249999999</v>
      </c>
      <c r="DC11" s="422">
        <v>35.173307999999999</v>
      </c>
      <c r="DD11" s="422">
        <v>35.101739250000001</v>
      </c>
      <c r="DE11" s="422">
        <v>35.123339999999999</v>
      </c>
      <c r="DF11" s="663">
        <v>35.291721749999994</v>
      </c>
      <c r="DG11" s="346">
        <v>0.24801824999998701</v>
      </c>
      <c r="DH11" s="738">
        <v>0.70773983691532205</v>
      </c>
      <c r="DI11" s="476"/>
      <c r="DJ11" s="812"/>
      <c r="DK11" s="270"/>
    </row>
    <row r="12" spans="1:121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9694.3125107299984</v>
      </c>
      <c r="DA12" s="706">
        <v>9599.0619024299995</v>
      </c>
      <c r="DB12" s="422">
        <v>9638.6342662499992</v>
      </c>
      <c r="DC12" s="422">
        <v>9621.5753375900022</v>
      </c>
      <c r="DD12" s="422">
        <v>9550.8176864599991</v>
      </c>
      <c r="DE12" s="422">
        <v>9528.8529103700002</v>
      </c>
      <c r="DF12" s="653">
        <v>9453.1624997699982</v>
      </c>
      <c r="DG12" s="346">
        <v>-145.89940266000121</v>
      </c>
      <c r="DH12" s="738">
        <v>-1.5199339700379122</v>
      </c>
      <c r="DI12" s="476"/>
      <c r="DJ12" s="812"/>
      <c r="DK12" s="270"/>
    </row>
    <row r="13" spans="1:121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2558.4098082434398</v>
      </c>
      <c r="CZ13" s="414">
        <v>2598.1138487973799</v>
      </c>
      <c r="DA13" s="414">
        <v>2600.9549863892134</v>
      </c>
      <c r="DB13" s="422">
        <v>2598.1799241064145</v>
      </c>
      <c r="DC13" s="422">
        <v>2611.0218228615163</v>
      </c>
      <c r="DD13" s="422">
        <v>2649.4751792784259</v>
      </c>
      <c r="DE13" s="422">
        <v>2690.2770711997082</v>
      </c>
      <c r="DF13" s="422">
        <v>2677.7288619839651</v>
      </c>
      <c r="DG13" s="346">
        <v>76.773875594751644</v>
      </c>
      <c r="DH13" s="738">
        <v>2.9517571813625798</v>
      </c>
      <c r="DI13" s="476"/>
      <c r="DJ13" s="812"/>
      <c r="DK13" s="717"/>
      <c r="DL13" s="717"/>
      <c r="DM13" s="717"/>
      <c r="DN13" s="717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22">
        <v>1844.5557762799999</v>
      </c>
      <c r="DC14" s="422">
        <v>1842.3779962199997</v>
      </c>
      <c r="DD14" s="422">
        <v>1842.50129711</v>
      </c>
      <c r="DE14" s="422">
        <v>1842.6730376000003</v>
      </c>
      <c r="DF14" s="422">
        <v>1842.6642303900003</v>
      </c>
      <c r="DG14" s="346">
        <v>-1.8268829499995718</v>
      </c>
      <c r="DH14" s="738">
        <v>-9.9045364696359606E-2</v>
      </c>
      <c r="DI14" s="476"/>
      <c r="DJ14" s="812"/>
      <c r="DK14" s="717"/>
      <c r="DL14" s="717"/>
      <c r="DM14" s="717"/>
      <c r="DN14" s="717"/>
    </row>
    <row r="15" spans="1:121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22">
        <v>708.19042582499992</v>
      </c>
      <c r="DC15" s="422">
        <v>708.19042582500003</v>
      </c>
      <c r="DD15" s="422">
        <v>708.25258288529994</v>
      </c>
      <c r="DE15" s="422">
        <v>708.27699244755001</v>
      </c>
      <c r="DF15" s="658">
        <v>708.30141320100006</v>
      </c>
      <c r="DG15" s="346">
        <v>0.17086382410013812</v>
      </c>
      <c r="DH15" s="738">
        <v>2.4128859325522889E-2</v>
      </c>
      <c r="DI15" s="476"/>
      <c r="DJ15" s="812"/>
      <c r="DK15" s="717"/>
      <c r="DL15" s="717"/>
      <c r="DM15" s="717"/>
      <c r="DN15" s="717"/>
      <c r="DO15" s="717"/>
      <c r="DP15" s="717"/>
      <c r="DQ15" s="717"/>
    </row>
    <row r="16" spans="1:121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8">
        <v>673.29199643884999</v>
      </c>
      <c r="DB16" s="422">
        <v>673.34480911749995</v>
      </c>
      <c r="DC16" s="422">
        <v>673.34480911749995</v>
      </c>
      <c r="DD16" s="422">
        <v>673.40759638529994</v>
      </c>
      <c r="DE16" s="422">
        <v>673.43250085705006</v>
      </c>
      <c r="DF16" s="658">
        <v>673.45699792169989</v>
      </c>
      <c r="DG16" s="346">
        <v>0.16500148284990246</v>
      </c>
      <c r="DH16" s="738">
        <v>2.4506675220048457E-2</v>
      </c>
      <c r="DI16" s="476"/>
      <c r="DJ16" s="812"/>
      <c r="DK16" s="717"/>
      <c r="DL16" s="717"/>
      <c r="DM16" s="717"/>
      <c r="DN16" s="717"/>
    </row>
    <row r="17" spans="1:118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13744.00456574674</v>
      </c>
      <c r="CZ17" s="658">
        <v>13673.51853911993</v>
      </c>
      <c r="DA17" s="658">
        <v>13581.439434634962</v>
      </c>
      <c r="DB17" s="422">
        <v>13618.349425298913</v>
      </c>
      <c r="DC17" s="422">
        <v>13614.132395394017</v>
      </c>
      <c r="DD17" s="422">
        <v>13581.953045009024</v>
      </c>
      <c r="DE17" s="422">
        <v>13600.83947487431</v>
      </c>
      <c r="DF17" s="658">
        <v>13512.649772876663</v>
      </c>
      <c r="DG17" s="346">
        <v>-68.789661758299189</v>
      </c>
      <c r="DH17" s="738">
        <v>-0.50649757773740811</v>
      </c>
      <c r="DI17" s="476"/>
      <c r="DJ17" s="812"/>
      <c r="DK17" s="717"/>
      <c r="DL17" s="717"/>
      <c r="DM17" s="717"/>
      <c r="DN17" s="717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3</v>
      </c>
      <c r="DA18" s="664">
        <v>0.1</v>
      </c>
      <c r="DB18" s="685">
        <v>0</v>
      </c>
      <c r="DC18" s="685">
        <v>0</v>
      </c>
      <c r="DD18" s="685">
        <v>20</v>
      </c>
      <c r="DE18" s="685">
        <v>10</v>
      </c>
      <c r="DF18" s="664">
        <v>26</v>
      </c>
      <c r="DG18" s="675"/>
      <c r="DH18" s="834"/>
      <c r="DI18" s="476"/>
      <c r="DJ18" s="812"/>
      <c r="DK18" s="717"/>
      <c r="DL18" s="717"/>
      <c r="DM18" s="717"/>
      <c r="DN18" s="717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64">
        <v>0</v>
      </c>
      <c r="DB19" s="685">
        <v>0</v>
      </c>
      <c r="DC19" s="685">
        <v>0</v>
      </c>
      <c r="DD19" s="685">
        <v>0</v>
      </c>
      <c r="DE19" s="685">
        <v>0</v>
      </c>
      <c r="DF19" s="664">
        <v>0</v>
      </c>
      <c r="DG19" s="675"/>
      <c r="DH19" s="834"/>
      <c r="DI19" s="476"/>
      <c r="DJ19" s="812"/>
      <c r="DK19" s="717"/>
      <c r="DL19" s="717"/>
      <c r="DM19" s="717"/>
      <c r="DN19" s="717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64">
        <v>0</v>
      </c>
      <c r="DB20" s="685">
        <v>0</v>
      </c>
      <c r="DC20" s="685">
        <v>0</v>
      </c>
      <c r="DD20" s="685">
        <v>0</v>
      </c>
      <c r="DE20" s="685">
        <v>0</v>
      </c>
      <c r="DF20" s="664">
        <v>0</v>
      </c>
      <c r="DG20" s="675"/>
      <c r="DH20" s="834"/>
      <c r="DI20" s="476"/>
      <c r="DJ20" s="812"/>
      <c r="DK20" s="717"/>
      <c r="DL20" s="717"/>
      <c r="DM20" s="717"/>
      <c r="DN20" s="717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64">
        <v>0</v>
      </c>
      <c r="DB21" s="685">
        <v>0</v>
      </c>
      <c r="DC21" s="685">
        <v>0</v>
      </c>
      <c r="DD21" s="685">
        <v>0</v>
      </c>
      <c r="DE21" s="685">
        <v>0</v>
      </c>
      <c r="DF21" s="664">
        <v>0</v>
      </c>
      <c r="DG21" s="675"/>
      <c r="DH21" s="834"/>
      <c r="DI21" s="476"/>
      <c r="DJ21" s="812"/>
      <c r="DK21" s="717"/>
      <c r="DL21" s="717"/>
      <c r="DM21" s="717"/>
      <c r="DN21" s="717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15.200000000000001</v>
      </c>
      <c r="DA22" s="654">
        <v>11.6</v>
      </c>
      <c r="DB22" s="682">
        <v>10</v>
      </c>
      <c r="DC22" s="682">
        <v>24</v>
      </c>
      <c r="DD22" s="682">
        <v>55</v>
      </c>
      <c r="DE22" s="682">
        <v>55.3</v>
      </c>
      <c r="DF22" s="654">
        <v>76</v>
      </c>
      <c r="DG22" s="675"/>
      <c r="DH22" s="834"/>
      <c r="DI22" s="476"/>
      <c r="DJ22" s="812"/>
      <c r="DK22" s="717"/>
      <c r="DL22" s="717"/>
      <c r="DM22" s="717"/>
      <c r="DN22" s="717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32"/>
      <c r="DB23" s="655"/>
      <c r="DC23" s="655"/>
      <c r="DD23" s="655"/>
      <c r="DE23" s="655"/>
      <c r="DF23" s="632"/>
      <c r="DG23" s="727"/>
      <c r="DH23" s="477" t="s">
        <v>3</v>
      </c>
      <c r="DI23" s="476"/>
      <c r="DJ23" s="812"/>
    </row>
    <row r="24" spans="1:118" x14ac:dyDescent="0.2">
      <c r="A24" s="205"/>
      <c r="B24" s="90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59290.336849216052</v>
      </c>
      <c r="DA24" s="653">
        <v>59194.883824223143</v>
      </c>
      <c r="DB24" s="683">
        <v>59015.881234094777</v>
      </c>
      <c r="DC24" s="683">
        <v>58663.82005522665</v>
      </c>
      <c r="DD24" s="683">
        <v>58161.071512115326</v>
      </c>
      <c r="DE24" s="683">
        <v>57729.592334661007</v>
      </c>
      <c r="DF24" s="653">
        <v>56717.477192518083</v>
      </c>
      <c r="DG24" s="346">
        <v>-2477.4066317050601</v>
      </c>
      <c r="DH24" s="738">
        <v>-4.1851701898117044</v>
      </c>
      <c r="DI24" s="476"/>
      <c r="DJ24" s="812"/>
      <c r="DK24" s="270"/>
    </row>
    <row r="25" spans="1:118" x14ac:dyDescent="0.2">
      <c r="A25" s="205"/>
      <c r="B25" s="90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41875.345080899999</v>
      </c>
      <c r="DA25" s="653">
        <v>41773.870075800005</v>
      </c>
      <c r="DB25" s="683">
        <v>41707.304610300002</v>
      </c>
      <c r="DC25" s="683">
        <v>41674.609144499998</v>
      </c>
      <c r="DD25" s="683">
        <v>41661.682980599995</v>
      </c>
      <c r="DE25" s="683">
        <v>41447.014074599996</v>
      </c>
      <c r="DF25" s="653">
        <v>41398.109752800003</v>
      </c>
      <c r="DG25" s="346">
        <v>-375.76032300000224</v>
      </c>
      <c r="DH25" s="738">
        <v>-0.89951044113981693</v>
      </c>
      <c r="DI25" s="476"/>
      <c r="DJ25" s="812"/>
      <c r="DK25" s="270"/>
    </row>
    <row r="26" spans="1:118" x14ac:dyDescent="0.2">
      <c r="A26" s="205"/>
      <c r="B26" s="90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-24627.638742659095</v>
      </c>
      <c r="DA26" s="653">
        <v>-24075.694574864156</v>
      </c>
      <c r="DB26" s="683">
        <v>-24413.726456143173</v>
      </c>
      <c r="DC26" s="683">
        <v>-24329.397671306793</v>
      </c>
      <c r="DD26" s="683">
        <v>-23856.92634854027</v>
      </c>
      <c r="DE26" s="683">
        <v>-23920.916890588145</v>
      </c>
      <c r="DF26" s="653">
        <v>-23450.584995650803</v>
      </c>
      <c r="DG26" s="346">
        <v>625.10957921335284</v>
      </c>
      <c r="DH26" s="738">
        <v>-2.5964342472843516</v>
      </c>
      <c r="DI26" s="476"/>
      <c r="DJ26" s="812"/>
      <c r="DK26" s="270"/>
    </row>
    <row r="27" spans="1:118" x14ac:dyDescent="0.2">
      <c r="A27" s="205"/>
      <c r="B27" s="90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-4254.6165556870683</v>
      </c>
      <c r="DA27" s="653">
        <v>-4166.3858211049874</v>
      </c>
      <c r="DB27" s="683">
        <v>-4536.8589815132536</v>
      </c>
      <c r="DC27" s="683">
        <v>-4761.1353241331271</v>
      </c>
      <c r="DD27" s="683">
        <v>-4871.2064802272198</v>
      </c>
      <c r="DE27" s="683">
        <v>-4774.4687123893109</v>
      </c>
      <c r="DF27" s="653">
        <v>-5236.1444882705855</v>
      </c>
      <c r="DG27" s="346">
        <v>-1069.7586671655981</v>
      </c>
      <c r="DH27" s="738">
        <v>25.6759386455929</v>
      </c>
      <c r="DI27" s="476"/>
      <c r="DJ27" s="812"/>
      <c r="DK27" s="270"/>
    </row>
    <row r="28" spans="1:118" x14ac:dyDescent="0.2">
      <c r="A28" s="205"/>
      <c r="B28" s="90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5509.4606837558003</v>
      </c>
      <c r="DA28" s="653">
        <v>5509.5270918486003</v>
      </c>
      <c r="DB28" s="683">
        <v>5509.6092724534001</v>
      </c>
      <c r="DC28" s="683">
        <v>5509.5816446265999</v>
      </c>
      <c r="DD28" s="683">
        <v>5509.545283814</v>
      </c>
      <c r="DE28" s="683">
        <v>5509.6424534502003</v>
      </c>
      <c r="DF28" s="653">
        <v>5509.6685719398001</v>
      </c>
      <c r="DG28" s="346">
        <v>0.14148009119980998</v>
      </c>
      <c r="DH28" s="738">
        <v>2.5679171522519084E-3</v>
      </c>
      <c r="DI28" s="476"/>
      <c r="DJ28" s="812"/>
      <c r="DK28" s="270"/>
    </row>
    <row r="29" spans="1:118" ht="13.5" x14ac:dyDescent="0.2">
      <c r="A29" s="205"/>
      <c r="B29" s="90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1"/>
      <c r="DB29" s="650"/>
      <c r="DC29" s="650"/>
      <c r="DD29" s="650"/>
      <c r="DE29" s="650"/>
      <c r="DF29" s="651"/>
      <c r="DG29" s="543"/>
      <c r="DH29" s="724"/>
      <c r="DI29" s="476"/>
      <c r="DJ29" s="812"/>
    </row>
    <row r="30" spans="1:118" x14ac:dyDescent="0.2">
      <c r="A30" s="205"/>
      <c r="B30" s="90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67630.34459993412</v>
      </c>
      <c r="CZ30" s="653">
        <v>68599.45006514409</v>
      </c>
      <c r="DA30" s="653">
        <v>68331.969205464105</v>
      </c>
      <c r="DB30" s="683">
        <v>68292.739862844101</v>
      </c>
      <c r="DC30" s="683">
        <v>68191.114475104099</v>
      </c>
      <c r="DD30" s="683">
        <v>68006.998770514096</v>
      </c>
      <c r="DE30" s="683">
        <v>67730.030049884081</v>
      </c>
      <c r="DF30" s="653">
        <v>67411.356563084104</v>
      </c>
      <c r="DG30" s="346">
        <v>-920.61264238000149</v>
      </c>
      <c r="DH30" s="738">
        <v>-1.347264908482082</v>
      </c>
      <c r="DI30" s="476"/>
      <c r="DJ30" s="812"/>
      <c r="DK30" s="270"/>
    </row>
    <row r="31" spans="1:118" x14ac:dyDescent="0.2">
      <c r="A31" s="205"/>
      <c r="B31" s="90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117990.9564341954</v>
      </c>
      <c r="CZ31" s="653">
        <v>119417.43839120537</v>
      </c>
      <c r="DA31" s="653">
        <v>118567.99186370536</v>
      </c>
      <c r="DB31" s="683">
        <v>118182.69871557537</v>
      </c>
      <c r="DC31" s="683">
        <v>118118.37636496538</v>
      </c>
      <c r="DD31" s="683">
        <v>117845.37111411536</v>
      </c>
      <c r="DE31" s="683">
        <v>117407.16023037535</v>
      </c>
      <c r="DF31" s="653">
        <v>116944.80126930536</v>
      </c>
      <c r="DG31" s="346">
        <v>-1623.1905944000027</v>
      </c>
      <c r="DH31" s="738">
        <v>-1.3689956023425487</v>
      </c>
      <c r="DI31" s="476"/>
      <c r="DJ31" s="812"/>
      <c r="DK31" s="270"/>
    </row>
    <row r="32" spans="1:118" x14ac:dyDescent="0.2">
      <c r="A32" s="205"/>
      <c r="B32" s="90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188919.66253047297</v>
      </c>
      <c r="CZ32" s="716">
        <v>190449.18171083296</v>
      </c>
      <c r="DA32" s="716">
        <v>189752.09488208298</v>
      </c>
      <c r="DB32" s="683">
        <v>189403.33647348292</v>
      </c>
      <c r="DC32" s="683">
        <v>189329.4521320429</v>
      </c>
      <c r="DD32" s="683">
        <v>189097.48594017292</v>
      </c>
      <c r="DE32" s="683">
        <v>188745.70934231297</v>
      </c>
      <c r="DF32" s="716">
        <v>188346.31001638292</v>
      </c>
      <c r="DG32" s="346">
        <v>-1405.7848657000577</v>
      </c>
      <c r="DH32" s="738">
        <v>-0.74085341011578265</v>
      </c>
      <c r="DI32" s="476"/>
      <c r="DJ32" s="812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731"/>
      <c r="DB33" s="650"/>
      <c r="DC33" s="650"/>
      <c r="DD33" s="650"/>
      <c r="DE33" s="650"/>
      <c r="DF33" s="731"/>
      <c r="DG33" s="543"/>
      <c r="DH33" s="728"/>
      <c r="DI33" s="476"/>
      <c r="DJ33" s="812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88.826032332315336</v>
      </c>
      <c r="CZ34" s="874">
        <v>88.873698820147666</v>
      </c>
      <c r="DA34" s="874">
        <v>88.789198257427401</v>
      </c>
      <c r="DB34" s="720">
        <v>88.726877804650826</v>
      </c>
      <c r="DC34" s="720">
        <v>88.765741738628975</v>
      </c>
      <c r="DD34" s="720">
        <v>88.81517752184898</v>
      </c>
      <c r="DE34" s="720">
        <v>88.37694188006077</v>
      </c>
      <c r="DF34" s="874">
        <v>88.787125830101346</v>
      </c>
      <c r="DG34" s="346">
        <v>-2.0724273260555037E-3</v>
      </c>
      <c r="DH34" s="738">
        <v>-2.3340984790176655E-3</v>
      </c>
      <c r="DI34" s="476"/>
      <c r="DJ34" s="812"/>
    </row>
    <row r="35" spans="1:115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83.623861369739799</v>
      </c>
      <c r="CZ35" s="874">
        <v>83.770345688548062</v>
      </c>
      <c r="DA35" s="874">
        <v>83.629772266847993</v>
      </c>
      <c r="DB35" s="720">
        <v>83.553685339627322</v>
      </c>
      <c r="DC35" s="720">
        <v>83.549032697170333</v>
      </c>
      <c r="DD35" s="720">
        <v>83.546402443183226</v>
      </c>
      <c r="DE35" s="720">
        <v>83.225642607640154</v>
      </c>
      <c r="DF35" s="874">
        <v>83.442771058053083</v>
      </c>
      <c r="DG35" s="346">
        <v>-0.18700120879491067</v>
      </c>
      <c r="DH35" s="738">
        <v>-0.22360602417788034</v>
      </c>
      <c r="DI35" s="476"/>
      <c r="DJ35" s="812"/>
    </row>
    <row r="36" spans="1:115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87.229001191503656</v>
      </c>
      <c r="CZ36" s="815">
        <v>87.303071350404977</v>
      </c>
      <c r="DA36" s="815">
        <v>87.233206031803618</v>
      </c>
      <c r="DB36" s="755">
        <v>87.19905959669488</v>
      </c>
      <c r="DC36" s="755">
        <v>87.194750034155504</v>
      </c>
      <c r="DD36" s="755">
        <v>87.202073364609049</v>
      </c>
      <c r="DE36" s="755">
        <v>87.0149120017863</v>
      </c>
      <c r="DF36" s="815">
        <v>87.166149162561553</v>
      </c>
      <c r="DG36" s="548">
        <v>-6.7056869242065886E-2</v>
      </c>
      <c r="DH36" s="756">
        <v>-7.6870806763218447E-2</v>
      </c>
      <c r="DI36" s="476"/>
      <c r="DJ36" s="812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816"/>
      <c r="DB37" s="723"/>
      <c r="DC37" s="723"/>
      <c r="DD37" s="723"/>
      <c r="DE37" s="723"/>
      <c r="DF37" s="816"/>
      <c r="DG37" s="544" t="s">
        <v>3</v>
      </c>
      <c r="DH37" s="729"/>
      <c r="DI37" s="476"/>
      <c r="DJ37" s="812"/>
    </row>
    <row r="38" spans="1:115" ht="12.75" customHeight="1" x14ac:dyDescent="0.2">
      <c r="A38" s="205"/>
      <c r="B38" s="90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3028.9805744941686</v>
      </c>
      <c r="CZ38" s="658">
        <v>3013.8550526282788</v>
      </c>
      <c r="DA38" s="658">
        <v>2993.5830409664713</v>
      </c>
      <c r="DB38" s="422">
        <v>2993.5830409664713</v>
      </c>
      <c r="DC38" s="422">
        <v>2993.5830409664713</v>
      </c>
      <c r="DD38" s="422">
        <v>2993.5830409664713</v>
      </c>
      <c r="DE38" s="422">
        <v>2993.5830409664713</v>
      </c>
      <c r="DF38" s="658">
        <v>2924.1763354271129</v>
      </c>
      <c r="DG38" s="346">
        <v>-69.406705539358427</v>
      </c>
      <c r="DH38" s="738">
        <v>-2.318516125644221</v>
      </c>
      <c r="DI38" s="476"/>
      <c r="DJ38" s="812"/>
      <c r="DK38" s="270"/>
    </row>
    <row r="39" spans="1:115" x14ac:dyDescent="0.2">
      <c r="A39" s="205"/>
      <c r="B39" s="90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1887.1212303206999</v>
      </c>
      <c r="CZ39" s="658">
        <v>1887.3180116618078</v>
      </c>
      <c r="DA39" s="658">
        <v>1894.6066413994172</v>
      </c>
      <c r="DB39" s="422">
        <v>1894.6066413994172</v>
      </c>
      <c r="DC39" s="422">
        <v>1894.6066413994172</v>
      </c>
      <c r="DD39" s="422">
        <v>1894.6066413994172</v>
      </c>
      <c r="DE39" s="422">
        <v>1894.6066413994172</v>
      </c>
      <c r="DF39" s="658">
        <v>1894.6066413994172</v>
      </c>
      <c r="DG39" s="346">
        <v>0</v>
      </c>
      <c r="DH39" s="738">
        <v>0</v>
      </c>
      <c r="DI39" s="476"/>
      <c r="DJ39" s="812"/>
      <c r="DK39" s="270"/>
    </row>
    <row r="40" spans="1:115" ht="12.75" customHeight="1" x14ac:dyDescent="0.2">
      <c r="A40" s="205"/>
      <c r="B40" s="90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12945.651640000002</v>
      </c>
      <c r="CZ40" s="658">
        <v>12947.001560000002</v>
      </c>
      <c r="DA40" s="658">
        <v>12997.001560000002</v>
      </c>
      <c r="DB40" s="422">
        <v>12997.001560000002</v>
      </c>
      <c r="DC40" s="422">
        <v>12997.001560000002</v>
      </c>
      <c r="DD40" s="422">
        <v>12997.001560000002</v>
      </c>
      <c r="DE40" s="422">
        <v>12997.001560000002</v>
      </c>
      <c r="DF40" s="658">
        <v>12997.001560000002</v>
      </c>
      <c r="DG40" s="346">
        <v>0</v>
      </c>
      <c r="DH40" s="738">
        <v>0</v>
      </c>
      <c r="DI40" s="476"/>
      <c r="DJ40" s="812"/>
      <c r="DK40" s="270"/>
    </row>
    <row r="41" spans="1:115" ht="12.75" customHeight="1" x14ac:dyDescent="0.2">
      <c r="A41" s="205"/>
      <c r="B41" s="90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658">
        <v>0</v>
      </c>
      <c r="DB41" s="422">
        <v>0</v>
      </c>
      <c r="DC41" s="422">
        <v>0</v>
      </c>
      <c r="DD41" s="422">
        <v>0</v>
      </c>
      <c r="DE41" s="422">
        <v>0</v>
      </c>
      <c r="DF41" s="658">
        <v>0</v>
      </c>
      <c r="DG41" s="346">
        <v>0</v>
      </c>
      <c r="DH41" s="855" t="e">
        <v>#DIV/0!</v>
      </c>
      <c r="DI41" s="476"/>
      <c r="DJ41" s="812"/>
      <c r="DK41" s="270"/>
    </row>
    <row r="42" spans="1:115" x14ac:dyDescent="0.2">
      <c r="A42" s="205"/>
      <c r="B42" s="90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1141.8593441734686</v>
      </c>
      <c r="CZ42" s="658">
        <v>1126.5370409664713</v>
      </c>
      <c r="DA42" s="658">
        <v>1098.9763995670544</v>
      </c>
      <c r="DB42" s="422">
        <v>1098.9763995670544</v>
      </c>
      <c r="DC42" s="422">
        <v>1098.9763995670544</v>
      </c>
      <c r="DD42" s="422">
        <v>1098.9763995670544</v>
      </c>
      <c r="DE42" s="422">
        <v>1098.9763995670544</v>
      </c>
      <c r="DF42" s="658">
        <v>1029.5696940276957</v>
      </c>
      <c r="DG42" s="346">
        <v>-69.406705539358654</v>
      </c>
      <c r="DH42" s="738">
        <v>-6.3155774379414993</v>
      </c>
      <c r="DI42" s="476"/>
      <c r="DJ42" s="812"/>
      <c r="DK42" s="270"/>
    </row>
    <row r="43" spans="1:115" ht="13.5" x14ac:dyDescent="0.2">
      <c r="A43" s="205"/>
      <c r="B43" s="90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7833.1551010299945</v>
      </c>
      <c r="CZ43" s="658">
        <v>7728.0441010299937</v>
      </c>
      <c r="DA43" s="658">
        <v>7538.9781010299939</v>
      </c>
      <c r="DB43" s="422">
        <v>7538.9781010299939</v>
      </c>
      <c r="DC43" s="422">
        <v>7538.9781010299939</v>
      </c>
      <c r="DD43" s="422">
        <v>7538.9781010299939</v>
      </c>
      <c r="DE43" s="422">
        <v>7538.9781010299939</v>
      </c>
      <c r="DF43" s="658">
        <v>7062.8481010299938</v>
      </c>
      <c r="DG43" s="346">
        <v>-476.13000000000011</v>
      </c>
      <c r="DH43" s="738">
        <v>-6.3155774379414886</v>
      </c>
      <c r="DI43" s="476"/>
      <c r="DJ43" s="812"/>
      <c r="DK43" s="270"/>
    </row>
    <row r="44" spans="1:115" ht="12.75" customHeight="1" x14ac:dyDescent="0.2">
      <c r="A44" s="205"/>
      <c r="B44" s="90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1721.2661010299996</v>
      </c>
      <c r="CZ44" s="658">
        <v>1716.1551010299995</v>
      </c>
      <c r="DA44" s="658">
        <v>1718.6711010299996</v>
      </c>
      <c r="DB44" s="422">
        <v>1718.6711010299996</v>
      </c>
      <c r="DC44" s="422">
        <v>1718.6711010299996</v>
      </c>
      <c r="DD44" s="422">
        <v>1718.6711010299996</v>
      </c>
      <c r="DE44" s="422">
        <v>1718.6711010299996</v>
      </c>
      <c r="DF44" s="658">
        <v>1721.0411010299995</v>
      </c>
      <c r="DG44" s="346">
        <v>2.3699999999998909</v>
      </c>
      <c r="DH44" s="738">
        <v>0.13789723924371167</v>
      </c>
      <c r="DI44" s="476"/>
      <c r="DJ44" s="812"/>
      <c r="DK44" s="270"/>
    </row>
    <row r="45" spans="1:115" x14ac:dyDescent="0.2">
      <c r="A45" s="205"/>
      <c r="B45" s="90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658">
        <v>0</v>
      </c>
      <c r="DB45" s="422">
        <v>0</v>
      </c>
      <c r="DC45" s="422">
        <v>0</v>
      </c>
      <c r="DD45" s="422">
        <v>0</v>
      </c>
      <c r="DE45" s="422">
        <v>0</v>
      </c>
      <c r="DF45" s="658">
        <v>0</v>
      </c>
      <c r="DG45" s="346">
        <v>0</v>
      </c>
      <c r="DH45" s="834" t="e">
        <v>#DIV/0!</v>
      </c>
      <c r="DI45" s="476"/>
      <c r="DJ45" s="812"/>
    </row>
    <row r="46" spans="1:115" x14ac:dyDescent="0.2">
      <c r="A46" s="205"/>
      <c r="B46" s="90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0</v>
      </c>
      <c r="DA46" s="659">
        <v>0</v>
      </c>
      <c r="DB46" s="685">
        <v>0</v>
      </c>
      <c r="DC46" s="685">
        <v>0</v>
      </c>
      <c r="DD46" s="685">
        <v>0</v>
      </c>
      <c r="DE46" s="685">
        <v>0</v>
      </c>
      <c r="DF46" s="659">
        <v>0</v>
      </c>
      <c r="DG46" s="346">
        <v>0</v>
      </c>
      <c r="DH46" s="855" t="e">
        <v>#DIV/0!</v>
      </c>
      <c r="DI46" s="476"/>
      <c r="DJ46" s="812"/>
    </row>
    <row r="47" spans="1:115" x14ac:dyDescent="0.2">
      <c r="A47" s="205"/>
      <c r="B47" s="90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59">
        <v>0</v>
      </c>
      <c r="DB47" s="685">
        <v>0</v>
      </c>
      <c r="DC47" s="685">
        <v>0</v>
      </c>
      <c r="DD47" s="685">
        <v>0</v>
      </c>
      <c r="DE47" s="685">
        <v>0</v>
      </c>
      <c r="DF47" s="659">
        <v>0</v>
      </c>
      <c r="DG47" s="346">
        <v>0</v>
      </c>
      <c r="DH47" s="855" t="e">
        <v>#DIV/0!</v>
      </c>
      <c r="DI47" s="476"/>
      <c r="DJ47" s="812"/>
    </row>
    <row r="48" spans="1:115" ht="12.75" customHeight="1" outlineLevel="1" x14ac:dyDescent="0.2">
      <c r="A48" s="205"/>
      <c r="B48" s="90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59">
        <v>0</v>
      </c>
      <c r="DB48" s="685">
        <v>0</v>
      </c>
      <c r="DC48" s="685">
        <v>0</v>
      </c>
      <c r="DD48" s="685">
        <v>0</v>
      </c>
      <c r="DE48" s="685">
        <v>0</v>
      </c>
      <c r="DF48" s="659">
        <v>0</v>
      </c>
      <c r="DG48" s="346">
        <v>0</v>
      </c>
      <c r="DH48" s="855" t="e">
        <v>#DIV/0!</v>
      </c>
      <c r="DI48" s="476"/>
      <c r="DJ48" s="812"/>
    </row>
    <row r="49" spans="1:117" ht="12.75" customHeight="1" outlineLevel="1" x14ac:dyDescent="0.2">
      <c r="A49" s="205"/>
      <c r="B49" s="90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59">
        <v>0</v>
      </c>
      <c r="DB49" s="685">
        <v>0</v>
      </c>
      <c r="DC49" s="685">
        <v>0</v>
      </c>
      <c r="DD49" s="685">
        <v>0</v>
      </c>
      <c r="DE49" s="685">
        <v>0</v>
      </c>
      <c r="DF49" s="659">
        <v>0</v>
      </c>
      <c r="DG49" s="346">
        <v>0</v>
      </c>
      <c r="DH49" s="855" t="e">
        <v>#DIV/0!</v>
      </c>
      <c r="DI49" s="476"/>
      <c r="DJ49" s="812"/>
    </row>
    <row r="50" spans="1:117" x14ac:dyDescent="0.2">
      <c r="A50" s="205"/>
      <c r="B50" s="90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0</v>
      </c>
      <c r="DA50" s="659">
        <v>0</v>
      </c>
      <c r="DB50" s="685">
        <v>0</v>
      </c>
      <c r="DC50" s="685">
        <v>0</v>
      </c>
      <c r="DD50" s="685">
        <v>0</v>
      </c>
      <c r="DE50" s="685">
        <v>0</v>
      </c>
      <c r="DF50" s="659">
        <v>0</v>
      </c>
      <c r="DG50" s="346">
        <v>0</v>
      </c>
      <c r="DH50" s="855" t="e">
        <v>#DIV/0!</v>
      </c>
      <c r="DI50" s="476"/>
      <c r="DJ50" s="812"/>
    </row>
    <row r="51" spans="1:117" ht="12.75" customHeight="1" outlineLevel="1" x14ac:dyDescent="0.2">
      <c r="A51" s="205"/>
      <c r="B51" s="90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0</v>
      </c>
      <c r="DA51" s="659">
        <v>0</v>
      </c>
      <c r="DB51" s="685">
        <v>0</v>
      </c>
      <c r="DC51" s="685">
        <v>0</v>
      </c>
      <c r="DD51" s="685">
        <v>0</v>
      </c>
      <c r="DE51" s="685">
        <v>0</v>
      </c>
      <c r="DF51" s="659">
        <v>0</v>
      </c>
      <c r="DG51" s="346">
        <v>0</v>
      </c>
      <c r="DH51" s="855" t="e">
        <v>#DIV/0!</v>
      </c>
      <c r="DI51" s="476"/>
      <c r="DJ51" s="812"/>
    </row>
    <row r="52" spans="1:117" ht="12.75" customHeight="1" outlineLevel="1" thickBot="1" x14ac:dyDescent="0.25">
      <c r="A52" s="205"/>
      <c r="B52" s="906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7">
        <v>0</v>
      </c>
      <c r="DB52" s="769">
        <v>0</v>
      </c>
      <c r="DC52" s="769">
        <v>0</v>
      </c>
      <c r="DD52" s="769">
        <v>0</v>
      </c>
      <c r="DE52" s="769">
        <v>0</v>
      </c>
      <c r="DF52" s="767">
        <v>0</v>
      </c>
      <c r="DG52" s="548">
        <v>0</v>
      </c>
      <c r="DH52" s="856" t="e">
        <v>#DIV/0!</v>
      </c>
      <c r="DI52" s="476"/>
      <c r="DJ52" s="812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665"/>
      <c r="DB53" s="170"/>
      <c r="DC53" s="170"/>
      <c r="DD53" s="170"/>
      <c r="DE53" s="170"/>
      <c r="DF53" s="665"/>
      <c r="DG53" s="544"/>
      <c r="DH53" s="729"/>
      <c r="DI53" s="476"/>
      <c r="DJ53" s="812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23676.321358063109</v>
      </c>
      <c r="CZ54" s="658">
        <v>23914.999357522298</v>
      </c>
      <c r="DA54" s="658">
        <v>23848.023485981477</v>
      </c>
      <c r="DB54" s="422">
        <v>23713.197370264279</v>
      </c>
      <c r="DC54" s="422">
        <v>23720.385999599552</v>
      </c>
      <c r="DD54" s="422">
        <v>23717.858042417341</v>
      </c>
      <c r="DE54" s="422">
        <v>23681.677865396923</v>
      </c>
      <c r="DF54" s="658">
        <v>23623.736569033954</v>
      </c>
      <c r="DG54" s="346">
        <v>-224.28691694752342</v>
      </c>
      <c r="DH54" s="738">
        <v>-0.94048430084516799</v>
      </c>
      <c r="DI54" s="476"/>
      <c r="DJ54" s="812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84.640958858267993</v>
      </c>
      <c r="CZ55" s="652">
        <v>84.631564073872795</v>
      </c>
      <c r="DA55" s="652">
        <v>84.559946020203398</v>
      </c>
      <c r="DB55" s="684">
        <v>84.497919876894215</v>
      </c>
      <c r="DC55" s="684">
        <v>84.526094168514135</v>
      </c>
      <c r="DD55" s="684">
        <v>84.556838330409917</v>
      </c>
      <c r="DE55" s="684">
        <v>84.349821323003908</v>
      </c>
      <c r="DF55" s="652">
        <v>84.519546210870658</v>
      </c>
      <c r="DG55" s="346">
        <v>-4.0399809332740233E-2</v>
      </c>
      <c r="DH55" s="738">
        <v>-4.7776531601717576E-2</v>
      </c>
      <c r="DI55" s="476"/>
      <c r="DJ55" s="812"/>
      <c r="DK55" s="201"/>
    </row>
    <row r="56" spans="1:117" ht="12.75" customHeight="1" x14ac:dyDescent="0.2">
      <c r="A56" s="205"/>
      <c r="B56" s="90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22460.918697162233</v>
      </c>
      <c r="CZ56" s="658">
        <v>22610.517764573313</v>
      </c>
      <c r="DA56" s="658">
        <v>22543.396698208882</v>
      </c>
      <c r="DB56" s="422">
        <v>22497.648821529583</v>
      </c>
      <c r="DC56" s="422">
        <v>22504.365279815294</v>
      </c>
      <c r="DD56" s="422">
        <v>22501.470399396927</v>
      </c>
      <c r="DE56" s="422">
        <v>22465.08991721617</v>
      </c>
      <c r="DF56" s="658">
        <v>22408.837965838615</v>
      </c>
      <c r="DG56" s="346">
        <v>-134.55873237026753</v>
      </c>
      <c r="DH56" s="738">
        <v>-0.59688756832708689</v>
      </c>
      <c r="DI56" s="476"/>
      <c r="DJ56" s="812"/>
      <c r="DK56" s="814"/>
    </row>
    <row r="57" spans="1:117" ht="12.75" customHeight="1" x14ac:dyDescent="0.2">
      <c r="A57" s="205"/>
      <c r="B57" s="90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83.913891345150219</v>
      </c>
      <c r="CZ57" s="652">
        <v>83.94748214238534</v>
      </c>
      <c r="DA57" s="652">
        <v>83.855555983720748</v>
      </c>
      <c r="DB57" s="684">
        <v>83.795688142789047</v>
      </c>
      <c r="DC57" s="684">
        <v>83.815103434707325</v>
      </c>
      <c r="DD57" s="684">
        <v>83.850331987417448</v>
      </c>
      <c r="DE57" s="684">
        <v>83.635209120769744</v>
      </c>
      <c r="DF57" s="652">
        <v>83.819188991069154</v>
      </c>
      <c r="DG57" s="346">
        <v>-3.6366992651593932E-2</v>
      </c>
      <c r="DH57" s="738">
        <v>-4.3368614309413633E-2</v>
      </c>
      <c r="DI57" s="476"/>
      <c r="DJ57" s="812"/>
      <c r="DK57" s="814"/>
    </row>
    <row r="58" spans="1:117" ht="3" customHeight="1" x14ac:dyDescent="0.2">
      <c r="A58" s="205"/>
      <c r="B58" s="90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52"/>
      <c r="DB58" s="684"/>
      <c r="DC58" s="684"/>
      <c r="DD58" s="684"/>
      <c r="DE58" s="684"/>
      <c r="DF58" s="652"/>
      <c r="DG58" s="346"/>
      <c r="DH58" s="738"/>
      <c r="DI58" s="476"/>
      <c r="DJ58" s="812"/>
      <c r="DK58" s="814"/>
    </row>
    <row r="59" spans="1:117" x14ac:dyDescent="0.2">
      <c r="A59" s="205"/>
      <c r="B59" s="90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4859.1778207469542</v>
      </c>
      <c r="CZ59" s="658">
        <v>4848.1662127236305</v>
      </c>
      <c r="DA59" s="658">
        <v>4843.6699231915618</v>
      </c>
      <c r="DB59" s="422">
        <v>4843.0429016113858</v>
      </c>
      <c r="DC59" s="422">
        <v>4845.7154755968077</v>
      </c>
      <c r="DD59" s="422">
        <v>4849.7958848694034</v>
      </c>
      <c r="DE59" s="422">
        <v>4824.3203410603655</v>
      </c>
      <c r="DF59" s="658">
        <v>4779.8360047163433</v>
      </c>
      <c r="DG59" s="346">
        <v>-63.833918475218525</v>
      </c>
      <c r="DH59" s="738">
        <v>-1.3178833299432924</v>
      </c>
      <c r="DI59" s="476"/>
      <c r="DJ59" s="812"/>
      <c r="DK59" s="814"/>
    </row>
    <row r="60" spans="1:117" x14ac:dyDescent="0.2">
      <c r="A60" s="205"/>
      <c r="B60" s="90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77.200497696746154</v>
      </c>
      <c r="CZ60" s="652">
        <v>77.05067958235496</v>
      </c>
      <c r="DA60" s="652">
        <v>76.945168465530074</v>
      </c>
      <c r="DB60" s="684">
        <v>76.827317065135901</v>
      </c>
      <c r="DC60" s="684">
        <v>76.95428610442255</v>
      </c>
      <c r="DD60" s="684">
        <v>77.136899338318401</v>
      </c>
      <c r="DE60" s="684">
        <v>76.212904058184193</v>
      </c>
      <c r="DF60" s="652">
        <v>76.947772158757601</v>
      </c>
      <c r="DG60" s="346">
        <v>2.6036932275275149E-3</v>
      </c>
      <c r="DH60" s="738">
        <v>3.3838293936439001E-3</v>
      </c>
      <c r="DI60" s="476"/>
      <c r="DJ60" s="812"/>
      <c r="DK60" s="813"/>
      <c r="DL60" s="813"/>
      <c r="DM60" s="813"/>
    </row>
    <row r="61" spans="1:117" ht="3" customHeight="1" x14ac:dyDescent="0.2">
      <c r="A61" s="205"/>
      <c r="B61" s="90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817"/>
      <c r="DB61" s="740"/>
      <c r="DC61" s="740"/>
      <c r="DD61" s="740"/>
      <c r="DE61" s="740"/>
      <c r="DF61" s="817"/>
      <c r="DG61" s="346"/>
      <c r="DH61" s="738"/>
      <c r="DI61" s="476"/>
      <c r="DJ61" s="812"/>
      <c r="DK61" s="814"/>
    </row>
    <row r="62" spans="1:117" x14ac:dyDescent="0.2">
      <c r="A62" s="205"/>
      <c r="B62" s="90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7311.3962975716149</v>
      </c>
      <c r="CZ62" s="658">
        <v>7407.8700183762794</v>
      </c>
      <c r="DA62" s="658">
        <v>7323.0353729214667</v>
      </c>
      <c r="DB62" s="422">
        <v>7272.5887540424583</v>
      </c>
      <c r="DC62" s="422">
        <v>7278.0265145570374</v>
      </c>
      <c r="DD62" s="422">
        <v>7265.0688547523723</v>
      </c>
      <c r="DE62" s="422">
        <v>7241.5641662523703</v>
      </c>
      <c r="DF62" s="658">
        <v>7220.6187618398317</v>
      </c>
      <c r="DG62" s="346">
        <v>-102.41661108163498</v>
      </c>
      <c r="DH62" s="738">
        <v>-1.3985540949364106</v>
      </c>
      <c r="DI62" s="476"/>
      <c r="DJ62" s="812"/>
      <c r="DK62" s="814"/>
    </row>
    <row r="63" spans="1:117" x14ac:dyDescent="0.2">
      <c r="A63" s="205"/>
      <c r="B63" s="90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76.567071352124344</v>
      </c>
      <c r="CZ63" s="652">
        <v>76.88130442879347</v>
      </c>
      <c r="DA63" s="652">
        <v>76.61182539823163</v>
      </c>
      <c r="DB63" s="684">
        <v>76.472270654216473</v>
      </c>
      <c r="DC63" s="684">
        <v>76.42400340527449</v>
      </c>
      <c r="DD63" s="684">
        <v>76.3568903574632</v>
      </c>
      <c r="DE63" s="684">
        <v>76.202337250640923</v>
      </c>
      <c r="DF63" s="652">
        <v>76.169499286325987</v>
      </c>
      <c r="DG63" s="346">
        <v>-0.44232611190564342</v>
      </c>
      <c r="DH63" s="738">
        <v>-0.57736010022788609</v>
      </c>
      <c r="DI63" s="476"/>
      <c r="DJ63" s="812"/>
      <c r="DK63" s="814"/>
    </row>
    <row r="64" spans="1:117" ht="3.75" customHeight="1" x14ac:dyDescent="0.2">
      <c r="A64" s="205"/>
      <c r="B64" s="90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667"/>
      <c r="DB64" s="742"/>
      <c r="DC64" s="742"/>
      <c r="DD64" s="742"/>
      <c r="DE64" s="742"/>
      <c r="DF64" s="667"/>
      <c r="DG64" s="346"/>
      <c r="DH64" s="738"/>
      <c r="DI64" s="476"/>
      <c r="DJ64" s="812"/>
      <c r="DK64" s="814"/>
    </row>
    <row r="65" spans="1:115" x14ac:dyDescent="0.2">
      <c r="A65" s="205"/>
      <c r="B65" s="90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9502.3502656967867</v>
      </c>
      <c r="CZ65" s="658">
        <v>9522.1285872215685</v>
      </c>
      <c r="DA65" s="658">
        <v>9536.7364320524721</v>
      </c>
      <c r="DB65" s="422">
        <v>9541.1157226020368</v>
      </c>
      <c r="DC65" s="422">
        <v>9546.3816792026191</v>
      </c>
      <c r="DD65" s="422">
        <v>9550.4776858571386</v>
      </c>
      <c r="DE65" s="422">
        <v>9561.947091704078</v>
      </c>
      <c r="DF65" s="658">
        <v>9570.2792902055335</v>
      </c>
      <c r="DG65" s="346">
        <v>33.542858153061388</v>
      </c>
      <c r="DH65" s="738">
        <v>0.35172260858888915</v>
      </c>
      <c r="DI65" s="476"/>
      <c r="DJ65" s="812"/>
      <c r="DK65" s="814"/>
    </row>
    <row r="66" spans="1:115" x14ac:dyDescent="0.2">
      <c r="A66" s="205"/>
      <c r="B66" s="90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94.224466101103857</v>
      </c>
      <c r="CZ66" s="652">
        <v>94.239169386357887</v>
      </c>
      <c r="DA66" s="652">
        <v>94.248238003138439</v>
      </c>
      <c r="DB66" s="684">
        <v>94.254140507471817</v>
      </c>
      <c r="DC66" s="684">
        <v>94.259888424838962</v>
      </c>
      <c r="DD66" s="684">
        <v>94.261870808418024</v>
      </c>
      <c r="DE66" s="684">
        <v>94.272264251079221</v>
      </c>
      <c r="DF66" s="652">
        <v>94.279208373560763</v>
      </c>
      <c r="DG66" s="346">
        <v>3.0970370422323867E-2</v>
      </c>
      <c r="DH66" s="738">
        <v>3.2860423789871085E-2</v>
      </c>
      <c r="DI66" s="476"/>
      <c r="DJ66" s="812"/>
      <c r="DK66" s="814"/>
    </row>
    <row r="67" spans="1:115" ht="3" customHeight="1" x14ac:dyDescent="0.2">
      <c r="A67" s="205"/>
      <c r="B67" s="90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658"/>
      <c r="DB67" s="422">
        <v>0</v>
      </c>
      <c r="DC67" s="422">
        <v>0</v>
      </c>
      <c r="DD67" s="422">
        <v>0</v>
      </c>
      <c r="DE67" s="422">
        <v>0</v>
      </c>
      <c r="DF67" s="658">
        <v>0</v>
      </c>
      <c r="DG67" s="346"/>
      <c r="DH67" s="738"/>
      <c r="DI67" s="476"/>
      <c r="DJ67" s="812"/>
      <c r="DK67" s="814"/>
    </row>
    <row r="68" spans="1:115" x14ac:dyDescent="0.2">
      <c r="A68" s="205"/>
      <c r="B68" s="90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840.07737874308839</v>
      </c>
      <c r="CZ68" s="658">
        <v>832.35294625183485</v>
      </c>
      <c r="DA68" s="658">
        <v>839.95497004338006</v>
      </c>
      <c r="DB68" s="422">
        <v>840.90144327370047</v>
      </c>
      <c r="DC68" s="422">
        <v>834.24161045883181</v>
      </c>
      <c r="DD68" s="422">
        <v>836.12797391801519</v>
      </c>
      <c r="DE68" s="422">
        <v>837.25831819935661</v>
      </c>
      <c r="DF68" s="658">
        <v>838.1039090769076</v>
      </c>
      <c r="DG68" s="346">
        <v>-1.8510609664724598</v>
      </c>
      <c r="DH68" s="738">
        <v>-0.22037621449836342</v>
      </c>
      <c r="DI68" s="476"/>
      <c r="DJ68" s="812"/>
      <c r="DK68" s="814"/>
    </row>
    <row r="69" spans="1:115" ht="12.75" customHeight="1" x14ac:dyDescent="0.2">
      <c r="A69" s="205"/>
      <c r="B69" s="90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81.769201090625984</v>
      </c>
      <c r="CZ69" s="652">
        <v>81.83727528073031</v>
      </c>
      <c r="DA69" s="652">
        <v>81.734230151214433</v>
      </c>
      <c r="DB69" s="684">
        <v>81.833900878125249</v>
      </c>
      <c r="DC69" s="684">
        <v>81.593246505179053</v>
      </c>
      <c r="DD69" s="684">
        <v>81.67058023256233</v>
      </c>
      <c r="DE69" s="684">
        <v>81.590022868475486</v>
      </c>
      <c r="DF69" s="652">
        <v>81.677278168789698</v>
      </c>
      <c r="DG69" s="346">
        <v>-5.6951982424735093E-2</v>
      </c>
      <c r="DH69" s="738">
        <v>-6.967947495115645E-2</v>
      </c>
      <c r="DI69" s="476"/>
      <c r="DJ69" s="812"/>
      <c r="DK69" s="814"/>
    </row>
    <row r="70" spans="1:115" s="435" customFormat="1" ht="4.5" customHeight="1" x14ac:dyDescent="0.2">
      <c r="A70" s="205"/>
      <c r="B70" s="90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818"/>
      <c r="DB70" s="726"/>
      <c r="DC70" s="726"/>
      <c r="DD70" s="726"/>
      <c r="DE70" s="726"/>
      <c r="DF70" s="818"/>
      <c r="DG70" s="543"/>
      <c r="DH70" s="739"/>
      <c r="DI70" s="476"/>
      <c r="DJ70" s="812"/>
      <c r="DK70" s="814"/>
    </row>
    <row r="71" spans="1:115" ht="12.75" customHeight="1" x14ac:dyDescent="0.2">
      <c r="A71" s="205"/>
      <c r="B71" s="90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4992.2920154103203</v>
      </c>
      <c r="DA71" s="658">
        <v>4987.9701068868499</v>
      </c>
      <c r="DB71" s="422">
        <v>4969.6079209176514</v>
      </c>
      <c r="DC71" s="422">
        <v>4902.5314146301607</v>
      </c>
      <c r="DD71" s="422">
        <v>4843.1475521639077</v>
      </c>
      <c r="DE71" s="422">
        <v>4799.3463321823619</v>
      </c>
      <c r="DF71" s="658">
        <v>4682.0585867802774</v>
      </c>
      <c r="DG71" s="346">
        <v>-305.91152010657242</v>
      </c>
      <c r="DH71" s="738">
        <v>-6.1329862359079224</v>
      </c>
      <c r="DI71" s="476"/>
      <c r="DJ71" s="812"/>
      <c r="DK71" s="814"/>
    </row>
    <row r="72" spans="1:115" x14ac:dyDescent="0.2">
      <c r="A72" s="205"/>
      <c r="B72" s="90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1640.2771052944604</v>
      </c>
      <c r="DA72" s="658">
        <v>1629.5242020481048</v>
      </c>
      <c r="DB72" s="422">
        <v>1611.6457021231779</v>
      </c>
      <c r="DC72" s="422">
        <v>1560.7995850940233</v>
      </c>
      <c r="DD72" s="422">
        <v>1518.377476687318</v>
      </c>
      <c r="DE72" s="422">
        <v>1500.7945615080173</v>
      </c>
      <c r="DF72" s="658">
        <v>1402.4598714329443</v>
      </c>
      <c r="DG72" s="346">
        <v>-227.06433061516054</v>
      </c>
      <c r="DH72" s="738">
        <v>-13.934394489493895</v>
      </c>
      <c r="DI72" s="476"/>
      <c r="DJ72" s="812"/>
      <c r="DK72" s="270"/>
    </row>
    <row r="73" spans="1:115" ht="15" x14ac:dyDescent="0.25">
      <c r="A73" s="205"/>
      <c r="B73" s="90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615.81590039862988</v>
      </c>
      <c r="DA73" s="658">
        <v>622.60907646373607</v>
      </c>
      <c r="DB73" s="422">
        <v>622.62130711961663</v>
      </c>
      <c r="DC73" s="422">
        <v>623.77759664992277</v>
      </c>
      <c r="DD73" s="422">
        <v>623.7805836384839</v>
      </c>
      <c r="DE73" s="422">
        <v>623.78453642565592</v>
      </c>
      <c r="DF73" s="658">
        <v>623.78985011141992</v>
      </c>
      <c r="DG73" s="346">
        <v>1.18077364768385</v>
      </c>
      <c r="DH73" s="738">
        <v>0.18964928272333648</v>
      </c>
      <c r="DI73" s="476"/>
      <c r="DJ73" s="812"/>
      <c r="DK73" s="646"/>
    </row>
    <row r="74" spans="1:115" ht="15" x14ac:dyDescent="0.25">
      <c r="A74" s="205"/>
      <c r="B74" s="90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887.66331980723044</v>
      </c>
      <c r="DA74" s="658">
        <v>891.34571503500865</v>
      </c>
      <c r="DB74" s="422">
        <v>890.78513539485698</v>
      </c>
      <c r="DC74" s="422">
        <v>875.57623666621532</v>
      </c>
      <c r="DD74" s="422">
        <v>858.4881947281051</v>
      </c>
      <c r="DE74" s="422">
        <v>832.09419664868801</v>
      </c>
      <c r="DF74" s="658">
        <v>813.14463484591249</v>
      </c>
      <c r="DG74" s="346">
        <v>-78.20108018909616</v>
      </c>
      <c r="DH74" s="738">
        <v>-8.7733725388498325</v>
      </c>
      <c r="DI74" s="476"/>
      <c r="DJ74" s="812"/>
      <c r="DK74" s="646"/>
    </row>
    <row r="75" spans="1:115" ht="15" x14ac:dyDescent="0.25">
      <c r="A75" s="205"/>
      <c r="B75" s="90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1848.5356899099997</v>
      </c>
      <c r="DA75" s="658">
        <v>1844.4911133399999</v>
      </c>
      <c r="DB75" s="422">
        <v>1844.5557762799999</v>
      </c>
      <c r="DC75" s="422">
        <v>1842.3779962199997</v>
      </c>
      <c r="DD75" s="422">
        <v>1842.50129711</v>
      </c>
      <c r="DE75" s="422">
        <v>1842.6730376000003</v>
      </c>
      <c r="DF75" s="658">
        <v>1842.6642303900003</v>
      </c>
      <c r="DG75" s="346">
        <v>-1.8268829499995718</v>
      </c>
      <c r="DH75" s="738">
        <v>-9.9045364696359606E-2</v>
      </c>
      <c r="DI75" s="476"/>
      <c r="DJ75" s="812"/>
      <c r="DK75" s="646"/>
    </row>
    <row r="76" spans="1:115" ht="15" x14ac:dyDescent="0.25">
      <c r="A76" s="205"/>
      <c r="B76" s="90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1138.3222624673524</v>
      </c>
      <c r="DA76" s="658">
        <v>1125.5799402565062</v>
      </c>
      <c r="DB76" s="422">
        <v>1107.7331039384489</v>
      </c>
      <c r="DC76" s="422">
        <v>1036.5398951255647</v>
      </c>
      <c r="DD76" s="422">
        <v>978.21803978645642</v>
      </c>
      <c r="DE76" s="422">
        <v>931.43498883901566</v>
      </c>
      <c r="DF76" s="658">
        <v>812.77551402747019</v>
      </c>
      <c r="DG76" s="346">
        <v>-312.80442622903604</v>
      </c>
      <c r="DH76" s="738">
        <v>-27.790511810094245</v>
      </c>
      <c r="DI76" s="476"/>
      <c r="DJ76" s="812"/>
      <c r="DK76" s="646"/>
    </row>
    <row r="77" spans="1:115" x14ac:dyDescent="0.2">
      <c r="A77" s="205"/>
      <c r="B77" s="90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770.17508572012196</v>
      </c>
      <c r="DA77" s="658">
        <v>754.3418393614977</v>
      </c>
      <c r="DB77" s="422">
        <v>736.94460417359198</v>
      </c>
      <c r="DC77" s="422">
        <v>681.23532091934931</v>
      </c>
      <c r="DD77" s="422">
        <v>639.43142425835117</v>
      </c>
      <c r="DE77" s="422">
        <v>619.3901171903276</v>
      </c>
      <c r="DF77" s="658">
        <v>519.67479327155775</v>
      </c>
      <c r="DG77" s="346">
        <v>-234.66704608993996</v>
      </c>
      <c r="DH77" s="738">
        <v>-31.108846658773516</v>
      </c>
      <c r="DI77" s="476"/>
      <c r="DJ77" s="812"/>
      <c r="DK77" s="270"/>
    </row>
    <row r="78" spans="1:115" x14ac:dyDescent="0.2">
      <c r="A78" s="205"/>
      <c r="B78" s="905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368.14717674723045</v>
      </c>
      <c r="DA78" s="658">
        <v>371.23810089500859</v>
      </c>
      <c r="DB78" s="422">
        <v>370.78849976485702</v>
      </c>
      <c r="DC78" s="422">
        <v>355.30457420621536</v>
      </c>
      <c r="DD78" s="422">
        <v>338.78661552810524</v>
      </c>
      <c r="DE78" s="422">
        <v>312.04487164868806</v>
      </c>
      <c r="DF78" s="658">
        <v>293.10072075591245</v>
      </c>
      <c r="DG78" s="346">
        <v>-78.137380139096138</v>
      </c>
      <c r="DH78" s="745">
        <v>-21.047780373489864</v>
      </c>
      <c r="DI78" s="476"/>
      <c r="DJ78" s="812"/>
      <c r="DK78" s="270"/>
    </row>
    <row r="79" spans="1:115" ht="12.75" hidden="1" customHeight="1" outlineLevel="1" x14ac:dyDescent="0.2">
      <c r="A79" s="205"/>
      <c r="B79" s="905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819">
        <v>0</v>
      </c>
      <c r="DB79" s="718">
        <v>0</v>
      </c>
      <c r="DC79" s="718">
        <v>0</v>
      </c>
      <c r="DD79" s="718">
        <v>0</v>
      </c>
      <c r="DE79" s="718">
        <v>0</v>
      </c>
      <c r="DF79" s="819">
        <v>0</v>
      </c>
      <c r="DG79" s="346">
        <v>0</v>
      </c>
      <c r="DH79" s="745" t="e">
        <v>#DIV/0!</v>
      </c>
      <c r="DI79" s="476"/>
      <c r="DJ79" s="812"/>
      <c r="DK79" s="270"/>
    </row>
    <row r="80" spans="1:115" collapsed="1" x14ac:dyDescent="0.2">
      <c r="A80" s="205"/>
      <c r="B80" s="905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20109.691901828581</v>
      </c>
      <c r="CZ80" s="658">
        <v>20054.626735004967</v>
      </c>
      <c r="DA80" s="658">
        <v>19987.390099098255</v>
      </c>
      <c r="DB80" s="422">
        <v>19979.8890066245</v>
      </c>
      <c r="DC80" s="422">
        <v>19988.929512357739</v>
      </c>
      <c r="DD80" s="422">
        <v>19980.442406617214</v>
      </c>
      <c r="DE80" s="422">
        <v>19996.665289295051</v>
      </c>
      <c r="DF80" s="658">
        <v>20021.80567971342</v>
      </c>
      <c r="DG80" s="346">
        <v>34.415580615164799</v>
      </c>
      <c r="DH80" s="738">
        <v>0.17218646578933683</v>
      </c>
      <c r="DI80" s="476"/>
      <c r="DJ80" s="812"/>
      <c r="DK80" s="270"/>
    </row>
    <row r="81" spans="1:115" ht="12.75" hidden="1" customHeight="1" x14ac:dyDescent="0.2">
      <c r="A81" s="205"/>
      <c r="B81" s="905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820"/>
      <c r="DB81" s="719"/>
      <c r="DC81" s="719"/>
      <c r="DD81" s="719"/>
      <c r="DE81" s="719"/>
      <c r="DF81" s="820"/>
      <c r="DG81" s="346">
        <v>0</v>
      </c>
      <c r="DH81" s="738" t="e">
        <v>#DIV/0!</v>
      </c>
      <c r="DI81" s="476"/>
      <c r="DJ81" s="812"/>
      <c r="DK81" s="270"/>
    </row>
    <row r="82" spans="1:115" ht="13.5" thickBot="1" x14ac:dyDescent="0.25">
      <c r="A82" s="205"/>
      <c r="B82" s="905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96.924077237421997</v>
      </c>
      <c r="CZ82" s="782">
        <v>96.911480108317804</v>
      </c>
      <c r="DA82" s="782">
        <v>96.942990060641591</v>
      </c>
      <c r="DB82" s="781">
        <v>96.947370291368003</v>
      </c>
      <c r="DC82" s="781">
        <v>96.947668559598</v>
      </c>
      <c r="DD82" s="781">
        <v>96.955843491419202</v>
      </c>
      <c r="DE82" s="781">
        <v>96.961266724895808</v>
      </c>
      <c r="DF82" s="782">
        <v>96.965999980769297</v>
      </c>
      <c r="DG82" s="548">
        <v>2.3009920127705641E-2</v>
      </c>
      <c r="DH82" s="756">
        <v>2.3735517249168225E-2</v>
      </c>
      <c r="DI82" s="476"/>
      <c r="DJ82" s="812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670"/>
      <c r="DB83" s="322"/>
      <c r="DC83" s="322"/>
      <c r="DD83" s="322"/>
      <c r="DE83" s="322"/>
      <c r="DF83" s="670"/>
      <c r="DG83" s="543"/>
      <c r="DH83" s="739"/>
      <c r="DI83" s="476"/>
      <c r="DJ83" s="812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671">
        <v>6.96</v>
      </c>
      <c r="DB84" s="721">
        <v>6.96</v>
      </c>
      <c r="DC84" s="721">
        <v>6.96</v>
      </c>
      <c r="DD84" s="721">
        <v>6.96</v>
      </c>
      <c r="DE84" s="721">
        <v>6.96</v>
      </c>
      <c r="DF84" s="671">
        <v>6.96</v>
      </c>
      <c r="DG84" s="346">
        <v>0</v>
      </c>
      <c r="DH84" s="738">
        <v>0</v>
      </c>
      <c r="DI84" s="476"/>
      <c r="DJ84" s="812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671">
        <v>6.86</v>
      </c>
      <c r="DB85" s="721">
        <v>6.86</v>
      </c>
      <c r="DC85" s="721">
        <v>6.86</v>
      </c>
      <c r="DD85" s="721">
        <v>6.86</v>
      </c>
      <c r="DE85" s="721">
        <v>6.86</v>
      </c>
      <c r="DF85" s="671">
        <v>6.86</v>
      </c>
      <c r="DG85" s="346">
        <v>0</v>
      </c>
      <c r="DH85" s="738">
        <v>0</v>
      </c>
      <c r="DI85" s="476"/>
      <c r="DJ85" s="812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6.9582947664051913</v>
      </c>
      <c r="DA86" s="672">
        <v>6.9552887612047183</v>
      </c>
      <c r="DB86" s="600">
        <v>6.9611255898174091</v>
      </c>
      <c r="DC86" s="600">
        <v>6.9628027163813622</v>
      </c>
      <c r="DD86" s="600">
        <v>6.9612676156510815</v>
      </c>
      <c r="DE86" s="600">
        <v>6.9601676348002428</v>
      </c>
      <c r="DF86" s="672">
        <v>6.9571876391141734</v>
      </c>
      <c r="DG86" s="346">
        <v>1.8988779094550878E-3</v>
      </c>
      <c r="DH86" s="738">
        <v>2.7301208830410317E-2</v>
      </c>
      <c r="DI86" s="476"/>
      <c r="DJ86" s="812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1"/>
      <c r="DA87" s="821"/>
      <c r="DB87" s="325"/>
      <c r="DC87" s="325"/>
      <c r="DD87" s="325"/>
      <c r="DE87" s="325"/>
      <c r="DF87" s="821"/>
      <c r="DG87" s="346"/>
      <c r="DH87" s="738"/>
      <c r="DI87" s="476"/>
      <c r="DJ87" s="812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822">
        <v>2.18689</v>
      </c>
      <c r="DA88" s="822">
        <v>2.1883599999999999</v>
      </c>
      <c r="DB88" s="722">
        <v>2.1889599999999998</v>
      </c>
      <c r="DC88" s="722">
        <v>2.1891600000000002</v>
      </c>
      <c r="DD88" s="722">
        <v>2.1893600000000002</v>
      </c>
      <c r="DE88" s="722">
        <v>2.1895600000000002</v>
      </c>
      <c r="DF88" s="822">
        <v>2.1897600000000002</v>
      </c>
      <c r="DG88" s="346">
        <v>1.4000000000002899E-3</v>
      </c>
      <c r="DH88" s="738">
        <v>6.397484874518522E-2</v>
      </c>
      <c r="DI88" s="476"/>
      <c r="DJ88" s="812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821"/>
      <c r="DA89" s="821"/>
      <c r="DB89" s="325"/>
      <c r="DC89" s="325"/>
      <c r="DD89" s="325"/>
      <c r="DE89" s="325"/>
      <c r="DF89" s="821"/>
      <c r="DG89" s="548"/>
      <c r="DH89" s="756"/>
      <c r="DI89" s="476"/>
      <c r="DJ89" s="812"/>
      <c r="DK89" s="270"/>
    </row>
    <row r="90" spans="1:115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823"/>
      <c r="DB90" s="785"/>
      <c r="DC90" s="785"/>
      <c r="DD90" s="785"/>
      <c r="DE90" s="785"/>
      <c r="DF90" s="823"/>
      <c r="DG90" s="543"/>
      <c r="DH90" s="724"/>
      <c r="DI90" s="476"/>
      <c r="DJ90" s="812"/>
      <c r="DK90" s="270"/>
    </row>
    <row r="91" spans="1:115" ht="12.75" customHeight="1" thickBot="1" x14ac:dyDescent="0.25">
      <c r="A91" s="205"/>
      <c r="B91" s="904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1758.52240317729</v>
      </c>
      <c r="CZ91" s="836">
        <v>1741.1220228476095</v>
      </c>
      <c r="DA91" s="836">
        <v>1674.550330108051</v>
      </c>
      <c r="DB91" s="837">
        <v>1674.550330108051</v>
      </c>
      <c r="DC91" s="837">
        <v>1674.550330108051</v>
      </c>
      <c r="DD91" s="837">
        <v>1674.550330108051</v>
      </c>
      <c r="DE91" s="837">
        <v>1674.550330108051</v>
      </c>
      <c r="DF91" s="836">
        <v>1638.5139025895537</v>
      </c>
      <c r="DG91" s="346">
        <v>-36.036427518497248</v>
      </c>
      <c r="DH91" s="738">
        <v>-2.1520062353797331</v>
      </c>
      <c r="DI91" s="476"/>
      <c r="DJ91" s="812"/>
      <c r="DK91" s="270"/>
    </row>
    <row r="92" spans="1:115" x14ac:dyDescent="0.2">
      <c r="A92" s="205"/>
      <c r="B92" s="904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04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5"/>
      <c r="DA93" s="695"/>
      <c r="DB93" s="375"/>
      <c r="DC93" s="375"/>
      <c r="DD93" s="375"/>
      <c r="DE93" s="375"/>
      <c r="DF93" s="695"/>
      <c r="DG93" s="546"/>
      <c r="DH93" s="695"/>
      <c r="DI93" s="476"/>
      <c r="DJ93" s="264"/>
    </row>
    <row r="94" spans="1:115" x14ac:dyDescent="0.2">
      <c r="A94" s="205"/>
      <c r="B94" s="904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5"/>
      <c r="DA94" s="695"/>
      <c r="DB94" s="375"/>
      <c r="DC94" s="375"/>
      <c r="DD94" s="375"/>
      <c r="DE94" s="375"/>
      <c r="DF94" s="695"/>
      <c r="DG94" s="546"/>
      <c r="DH94" s="695"/>
      <c r="DI94" s="476"/>
      <c r="DJ94" s="264"/>
    </row>
    <row r="95" spans="1:115" x14ac:dyDescent="0.2">
      <c r="A95" s="205"/>
      <c r="B95" s="904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5"/>
      <c r="DA95" s="695"/>
      <c r="DB95" s="375"/>
      <c r="DC95" s="375"/>
      <c r="DD95" s="375"/>
      <c r="DE95" s="375"/>
      <c r="DF95" s="695"/>
      <c r="DG95" s="546"/>
      <c r="DH95" s="695"/>
      <c r="DI95" s="476"/>
      <c r="DJ95" s="264"/>
    </row>
    <row r="96" spans="1:115" x14ac:dyDescent="0.2">
      <c r="A96" s="205"/>
      <c r="B96" s="904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5"/>
      <c r="DA96" s="695"/>
      <c r="DB96" s="375"/>
      <c r="DC96" s="375"/>
      <c r="DD96" s="375"/>
      <c r="DE96" s="375"/>
      <c r="DF96" s="695"/>
      <c r="DG96" s="546"/>
      <c r="DH96" s="695"/>
      <c r="DI96" s="476"/>
      <c r="DJ96" s="264"/>
    </row>
    <row r="97" spans="1:114" x14ac:dyDescent="0.2">
      <c r="A97" s="205"/>
      <c r="B97" s="904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5"/>
      <c r="DA97" s="695"/>
      <c r="DB97" s="375"/>
      <c r="DC97" s="375"/>
      <c r="DD97" s="375"/>
      <c r="DE97" s="375"/>
      <c r="DF97" s="695"/>
      <c r="DG97" s="546"/>
      <c r="DH97" s="695"/>
      <c r="DI97" s="476"/>
      <c r="DJ97" s="264"/>
    </row>
    <row r="98" spans="1:114" x14ac:dyDescent="0.2">
      <c r="A98" s="205"/>
      <c r="B98" s="904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5"/>
      <c r="DA98" s="695"/>
      <c r="DB98" s="375"/>
      <c r="DC98" s="375"/>
      <c r="DD98" s="375"/>
      <c r="DE98" s="375"/>
      <c r="DF98" s="695"/>
      <c r="DG98" s="546"/>
      <c r="DH98" s="695"/>
      <c r="DI98" s="476"/>
      <c r="DJ98" s="264"/>
    </row>
    <row r="99" spans="1:114" x14ac:dyDescent="0.2">
      <c r="A99" s="205"/>
      <c r="B99" s="904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5"/>
      <c r="DA99" s="695"/>
      <c r="DB99" s="375"/>
      <c r="DC99" s="375"/>
      <c r="DD99" s="375"/>
      <c r="DE99" s="375"/>
      <c r="DF99" s="695"/>
      <c r="DG99" s="546"/>
      <c r="DH99" s="695"/>
      <c r="DI99" s="476"/>
      <c r="DJ99" s="264"/>
    </row>
    <row r="100" spans="1:114" x14ac:dyDescent="0.2">
      <c r="A100" s="205"/>
      <c r="B100" s="904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5"/>
      <c r="DA100" s="695"/>
      <c r="DB100" s="375"/>
      <c r="DC100" s="375"/>
      <c r="DD100" s="375"/>
      <c r="DE100" s="375"/>
      <c r="DF100" s="695"/>
      <c r="DG100" s="546"/>
      <c r="DH100" s="695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95"/>
      <c r="DA101" s="695"/>
      <c r="DB101" s="375"/>
      <c r="DC101" s="375"/>
      <c r="DD101" s="375"/>
      <c r="DE101" s="375"/>
      <c r="DF101" s="695"/>
      <c r="DG101" s="546"/>
      <c r="DH101" s="695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95"/>
      <c r="DA102" s="695"/>
      <c r="DB102" s="375"/>
      <c r="DC102" s="375"/>
      <c r="DD102" s="375"/>
      <c r="DE102" s="375"/>
      <c r="DF102" s="695"/>
      <c r="DG102" s="546"/>
      <c r="DH102" s="695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95"/>
      <c r="DA103" s="695"/>
      <c r="DB103" s="375"/>
      <c r="DC103" s="375"/>
      <c r="DD103" s="375"/>
      <c r="DE103" s="375"/>
      <c r="DF103" s="695"/>
      <c r="DG103" s="546"/>
      <c r="DH103" s="695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377"/>
      <c r="DA104" s="377"/>
      <c r="DB104" s="692"/>
      <c r="DC104" s="692"/>
      <c r="DD104" s="692"/>
      <c r="DE104" s="692"/>
      <c r="DF104" s="377"/>
      <c r="DG104" s="546"/>
      <c r="DH104" s="695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1">
        <v>2.5</v>
      </c>
      <c r="DB106" s="686">
        <v>2.5</v>
      </c>
      <c r="DC106" s="686">
        <v>2.5</v>
      </c>
      <c r="DD106" s="686">
        <v>2.5</v>
      </c>
      <c r="DE106" s="686">
        <v>2.5</v>
      </c>
      <c r="DF106" s="681">
        <v>2.5</v>
      </c>
      <c r="DG106" s="346" t="s">
        <v>3</v>
      </c>
      <c r="DH106" s="725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45">
        <v>4</v>
      </c>
      <c r="DB107" s="693">
        <v>4</v>
      </c>
      <c r="DC107" s="693">
        <v>4</v>
      </c>
      <c r="DD107" s="693">
        <v>4</v>
      </c>
      <c r="DE107" s="693">
        <v>4</v>
      </c>
      <c r="DF107" s="645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17"/>
      <c r="DH109" s="917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0"/>
      <c r="DC114" s="680"/>
      <c r="DD114" s="680"/>
      <c r="DE114" s="680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79"/>
      <c r="DC115" s="679"/>
      <c r="DD115" s="679"/>
      <c r="DE115" s="679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79"/>
      <c r="DC116" s="679"/>
      <c r="DD116" s="679"/>
      <c r="DE116" s="679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79"/>
      <c r="DC117" s="679"/>
      <c r="DD117" s="679"/>
      <c r="DE117" s="679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79"/>
      <c r="DC118" s="679"/>
      <c r="DD118" s="679"/>
      <c r="DE118" s="679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DA8" activePane="bottomRight" state="frozen"/>
      <selection activeCell="BW99" sqref="BW99"/>
      <selection pane="topRight" activeCell="BW99" sqref="BW99"/>
      <selection pane="bottomLeft" activeCell="BW99" sqref="BW99"/>
      <selection pane="bottomRight" activeCell="D40" sqref="D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09" t="str">
        <f>+entero!D3</f>
        <v>V   A   R   I   A   B   L   E   S     b/</v>
      </c>
      <c r="E4" s="911" t="str">
        <f>+entero!E3</f>
        <v>2008                          A  fines de Dic*</v>
      </c>
      <c r="F4" s="911" t="str">
        <f>+entero!F3</f>
        <v>2009                          A  fines de Ene*</v>
      </c>
      <c r="G4" s="911" t="str">
        <f>+entero!G3</f>
        <v>2009                          A  fines de Feb*</v>
      </c>
      <c r="H4" s="911" t="str">
        <f>+entero!H3</f>
        <v>2009                          A  fines de Mar*</v>
      </c>
      <c r="I4" s="911" t="str">
        <f>+entero!I3</f>
        <v>2009                          A  fines de Abr*</v>
      </c>
      <c r="J4" s="911" t="str">
        <f>+entero!J3</f>
        <v>2009                          A  fines de May*</v>
      </c>
      <c r="K4" s="911" t="str">
        <f>+entero!K3</f>
        <v>2009                          A  fines de Jun*</v>
      </c>
      <c r="L4" s="911" t="str">
        <f>+entero!L3</f>
        <v>2009                          A  fines de Jul*</v>
      </c>
      <c r="M4" s="911" t="str">
        <f>+entero!M3</f>
        <v>2009                          A  fines de Ago*</v>
      </c>
      <c r="N4" s="911" t="str">
        <f>+entero!N3</f>
        <v>2009                          A  fines de Sep*</v>
      </c>
      <c r="O4" s="911" t="str">
        <f>+entero!O3</f>
        <v>2009                          A  fines de Oct*</v>
      </c>
      <c r="P4" s="911" t="str">
        <f>+entero!P3</f>
        <v>2009                          A  fines de Nov*</v>
      </c>
      <c r="Q4" s="911" t="str">
        <f>+entero!Q3</f>
        <v>2009                          A  fines de Dic*</v>
      </c>
      <c r="R4" s="911" t="str">
        <f>+entero!R3</f>
        <v>2010                          A  fines de Ene*</v>
      </c>
      <c r="S4" s="911" t="str">
        <f>+entero!S3</f>
        <v>2010                          A  fines de Feb*</v>
      </c>
      <c r="T4" s="911" t="str">
        <f>+entero!T3</f>
        <v>2010                          A  fines de Mar*</v>
      </c>
      <c r="U4" s="911" t="str">
        <f>+entero!U3</f>
        <v>2010                          A  fines de Abr*</v>
      </c>
      <c r="V4" s="911" t="str">
        <f>+entero!V3</f>
        <v>2010                          A  fines de May*</v>
      </c>
      <c r="W4" s="911" t="str">
        <f>+entero!W3</f>
        <v>2010                          A  fines de Jun*</v>
      </c>
      <c r="X4" s="911" t="str">
        <f>+entero!X3</f>
        <v>2010                          A  fines de Jul*</v>
      </c>
      <c r="Y4" s="911" t="str">
        <f>+entero!Y3</f>
        <v>2010                          A  fines de Ago*</v>
      </c>
      <c r="Z4" s="911" t="str">
        <f>+entero!Z3</f>
        <v>2010                          A  fines de Sep*</v>
      </c>
      <c r="AA4" s="911" t="str">
        <f>+entero!AA3</f>
        <v>2010                          A  fines de Oct*</v>
      </c>
      <c r="AB4" s="911" t="str">
        <f>+entero!AB3</f>
        <v>2010                          A  fines de Nov*</v>
      </c>
      <c r="AC4" s="911" t="str">
        <f>+entero!AC3</f>
        <v>2010                          A  fines de Dic*</v>
      </c>
      <c r="AD4" s="911" t="str">
        <f>+entero!AD3</f>
        <v>2011                          A  fines de Ene*</v>
      </c>
      <c r="AE4" s="911" t="str">
        <f>+entero!AE3</f>
        <v>2011                          A  fines de Feb*</v>
      </c>
      <c r="AF4" s="911" t="str">
        <f>+entero!AF3</f>
        <v>2011                          A  fines de Mar*</v>
      </c>
      <c r="AG4" s="911" t="str">
        <f>+entero!AG3</f>
        <v>2011                          A  fines de Abr*</v>
      </c>
      <c r="AH4" s="911" t="str">
        <f>+entero!AH3</f>
        <v>2011                          A  fines de May*</v>
      </c>
      <c r="AI4" s="911" t="str">
        <f>+entero!AI3</f>
        <v>2011                          A  fines de Jun*</v>
      </c>
      <c r="AJ4" s="911" t="str">
        <f>+entero!AJ3</f>
        <v>2011                          A  fines de Jul*</v>
      </c>
      <c r="AK4" s="911" t="str">
        <f>+entero!AK3</f>
        <v>2011                          A  fines de Ago*</v>
      </c>
      <c r="AL4" s="911" t="str">
        <f>+entero!AL3</f>
        <v>2011                          A  fines de Sep*</v>
      </c>
      <c r="AM4" s="911" t="str">
        <f>+entero!AM3</f>
        <v>2011                          A  fines de Oct*</v>
      </c>
      <c r="AN4" s="911" t="str">
        <f>+entero!AN3</f>
        <v>2011                          A  fines de Nov*</v>
      </c>
      <c r="AO4" s="911" t="str">
        <f>+entero!AO3</f>
        <v>2011                          A  fines de Dic*</v>
      </c>
      <c r="AP4" s="911" t="str">
        <f>+entero!AP3</f>
        <v>2012                          A  fines de Ene*</v>
      </c>
      <c r="AQ4" s="911" t="str">
        <f>+entero!AQ3</f>
        <v>2012                          A  fines de Feb*</v>
      </c>
      <c r="AR4" s="911" t="str">
        <f>+entero!AR3</f>
        <v>2012                          A  fines de Mar*</v>
      </c>
      <c r="AS4" s="911" t="str">
        <f>+entero!AS3</f>
        <v>2012                          A  fines de Abr*</v>
      </c>
      <c r="AT4" s="911" t="str">
        <f>+entero!AT3</f>
        <v>2012                          A  fines de May*</v>
      </c>
      <c r="AU4" s="911" t="str">
        <f>+entero!AU3</f>
        <v>2012                          A  fines de Jun*</v>
      </c>
      <c r="AV4" s="911" t="str">
        <f>+entero!AV3</f>
        <v>2012                          A  fines de Jul*</v>
      </c>
      <c r="AW4" s="911" t="str">
        <f>+entero!AW3</f>
        <v>2012                          A  fines de Ago*</v>
      </c>
      <c r="AX4" s="911" t="str">
        <f>+entero!AX3</f>
        <v>2012                          A  fines de Sep*</v>
      </c>
      <c r="AY4" s="911" t="str">
        <f>+entero!AY3</f>
        <v>2012                          A  fines de Oct*</v>
      </c>
      <c r="AZ4" s="911" t="str">
        <f>+entero!AZ3</f>
        <v>2012                          A  fines de Nov*</v>
      </c>
      <c r="BA4" s="911" t="str">
        <f>+entero!BA3</f>
        <v>2012                          A  fines de Dic*</v>
      </c>
      <c r="BB4" s="911" t="str">
        <f>+entero!BB3</f>
        <v>2013                          A  fines de Ene*</v>
      </c>
      <c r="BC4" s="911" t="str">
        <f>+entero!BC3</f>
        <v>2013                          A  fines de Feb*</v>
      </c>
      <c r="BD4" s="911" t="str">
        <f>+entero!BD3</f>
        <v>2013                          A  fines de Mar*</v>
      </c>
      <c r="BE4" s="911" t="str">
        <f>+entero!BE3</f>
        <v>2013                          A  fines de Abr*</v>
      </c>
      <c r="BF4" s="911" t="str">
        <f>+entero!BF3</f>
        <v>2013                          A  fines de May*</v>
      </c>
      <c r="BG4" s="911" t="str">
        <f>+entero!BG3</f>
        <v>2013                          A  fines de Jun*</v>
      </c>
      <c r="BH4" s="911" t="str">
        <f>+entero!BH3</f>
        <v>2013                          A  fines de Jul*</v>
      </c>
      <c r="BI4" s="911" t="str">
        <f>+entero!BI3</f>
        <v>2013                          A  fines de Ago*</v>
      </c>
      <c r="BJ4" s="911" t="str">
        <f>+entero!BJ3</f>
        <v>2013                          A  fines de Sep*</v>
      </c>
      <c r="BK4" s="911" t="str">
        <f>+entero!BK3</f>
        <v>2013                          A  fines de Oct*</v>
      </c>
      <c r="BL4" s="911" t="str">
        <f>+entero!BL3</f>
        <v>2013                          A  fines de Nov*</v>
      </c>
      <c r="BM4" s="911" t="str">
        <f>+entero!BM3</f>
        <v>2013                          A  fines de Dic*</v>
      </c>
      <c r="BN4" s="911" t="str">
        <f>+entero!BN3</f>
        <v>2014                          A  fines de Ene*</v>
      </c>
      <c r="BO4" s="911" t="str">
        <f>+entero!BO3</f>
        <v>2014                          A  fines de Feb*</v>
      </c>
      <c r="BP4" s="911" t="str">
        <f>+entero!BP3</f>
        <v>2014                          A  fines de Mar*</v>
      </c>
      <c r="BQ4" s="911" t="str">
        <f>+entero!BQ3</f>
        <v>2014                          A  fines de Abr*</v>
      </c>
      <c r="BR4" s="911" t="str">
        <f>+entero!BR3</f>
        <v>2014                          A  fines de May*</v>
      </c>
      <c r="BS4" s="911" t="str">
        <f>+entero!BS3</f>
        <v>2014                          A  fines de Jun*</v>
      </c>
      <c r="BT4" s="911" t="str">
        <f>+entero!BT3</f>
        <v>2014                          A  fines de Jul*</v>
      </c>
      <c r="BU4" s="911" t="str">
        <f>+entero!BU3</f>
        <v>2014                          A  fines de Ago*</v>
      </c>
      <c r="BV4" s="911" t="str">
        <f>+entero!BV3</f>
        <v>2014                          A  fines de Sep*</v>
      </c>
      <c r="BW4" s="911" t="str">
        <f>+entero!BW3</f>
        <v>2014                          A  fines de Oct*</v>
      </c>
      <c r="BX4" s="911" t="str">
        <f>+entero!BX3</f>
        <v>2014                          A  fines de Nov*</v>
      </c>
      <c r="BY4" s="911" t="str">
        <f>+entero!BY3</f>
        <v>2014                          A  fines de Dic*</v>
      </c>
      <c r="BZ4" s="911" t="str">
        <f>+entero!BZ3</f>
        <v>2015                         A  fines de Ene*</v>
      </c>
      <c r="CA4" s="911" t="str">
        <f>+entero!CA3</f>
        <v>2015                         A  fines de Feb*</v>
      </c>
      <c r="CB4" s="911" t="str">
        <f>+entero!CB3</f>
        <v>2015                         A  fines de Mar*</v>
      </c>
      <c r="CC4" s="911" t="str">
        <f>+entero!CC3</f>
        <v xml:space="preserve">2015                         A  fines de Abr* </v>
      </c>
      <c r="CD4" s="911" t="str">
        <f>+entero!CD3</f>
        <v xml:space="preserve">2015                         A  fines de May* </v>
      </c>
      <c r="CE4" s="911" t="str">
        <f>+entero!CE3</f>
        <v xml:space="preserve">2015                         A  fines de Jun* </v>
      </c>
      <c r="CF4" s="911" t="str">
        <f>+entero!CF3</f>
        <v xml:space="preserve">2015                         A  fines de Jul* </v>
      </c>
      <c r="CG4" s="911" t="str">
        <f>+entero!CG3</f>
        <v xml:space="preserve">2015                         A  fines de Ago* </v>
      </c>
      <c r="CH4" s="911" t="str">
        <f>+entero!CH3</f>
        <v xml:space="preserve">2015                         A  fines de Sep* </v>
      </c>
      <c r="CI4" s="911" t="str">
        <f>+entero!CI3</f>
        <v xml:space="preserve">2015                         A  fines de Oct* </v>
      </c>
      <c r="CJ4" s="911" t="str">
        <f>+entero!CJ3</f>
        <v xml:space="preserve">2015                         A  fines de Nov* </v>
      </c>
      <c r="CK4" s="911" t="str">
        <f>+entero!CK3</f>
        <v xml:space="preserve">2015                         A  fines de Dic* </v>
      </c>
      <c r="CL4" s="911" t="str">
        <f>+entero!CL3</f>
        <v xml:space="preserve">2016                         A  fines de Ene* </v>
      </c>
      <c r="CM4" s="911" t="str">
        <f>+entero!CM3</f>
        <v xml:space="preserve">2016                         A  fines de Feb* </v>
      </c>
      <c r="CN4" s="911" t="str">
        <f>+entero!CN3</f>
        <v xml:space="preserve">2016                         A  fines de Mar* </v>
      </c>
      <c r="CO4" s="911" t="str">
        <f>+entero!CO3</f>
        <v xml:space="preserve">2016                         A  fines de Abr* </v>
      </c>
      <c r="CP4" s="911" t="str">
        <f>+entero!CP3</f>
        <v xml:space="preserve">2016                         A  fines de May* </v>
      </c>
      <c r="CQ4" s="911" t="str">
        <f>+entero!CQ3</f>
        <v xml:space="preserve">2016                         A  fines de Jun* </v>
      </c>
      <c r="CR4" s="911" t="str">
        <f>+entero!CR3</f>
        <v xml:space="preserve">2016                         A  fines de Jul* </v>
      </c>
      <c r="CS4" s="911" t="str">
        <f>+entero!CS3</f>
        <v xml:space="preserve">2016                         A  fines de Ago* </v>
      </c>
      <c r="CT4" s="911" t="str">
        <f>+entero!CT3</f>
        <v xml:space="preserve">2016                         A  fines de Sep* </v>
      </c>
      <c r="CU4" s="911" t="str">
        <f>+entero!CU3</f>
        <v xml:space="preserve">2016                         A  fines de Oct* </v>
      </c>
      <c r="CV4" s="911" t="str">
        <f>+entero!CV3</f>
        <v xml:space="preserve">2016                         A  fines de Nov* </v>
      </c>
      <c r="CW4" s="911" t="str">
        <f>+entero!CW3</f>
        <v>2016                         A  fines de Dic* 15</v>
      </c>
      <c r="CX4" s="911" t="str">
        <f>+entero!CX3</f>
        <v xml:space="preserve">2017                         A  fines de Ene* </v>
      </c>
      <c r="CY4" s="911" t="str">
        <f>+entero!CY3</f>
        <v xml:space="preserve">2017                         A  fines de Feb* </v>
      </c>
      <c r="CZ4" s="927" t="str">
        <f>+entero!CZ3</f>
        <v>Semana 1°</v>
      </c>
      <c r="DA4" s="927" t="str">
        <f>+entero!DA3</f>
        <v>Semana 2°</v>
      </c>
      <c r="DB4" s="929" t="str">
        <f>+entero!DB3</f>
        <v>Semana 3°</v>
      </c>
      <c r="DC4" s="930"/>
      <c r="DD4" s="930"/>
      <c r="DE4" s="930"/>
      <c r="DF4" s="931"/>
      <c r="DG4" s="925" t="s">
        <v>27</v>
      </c>
      <c r="DH4" s="926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24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923"/>
      <c r="AK5" s="923"/>
      <c r="AL5" s="923"/>
      <c r="AM5" s="923"/>
      <c r="AN5" s="923"/>
      <c r="AO5" s="923"/>
      <c r="AP5" s="923"/>
      <c r="AQ5" s="923"/>
      <c r="AR5" s="923"/>
      <c r="AS5" s="923"/>
      <c r="AT5" s="923"/>
      <c r="AU5" s="923"/>
      <c r="AV5" s="923"/>
      <c r="AW5" s="923"/>
      <c r="AX5" s="923"/>
      <c r="AY5" s="923"/>
      <c r="AZ5" s="923"/>
      <c r="BA5" s="923"/>
      <c r="BB5" s="923"/>
      <c r="BC5" s="923"/>
      <c r="BD5" s="923"/>
      <c r="BE5" s="923"/>
      <c r="BF5" s="923"/>
      <c r="BG5" s="923"/>
      <c r="BH5" s="923"/>
      <c r="BI5" s="923"/>
      <c r="BJ5" s="923"/>
      <c r="BK5" s="923"/>
      <c r="BL5" s="923"/>
      <c r="BM5" s="923"/>
      <c r="BN5" s="923"/>
      <c r="BO5" s="923"/>
      <c r="BP5" s="923"/>
      <c r="BQ5" s="923"/>
      <c r="BR5" s="923"/>
      <c r="BS5" s="923"/>
      <c r="BT5" s="923"/>
      <c r="BU5" s="923"/>
      <c r="BV5" s="923"/>
      <c r="BW5" s="923"/>
      <c r="BX5" s="923"/>
      <c r="BY5" s="923"/>
      <c r="BZ5" s="923"/>
      <c r="CA5" s="923"/>
      <c r="CB5" s="923"/>
      <c r="CC5" s="923"/>
      <c r="CD5" s="923"/>
      <c r="CE5" s="923"/>
      <c r="CF5" s="923"/>
      <c r="CG5" s="923"/>
      <c r="CH5" s="923"/>
      <c r="CI5" s="923"/>
      <c r="CJ5" s="923"/>
      <c r="CK5" s="923"/>
      <c r="CL5" s="923"/>
      <c r="CM5" s="923"/>
      <c r="CN5" s="923"/>
      <c r="CO5" s="923"/>
      <c r="CP5" s="923"/>
      <c r="CQ5" s="923"/>
      <c r="CR5" s="923"/>
      <c r="CS5" s="923"/>
      <c r="CT5" s="923"/>
      <c r="CU5" s="923"/>
      <c r="CV5" s="923"/>
      <c r="CW5" s="923"/>
      <c r="CX5" s="923"/>
      <c r="CY5" s="923"/>
      <c r="CZ5" s="928"/>
      <c r="DA5" s="928"/>
      <c r="DB5" s="879">
        <f>+entero!DB4</f>
        <v>42807</v>
      </c>
      <c r="DC5" s="879">
        <f>+entero!DC4</f>
        <v>42808</v>
      </c>
      <c r="DD5" s="879">
        <f>+entero!DD4</f>
        <v>42809</v>
      </c>
      <c r="DE5" s="879">
        <f>+entero!DE4</f>
        <v>42810</v>
      </c>
      <c r="DF5" s="879" t="s">
        <v>244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9"/>
      <c r="CY6" s="896"/>
      <c r="CZ6" s="875"/>
      <c r="DA6" s="898"/>
      <c r="DB6" s="880"/>
      <c r="DC6" s="881"/>
      <c r="DD6" s="881"/>
      <c r="DE6" s="881"/>
      <c r="DF6" s="882"/>
      <c r="DG6" s="859"/>
      <c r="DH6" s="860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50">
        <f>+entero!DB7</f>
        <v>9638.7954262499989</v>
      </c>
      <c r="DC7" s="551">
        <f>+entero!DC7</f>
        <v>9621.5766329900016</v>
      </c>
      <c r="DD7" s="551">
        <f>+entero!DD7</f>
        <v>9550.9077953999986</v>
      </c>
      <c r="DE7" s="551">
        <f>+entero!DE7</f>
        <v>9528.9844314099992</v>
      </c>
      <c r="DF7" s="552">
        <f>+entero!DF7</f>
        <v>9453.1645817299996</v>
      </c>
      <c r="DG7" s="550">
        <f>+entero!DG7</f>
        <v>-145.94175171000097</v>
      </c>
      <c r="DH7" s="588">
        <f>+entero!DH7</f>
        <v>-1.5203681117854639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50">
        <f>+entero!DB8</f>
        <v>7724.1524040900003</v>
      </c>
      <c r="DC8" s="551">
        <f>+entero!DC8</f>
        <v>7703.5133752300007</v>
      </c>
      <c r="DD8" s="551">
        <f>+entero!DD8</f>
        <v>7640.9112368300002</v>
      </c>
      <c r="DE8" s="551">
        <f>+entero!DE8</f>
        <v>7588.1140828800008</v>
      </c>
      <c r="DF8" s="552">
        <f>+entero!DF8</f>
        <v>7503.4214619299992</v>
      </c>
      <c r="DG8" s="550">
        <f>+entero!DG8</f>
        <v>-180.44316401000106</v>
      </c>
      <c r="DH8" s="588">
        <f>+entero!DH8</f>
        <v>-2.3483386654267968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50">
        <f>+entero!DB9</f>
        <v>224.68190285</v>
      </c>
      <c r="DC9" s="551">
        <f>+entero!DC9</f>
        <v>225.35386929999999</v>
      </c>
      <c r="DD9" s="551">
        <f>+entero!DD9</f>
        <v>224.8953314</v>
      </c>
      <c r="DE9" s="551">
        <f>+entero!DE9</f>
        <v>225.03372648000001</v>
      </c>
      <c r="DF9" s="552">
        <f>+entero!DF9</f>
        <v>226.11254109000001</v>
      </c>
      <c r="DG9" s="550">
        <f>+entero!DG9</f>
        <v>1.5890422399999977</v>
      </c>
      <c r="DH9" s="588">
        <f>+entero!DH9</f>
        <v>0.7077398348676267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50">
        <f>+entero!DB10</f>
        <v>1654.8926920599999</v>
      </c>
      <c r="DC10" s="551">
        <f>+entero!DC10</f>
        <v>1657.53608046</v>
      </c>
      <c r="DD10" s="551">
        <f>+entero!DD10</f>
        <v>1649.9994879200001</v>
      </c>
      <c r="DE10" s="551">
        <f>+entero!DE10</f>
        <v>1680.7132820500001</v>
      </c>
      <c r="DF10" s="552">
        <f>+entero!DF10</f>
        <v>1688.3388569599999</v>
      </c>
      <c r="DG10" s="550">
        <f>+entero!DG10</f>
        <v>32.664351809999744</v>
      </c>
      <c r="DH10" s="588">
        <f>+entero!DH10</f>
        <v>1.9728727904184451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50">
        <f>+entero!DB11</f>
        <v>35.068427249999999</v>
      </c>
      <c r="DC11" s="551">
        <f>+entero!DC11</f>
        <v>35.173307999999999</v>
      </c>
      <c r="DD11" s="551">
        <f>+entero!DD11</f>
        <v>35.101739250000001</v>
      </c>
      <c r="DE11" s="551">
        <f>+entero!DE11</f>
        <v>35.123339999999999</v>
      </c>
      <c r="DF11" s="552">
        <f>+entero!DF11</f>
        <v>35.291721749999994</v>
      </c>
      <c r="DG11" s="550">
        <f>+entero!DG11</f>
        <v>0.24801824999998701</v>
      </c>
      <c r="DH11" s="588">
        <f>+entero!DH11</f>
        <v>0.70773983691532205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50">
        <f>+entero!DB12</f>
        <v>9638.6342662499992</v>
      </c>
      <c r="DC12" s="551">
        <f>+entero!DC12</f>
        <v>9621.5753375900022</v>
      </c>
      <c r="DD12" s="551">
        <f>+entero!DD12</f>
        <v>9550.8176864599991</v>
      </c>
      <c r="DE12" s="551">
        <f>+entero!DE12</f>
        <v>9528.8529103700002</v>
      </c>
      <c r="DF12" s="552">
        <f>+entero!DF12</f>
        <v>9453.1624997699982</v>
      </c>
      <c r="DG12" s="550">
        <f>+entero!DG12</f>
        <v>-145.89940266000121</v>
      </c>
      <c r="DH12" s="588">
        <f>+entero!DH12</f>
        <v>-1.5199339700379122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2558.4098082434398</v>
      </c>
      <c r="CZ13" s="541">
        <f>+entero!CZ13</f>
        <v>2598.1138487973799</v>
      </c>
      <c r="DA13" s="541">
        <f>+entero!DA13</f>
        <v>2600.9549863892134</v>
      </c>
      <c r="DB13" s="550">
        <f>+entero!DB13</f>
        <v>2598.1799241064145</v>
      </c>
      <c r="DC13" s="551">
        <f>+entero!DC13</f>
        <v>2611.0218228615163</v>
      </c>
      <c r="DD13" s="551">
        <f>+entero!DD13</f>
        <v>2649.4751792784259</v>
      </c>
      <c r="DE13" s="551">
        <f>+entero!DE13</f>
        <v>2690.2770711997082</v>
      </c>
      <c r="DF13" s="552">
        <f>+entero!DF13</f>
        <v>2677.7288619839651</v>
      </c>
      <c r="DG13" s="550">
        <f>+entero!DG13</f>
        <v>76.773875594751644</v>
      </c>
      <c r="DH13" s="588">
        <f>+entero!DH13</f>
        <v>2.9517571813625798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50">
        <f>+entero!DB14</f>
        <v>1844.5557762799999</v>
      </c>
      <c r="DC14" s="551">
        <f>+entero!DC14</f>
        <v>1842.3779962199997</v>
      </c>
      <c r="DD14" s="551">
        <f>+entero!DD14</f>
        <v>1842.50129711</v>
      </c>
      <c r="DE14" s="551">
        <f>+entero!DE14</f>
        <v>1842.6730376000003</v>
      </c>
      <c r="DF14" s="552">
        <f>+entero!DF14</f>
        <v>1842.6642303900003</v>
      </c>
      <c r="DG14" s="550">
        <f>+entero!DG14</f>
        <v>-1.8268829499995718</v>
      </c>
      <c r="DH14" s="588">
        <f>+entero!DH14</f>
        <v>-9.9045364696359606E-2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50">
        <f>+entero!DB15</f>
        <v>708.19042582499992</v>
      </c>
      <c r="DC15" s="551">
        <f>+entero!DC15</f>
        <v>708.19042582500003</v>
      </c>
      <c r="DD15" s="551">
        <f>+entero!DD15</f>
        <v>708.25258288529994</v>
      </c>
      <c r="DE15" s="551">
        <f>+entero!DE15</f>
        <v>708.27699244755001</v>
      </c>
      <c r="DF15" s="552">
        <f>+entero!DF15</f>
        <v>708.30141320100006</v>
      </c>
      <c r="DG15" s="550">
        <f>+entero!DG15</f>
        <v>0.17086382410013812</v>
      </c>
      <c r="DH15" s="588">
        <f>+entero!DH15</f>
        <v>2.4128859325522889E-2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50">
        <f>+entero!DB16</f>
        <v>673.34480911749995</v>
      </c>
      <c r="DC16" s="551">
        <f>+entero!DC16</f>
        <v>673.34480911749995</v>
      </c>
      <c r="DD16" s="551">
        <f>+entero!DD16</f>
        <v>673.40759638529994</v>
      </c>
      <c r="DE16" s="551">
        <f>+entero!DE16</f>
        <v>673.43250085705006</v>
      </c>
      <c r="DF16" s="552">
        <f>+entero!DF16</f>
        <v>673.45699792169989</v>
      </c>
      <c r="DG16" s="550">
        <f>+entero!DG16</f>
        <v>0.16500148284990246</v>
      </c>
      <c r="DH16" s="588">
        <f>+entero!DH16</f>
        <v>2.4506675220048457E-2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13744.00456574674</v>
      </c>
      <c r="CZ17" s="541">
        <f>+entero!CZ17</f>
        <v>13673.51853911993</v>
      </c>
      <c r="DA17" s="541">
        <f>+entero!DA17</f>
        <v>13581.439434634962</v>
      </c>
      <c r="DB17" s="550">
        <f>+entero!DB17</f>
        <v>13618.349425298913</v>
      </c>
      <c r="DC17" s="551">
        <f>+entero!DC17</f>
        <v>13614.132395394017</v>
      </c>
      <c r="DD17" s="551">
        <f>+entero!DD17</f>
        <v>13581.953045009024</v>
      </c>
      <c r="DE17" s="551">
        <f>+entero!DE17</f>
        <v>13600.83947487431</v>
      </c>
      <c r="DF17" s="552">
        <f>+entero!DF17</f>
        <v>13512.649772876663</v>
      </c>
      <c r="DG17" s="550">
        <f>+entero!DG17</f>
        <v>-68.789661758299189</v>
      </c>
      <c r="DH17" s="588">
        <f>+entero!DH17</f>
        <v>-0.50649757773740811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50">
        <f>+entero!DB18</f>
        <v>0</v>
      </c>
      <c r="DC18" s="551">
        <f>+entero!DC18</f>
        <v>0</v>
      </c>
      <c r="DD18" s="551">
        <f>+entero!DD18</f>
        <v>20</v>
      </c>
      <c r="DE18" s="551">
        <f>+entero!DE18</f>
        <v>10</v>
      </c>
      <c r="DF18" s="552">
        <f>+entero!DF18</f>
        <v>26</v>
      </c>
      <c r="DG18" s="857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57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57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57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15.200000000000001</v>
      </c>
      <c r="DA22" s="541">
        <f>+entero!DA22</f>
        <v>11.6</v>
      </c>
      <c r="DB22" s="550">
        <f>+entero!DB22</f>
        <v>10</v>
      </c>
      <c r="DC22" s="551">
        <f>+entero!DC22</f>
        <v>24</v>
      </c>
      <c r="DD22" s="551">
        <f>+entero!DD22</f>
        <v>55</v>
      </c>
      <c r="DE22" s="551">
        <f>+entero!DE22</f>
        <v>55.3</v>
      </c>
      <c r="DF22" s="552">
        <f>+entero!DF22</f>
        <v>76</v>
      </c>
      <c r="DG22" s="857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8"/>
      <c r="CY23" s="878"/>
      <c r="CZ23" s="878"/>
      <c r="DA23" s="878"/>
      <c r="DB23" s="878"/>
      <c r="DC23" s="883"/>
      <c r="DD23" s="883"/>
      <c r="DE23" s="883"/>
      <c r="DF23" s="884"/>
      <c r="DG23" s="858"/>
      <c r="DH23" s="861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42816.502541782407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4" t="str">
        <f>+entero!DB3</f>
        <v>Semana 3°</v>
      </c>
      <c r="DC3" s="935"/>
      <c r="DD3" s="935"/>
      <c r="DE3" s="935"/>
      <c r="DF3" s="936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887">
        <f>+entero!DB4</f>
        <v>42807</v>
      </c>
      <c r="DC4" s="888">
        <f>+entero!DC4</f>
        <v>42808</v>
      </c>
      <c r="DD4" s="888">
        <f>+entero!DD4</f>
        <v>42809</v>
      </c>
      <c r="DE4" s="888">
        <f>+entero!DE4</f>
        <v>42810</v>
      </c>
      <c r="DF4" s="313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85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04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838">
        <f>+entero!DB24</f>
        <v>59015.881234094777</v>
      </c>
      <c r="DC6" s="839">
        <f>+entero!DC24</f>
        <v>58663.82005522665</v>
      </c>
      <c r="DD6" s="839">
        <f>+entero!DD24</f>
        <v>58161.071512115326</v>
      </c>
      <c r="DE6" s="839">
        <f>+entero!DE24</f>
        <v>57729.592334661007</v>
      </c>
      <c r="DF6" s="840">
        <f>+entero!DF24</f>
        <v>56717.477192518083</v>
      </c>
      <c r="DG6" s="838">
        <f>+entero!DG24</f>
        <v>-2477.4066317050601</v>
      </c>
      <c r="DH6" s="862">
        <f>+entero!DH24</f>
        <v>-4.1851701898117044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04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838">
        <f>+entero!DB25</f>
        <v>41707.304610300002</v>
      </c>
      <c r="DC7" s="839">
        <f>+entero!DC25</f>
        <v>41674.609144499998</v>
      </c>
      <c r="DD7" s="839">
        <f>+entero!DD25</f>
        <v>41661.682980599995</v>
      </c>
      <c r="DE7" s="839">
        <f>+entero!DE25</f>
        <v>41447.014074599996</v>
      </c>
      <c r="DF7" s="840">
        <f>+entero!DF25</f>
        <v>41398.109752800003</v>
      </c>
      <c r="DG7" s="838">
        <f>+entero!DG25</f>
        <v>-375.76032300000224</v>
      </c>
      <c r="DH7" s="862">
        <f>+entero!DH25</f>
        <v>-0.89951044113981693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04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838">
        <f>+entero!DB26</f>
        <v>-24413.726456143173</v>
      </c>
      <c r="DC8" s="839">
        <f>+entero!DC26</f>
        <v>-24329.397671306793</v>
      </c>
      <c r="DD8" s="839">
        <f>+entero!DD26</f>
        <v>-23856.92634854027</v>
      </c>
      <c r="DE8" s="839">
        <f>+entero!DE26</f>
        <v>-23920.916890588145</v>
      </c>
      <c r="DF8" s="840">
        <f>+entero!DF26</f>
        <v>-23450.584995650803</v>
      </c>
      <c r="DG8" s="838">
        <f>+entero!DG26</f>
        <v>625.10957921335284</v>
      </c>
      <c r="DH8" s="862">
        <f>+entero!DH26</f>
        <v>-2.5964342472843516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04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838">
        <f>+entero!DB27</f>
        <v>-4536.8589815132536</v>
      </c>
      <c r="DC9" s="839">
        <f>+entero!DC27</f>
        <v>-4761.1353241331271</v>
      </c>
      <c r="DD9" s="839">
        <f>+entero!DD27</f>
        <v>-4871.2064802272198</v>
      </c>
      <c r="DE9" s="839">
        <f>+entero!DE27</f>
        <v>-4774.4687123893109</v>
      </c>
      <c r="DF9" s="840">
        <f>+entero!DF27</f>
        <v>-5236.1444882705855</v>
      </c>
      <c r="DG9" s="838">
        <f>+entero!DG27</f>
        <v>-1069.7586671655981</v>
      </c>
      <c r="DH9" s="862">
        <f>+entero!DH27</f>
        <v>25.6759386455929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04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838">
        <f>+entero!DB28</f>
        <v>5509.6092724534001</v>
      </c>
      <c r="DC10" s="839">
        <f>+entero!DC28</f>
        <v>5509.5816446265999</v>
      </c>
      <c r="DD10" s="839">
        <f>+entero!DD28</f>
        <v>5509.545283814</v>
      </c>
      <c r="DE10" s="839">
        <f>+entero!DE28</f>
        <v>5509.6424534502003</v>
      </c>
      <c r="DF10" s="840">
        <f>+entero!DF28</f>
        <v>5509.6685719398001</v>
      </c>
      <c r="DG10" s="838">
        <f>+entero!DG28</f>
        <v>0.14148009119980998</v>
      </c>
      <c r="DH10" s="862">
        <f>+entero!DH28</f>
        <v>2.5679171522519084E-3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04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1"/>
      <c r="DC11" s="842"/>
      <c r="DD11" s="842"/>
      <c r="DE11" s="842"/>
      <c r="DF11" s="843"/>
      <c r="DG11" s="841"/>
      <c r="DH11" s="863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04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67630.34459993412</v>
      </c>
      <c r="CZ12" s="549">
        <f>+entero!CZ30</f>
        <v>68599.45006514409</v>
      </c>
      <c r="DA12" s="549">
        <f>+entero!DA30</f>
        <v>68331.969205464105</v>
      </c>
      <c r="DB12" s="838">
        <f>+entero!DB30</f>
        <v>68292.739862844101</v>
      </c>
      <c r="DC12" s="839">
        <f>+entero!DC30</f>
        <v>68191.114475104099</v>
      </c>
      <c r="DD12" s="839">
        <f>+entero!DD30</f>
        <v>68006.998770514096</v>
      </c>
      <c r="DE12" s="839">
        <f>+entero!DE30</f>
        <v>67730.030049884081</v>
      </c>
      <c r="DF12" s="839">
        <f>+entero!DF30</f>
        <v>67411.356563084104</v>
      </c>
      <c r="DG12" s="838">
        <f>+entero!DG30</f>
        <v>-920.61264238000149</v>
      </c>
      <c r="DH12" s="862">
        <f>+entero!DH30</f>
        <v>-1.347264908482082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04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117990.9564341954</v>
      </c>
      <c r="CZ13" s="549">
        <f>+entero!CZ31</f>
        <v>119417.43839120537</v>
      </c>
      <c r="DA13" s="549">
        <f>+entero!DA31</f>
        <v>118567.99186370536</v>
      </c>
      <c r="DB13" s="838">
        <f>+entero!DB31</f>
        <v>118182.69871557537</v>
      </c>
      <c r="DC13" s="839">
        <f>+entero!DC31</f>
        <v>118118.37636496538</v>
      </c>
      <c r="DD13" s="839">
        <f>+entero!DD31</f>
        <v>117845.37111411536</v>
      </c>
      <c r="DE13" s="839">
        <f>+entero!DE31</f>
        <v>117407.16023037535</v>
      </c>
      <c r="DF13" s="839">
        <f>+entero!DF31</f>
        <v>116944.80126930536</v>
      </c>
      <c r="DG13" s="838">
        <f>+entero!DG31</f>
        <v>-1623.1905944000027</v>
      </c>
      <c r="DH13" s="862">
        <f>+entero!DH31</f>
        <v>-1.3689956023425487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04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188919.66253047297</v>
      </c>
      <c r="CZ14" s="549">
        <f>+entero!CZ32</f>
        <v>190449.18171083296</v>
      </c>
      <c r="DA14" s="549">
        <f>+entero!DA32</f>
        <v>189752.09488208298</v>
      </c>
      <c r="DB14" s="838">
        <f>+entero!DB32</f>
        <v>189403.33647348292</v>
      </c>
      <c r="DC14" s="839">
        <f>+entero!DC32</f>
        <v>189329.4521320429</v>
      </c>
      <c r="DD14" s="839">
        <f>+entero!DD32</f>
        <v>189097.48594017292</v>
      </c>
      <c r="DE14" s="839">
        <f>+entero!DE32</f>
        <v>188745.70934231297</v>
      </c>
      <c r="DF14" s="839">
        <f>+entero!DF32</f>
        <v>188346.31001638292</v>
      </c>
      <c r="DG14" s="838">
        <f>+entero!DG32</f>
        <v>-1405.7848657000577</v>
      </c>
      <c r="DH14" s="862">
        <f>+entero!DH32</f>
        <v>-0.74085341011578265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0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4"/>
      <c r="DC15" s="845"/>
      <c r="DD15" s="845"/>
      <c r="DE15" s="845"/>
      <c r="DF15" s="845"/>
      <c r="DG15" s="844"/>
      <c r="DH15" s="846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04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88.826032332315336</v>
      </c>
      <c r="CZ16" s="554">
        <f>+entero!CZ34</f>
        <v>88.873698820147666</v>
      </c>
      <c r="DA16" s="554">
        <f>+entero!DA34</f>
        <v>88.789198257427401</v>
      </c>
      <c r="DB16" s="847">
        <f>+entero!DB34</f>
        <v>88.726877804650826</v>
      </c>
      <c r="DC16" s="848">
        <f>+entero!DC34</f>
        <v>88.765741738628975</v>
      </c>
      <c r="DD16" s="848">
        <f>+entero!DD34</f>
        <v>88.81517752184898</v>
      </c>
      <c r="DE16" s="848">
        <f>+entero!DE34</f>
        <v>88.37694188006077</v>
      </c>
      <c r="DF16" s="848">
        <f>+entero!DF34</f>
        <v>88.787125830101346</v>
      </c>
      <c r="DG16" s="847">
        <f>+entero!DG34</f>
        <v>-2.0724273260555037E-3</v>
      </c>
      <c r="DH16" s="849">
        <f>+entero!DH34</f>
        <v>-2.3340984790176655E-3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04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83.623861369739799</v>
      </c>
      <c r="CZ17" s="554">
        <f>+entero!CZ35</f>
        <v>83.770345688548062</v>
      </c>
      <c r="DA17" s="554">
        <f>+entero!DA35</f>
        <v>83.629772266847993</v>
      </c>
      <c r="DB17" s="847">
        <f>+entero!DB35</f>
        <v>83.553685339627322</v>
      </c>
      <c r="DC17" s="848">
        <f>+entero!DC35</f>
        <v>83.549032697170333</v>
      </c>
      <c r="DD17" s="848">
        <f>+entero!DD35</f>
        <v>83.546402443183226</v>
      </c>
      <c r="DE17" s="848">
        <f>+entero!DE35</f>
        <v>83.225642607640154</v>
      </c>
      <c r="DF17" s="848">
        <f>+entero!DF35</f>
        <v>83.442771058053083</v>
      </c>
      <c r="DG17" s="847">
        <f>+entero!DG35</f>
        <v>-0.18700120879491067</v>
      </c>
      <c r="DH17" s="849">
        <f>+entero!DH35</f>
        <v>-0.22360602417788034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04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87.229001191503656</v>
      </c>
      <c r="CZ18" s="556">
        <f>+entero!CZ36</f>
        <v>87.303071350404977</v>
      </c>
      <c r="DA18" s="556">
        <f>+entero!DA36</f>
        <v>87.233206031803618</v>
      </c>
      <c r="DB18" s="850">
        <f>+entero!DB36</f>
        <v>87.19905959669488</v>
      </c>
      <c r="DC18" s="886">
        <f>+entero!DC36</f>
        <v>87.194750034155504</v>
      </c>
      <c r="DD18" s="886">
        <f>+entero!DD36</f>
        <v>87.202073364609049</v>
      </c>
      <c r="DE18" s="886">
        <f>+entero!DE36</f>
        <v>87.0149120017863</v>
      </c>
      <c r="DF18" s="886">
        <f>+entero!DF36</f>
        <v>87.166149162561553</v>
      </c>
      <c r="DG18" s="850">
        <f>+entero!DG36</f>
        <v>-6.7056869242065886E-2</v>
      </c>
      <c r="DH18" s="851">
        <f>+entero!DH36</f>
        <v>-7.6870806763218447E-2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77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3028.9805744941686</v>
      </c>
      <c r="CZ6" s="557">
        <f>+entero!CZ38</f>
        <v>3013.8550526282788</v>
      </c>
      <c r="DA6" s="557">
        <f>+entero!DA38</f>
        <v>2993.5830409664713</v>
      </c>
      <c r="DB6" s="559">
        <f>+entero!DB38</f>
        <v>2993.5830409664713</v>
      </c>
      <c r="DC6" s="559">
        <f>+entero!DC38</f>
        <v>2993.5830409664713</v>
      </c>
      <c r="DD6" s="559">
        <f>+entero!DD38</f>
        <v>2993.5830409664713</v>
      </c>
      <c r="DE6" s="559">
        <f>+entero!DE38</f>
        <v>2993.5830409664713</v>
      </c>
      <c r="DF6" s="560">
        <f>+entero!DF38</f>
        <v>2924.1763354271129</v>
      </c>
      <c r="DG6" s="558">
        <f>+entero!DG38</f>
        <v>-69.406705539358427</v>
      </c>
      <c r="DH6" s="587">
        <f>+entero!DH38</f>
        <v>-2.318516125644221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1887.1212303206999</v>
      </c>
      <c r="CZ7" s="541">
        <f>+entero!CZ39</f>
        <v>1887.3180116618078</v>
      </c>
      <c r="DA7" s="541">
        <f>+entero!DA39</f>
        <v>1894.6066413994172</v>
      </c>
      <c r="DB7" s="551">
        <f>+entero!DB39</f>
        <v>1894.6066413994172</v>
      </c>
      <c r="DC7" s="551">
        <f>+entero!DC39</f>
        <v>1894.6066413994172</v>
      </c>
      <c r="DD7" s="551">
        <f>+entero!DD39</f>
        <v>1894.6066413994172</v>
      </c>
      <c r="DE7" s="551">
        <f>+entero!DE39</f>
        <v>1894.6066413994172</v>
      </c>
      <c r="DF7" s="552">
        <f>+entero!DF39</f>
        <v>1894.6066413994172</v>
      </c>
      <c r="DG7" s="550">
        <f>+entero!DG39</f>
        <v>0</v>
      </c>
      <c r="DH7" s="588">
        <f>+entero!DH39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12945.651640000002</v>
      </c>
      <c r="CZ8" s="541">
        <f>+entero!CZ40</f>
        <v>12947.001560000002</v>
      </c>
      <c r="DA8" s="541">
        <f>+entero!DA40</f>
        <v>12997.001560000002</v>
      </c>
      <c r="DB8" s="551">
        <f>+entero!DB40</f>
        <v>12997.001560000002</v>
      </c>
      <c r="DC8" s="551">
        <f>+entero!DC40</f>
        <v>12997.001560000002</v>
      </c>
      <c r="DD8" s="551">
        <f>+entero!DD40</f>
        <v>12997.001560000002</v>
      </c>
      <c r="DE8" s="551">
        <f>+entero!DE40</f>
        <v>12997.001560000002</v>
      </c>
      <c r="DF8" s="552">
        <f>+entero!DF40</f>
        <v>12997.001560000002</v>
      </c>
      <c r="DG8" s="550">
        <f>+entero!DG40</f>
        <v>0</v>
      </c>
      <c r="DH8" s="588">
        <f>+entero!DH40</f>
        <v>0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1141.8593441734686</v>
      </c>
      <c r="CZ10" s="541">
        <f>+entero!CZ42</f>
        <v>1126.5370409664713</v>
      </c>
      <c r="DA10" s="541">
        <f>+entero!DA42</f>
        <v>1098.9763995670544</v>
      </c>
      <c r="DB10" s="551">
        <f>+entero!DB42</f>
        <v>1098.9763995670544</v>
      </c>
      <c r="DC10" s="551">
        <f>+entero!DC42</f>
        <v>1098.9763995670544</v>
      </c>
      <c r="DD10" s="551">
        <f>+entero!DD42</f>
        <v>1098.9763995670544</v>
      </c>
      <c r="DE10" s="551">
        <f>+entero!DE42</f>
        <v>1098.9763995670544</v>
      </c>
      <c r="DF10" s="552">
        <f>+entero!DF42</f>
        <v>1029.5696940276957</v>
      </c>
      <c r="DG10" s="550">
        <f>+entero!DG42</f>
        <v>-69.406705539358654</v>
      </c>
      <c r="DH10" s="588">
        <f>+entero!DH42</f>
        <v>-6.3155774379414993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7833.1551010299945</v>
      </c>
      <c r="CZ11" s="541">
        <f>+entero!CZ43</f>
        <v>7728.0441010299937</v>
      </c>
      <c r="DA11" s="541">
        <f>+entero!DA43</f>
        <v>7538.9781010299939</v>
      </c>
      <c r="DB11" s="551">
        <f>+entero!DB43</f>
        <v>7538.9781010299939</v>
      </c>
      <c r="DC11" s="551">
        <f>+entero!DC43</f>
        <v>7538.9781010299939</v>
      </c>
      <c r="DD11" s="551">
        <f>+entero!DD43</f>
        <v>7538.9781010299939</v>
      </c>
      <c r="DE11" s="551">
        <f>+entero!DE43</f>
        <v>7538.9781010299939</v>
      </c>
      <c r="DF11" s="552">
        <f>+entero!DF43</f>
        <v>7062.8481010299938</v>
      </c>
      <c r="DG11" s="550">
        <f>+entero!DG43</f>
        <v>-476.13000000000011</v>
      </c>
      <c r="DH11" s="588">
        <f>+entero!DH43</f>
        <v>-6.3155774379414886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317">
        <f>+entero!DF46</f>
        <v>0</v>
      </c>
      <c r="DG13" s="12">
        <f>+entero!DG46</f>
        <v>0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317">
        <f>+entero!DF50</f>
        <v>0</v>
      </c>
      <c r="DG17" s="12">
        <f>+entero!DG50</f>
        <v>0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317">
        <f>+entero!DF51</f>
        <v>0</v>
      </c>
      <c r="DG18" s="12">
        <f>+entero!DG51</f>
        <v>0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DA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04">
        <v>42811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23676.321358063109</v>
      </c>
      <c r="CZ6" s="448">
        <f>+entero!CZ54</f>
        <v>23914.999357522298</v>
      </c>
      <c r="DA6" s="448">
        <f>+entero!DA54</f>
        <v>23848.023485981477</v>
      </c>
      <c r="DB6" s="562">
        <f>+entero!DB54</f>
        <v>23713.197370264279</v>
      </c>
      <c r="DC6" s="562">
        <f>+entero!DC54</f>
        <v>23720.385999599552</v>
      </c>
      <c r="DD6" s="562">
        <f>+entero!DD54</f>
        <v>23717.858042417341</v>
      </c>
      <c r="DE6" s="562">
        <f>+entero!DE54</f>
        <v>23681.677865396923</v>
      </c>
      <c r="DF6" s="562">
        <f>+entero!DF54</f>
        <v>23623.736569033954</v>
      </c>
      <c r="DG6" s="561">
        <f>+entero!DG54</f>
        <v>-224.28691694752342</v>
      </c>
      <c r="DH6" s="864">
        <f>+entero!DH54</f>
        <v>-0.94048430084516799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84.640958858267993</v>
      </c>
      <c r="CZ7" s="591">
        <f>+entero!CZ55</f>
        <v>84.631564073872795</v>
      </c>
      <c r="DA7" s="591">
        <f>+entero!DA55</f>
        <v>84.559946020203398</v>
      </c>
      <c r="DB7" s="593">
        <f>+entero!DB55</f>
        <v>84.497919876894215</v>
      </c>
      <c r="DC7" s="593">
        <f>+entero!DC55</f>
        <v>84.526094168514135</v>
      </c>
      <c r="DD7" s="593">
        <f>+entero!DD55</f>
        <v>84.556838330409917</v>
      </c>
      <c r="DE7" s="593">
        <f>+entero!DE55</f>
        <v>84.349821323003908</v>
      </c>
      <c r="DF7" s="593">
        <f>+entero!DF55</f>
        <v>84.519546210870658</v>
      </c>
      <c r="DG7" s="592">
        <f>+entero!DG55</f>
        <v>-4.0399809332740233E-2</v>
      </c>
      <c r="DH7" s="594">
        <f>+entero!DH55</f>
        <v>-4.7776531601717576E-2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22460.918697162233</v>
      </c>
      <c r="CZ8" s="448">
        <f>+entero!CZ56</f>
        <v>22610.517764573313</v>
      </c>
      <c r="DA8" s="448">
        <f>+entero!DA56</f>
        <v>22543.396698208882</v>
      </c>
      <c r="DB8" s="562">
        <f>+entero!DB56</f>
        <v>22497.648821529583</v>
      </c>
      <c r="DC8" s="562">
        <f>+entero!DC56</f>
        <v>22504.365279815294</v>
      </c>
      <c r="DD8" s="562">
        <f>+entero!DD56</f>
        <v>22501.470399396927</v>
      </c>
      <c r="DE8" s="562">
        <f>+entero!DE56</f>
        <v>22465.08991721617</v>
      </c>
      <c r="DF8" s="562">
        <f>+entero!DF56</f>
        <v>22408.837965838615</v>
      </c>
      <c r="DG8" s="561">
        <f>+entero!DG56</f>
        <v>-134.55873237026753</v>
      </c>
      <c r="DH8" s="864">
        <f>+entero!DH56</f>
        <v>-0.59688756832708689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83.913891345150219</v>
      </c>
      <c r="CZ9" s="591">
        <f>+entero!CZ57</f>
        <v>83.94748214238534</v>
      </c>
      <c r="DA9" s="591">
        <f>+entero!DA57</f>
        <v>83.855555983720748</v>
      </c>
      <c r="DB9" s="593">
        <f>+entero!DB57</f>
        <v>83.795688142789047</v>
      </c>
      <c r="DC9" s="593">
        <f>+entero!DC57</f>
        <v>83.815103434707325</v>
      </c>
      <c r="DD9" s="593">
        <f>+entero!DD57</f>
        <v>83.850331987417448</v>
      </c>
      <c r="DE9" s="593">
        <f>+entero!DE57</f>
        <v>83.635209120769744</v>
      </c>
      <c r="DF9" s="593">
        <f>+entero!DF57</f>
        <v>83.819188991069154</v>
      </c>
      <c r="DG9" s="592">
        <f>+entero!DG57</f>
        <v>-3.6366992651593932E-2</v>
      </c>
      <c r="DH9" s="594">
        <f>+entero!DH57</f>
        <v>-4.3368614309413633E-2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87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4859.1778207469542</v>
      </c>
      <c r="CZ11" s="448">
        <f>+entero!CZ59</f>
        <v>4848.1662127236305</v>
      </c>
      <c r="DA11" s="448">
        <f>+entero!DA59</f>
        <v>4843.6699231915618</v>
      </c>
      <c r="DB11" s="562">
        <f>+entero!DB59</f>
        <v>4843.0429016113858</v>
      </c>
      <c r="DC11" s="562">
        <f>+entero!DC59</f>
        <v>4845.7154755968077</v>
      </c>
      <c r="DD11" s="562">
        <f>+entero!DD59</f>
        <v>4849.7958848694034</v>
      </c>
      <c r="DE11" s="562">
        <f>+entero!DE59</f>
        <v>4824.3203410603655</v>
      </c>
      <c r="DF11" s="562">
        <f>+entero!DF59</f>
        <v>4779.8360047163433</v>
      </c>
      <c r="DG11" s="561">
        <f>+entero!DG59</f>
        <v>-63.833918475218525</v>
      </c>
      <c r="DH11" s="864">
        <f>+entero!DH59</f>
        <v>-1.3178833299432924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77.200497696746154</v>
      </c>
      <c r="CZ12" s="591">
        <f>+entero!CZ60</f>
        <v>77.05067958235496</v>
      </c>
      <c r="DA12" s="591">
        <f>+entero!DA60</f>
        <v>76.945168465530074</v>
      </c>
      <c r="DB12" s="593">
        <f>+entero!DB60</f>
        <v>76.827317065135901</v>
      </c>
      <c r="DC12" s="593">
        <f>+entero!DC60</f>
        <v>76.95428610442255</v>
      </c>
      <c r="DD12" s="593">
        <f>+entero!DD60</f>
        <v>77.136899338318401</v>
      </c>
      <c r="DE12" s="593">
        <f>+entero!DE60</f>
        <v>76.212904058184193</v>
      </c>
      <c r="DF12" s="593">
        <f>+entero!DF60</f>
        <v>76.947772158757601</v>
      </c>
      <c r="DG12" s="592">
        <f>+entero!DG60</f>
        <v>2.6036932275275149E-3</v>
      </c>
      <c r="DH12" s="594">
        <f>+entero!DH60</f>
        <v>3.3838293936439001E-3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87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7311.3962975716149</v>
      </c>
      <c r="CZ14" s="448">
        <f>+entero!CZ62</f>
        <v>7407.8700183762794</v>
      </c>
      <c r="DA14" s="448">
        <f>+entero!DA62</f>
        <v>7323.0353729214667</v>
      </c>
      <c r="DB14" s="562">
        <f>+entero!DB62</f>
        <v>7272.5887540424583</v>
      </c>
      <c r="DC14" s="562">
        <f>+entero!DC62</f>
        <v>7278.0265145570374</v>
      </c>
      <c r="DD14" s="562">
        <f>+entero!DD62</f>
        <v>7265.0688547523723</v>
      </c>
      <c r="DE14" s="562">
        <f>+entero!DE62</f>
        <v>7241.5641662523703</v>
      </c>
      <c r="DF14" s="562">
        <f>+entero!DF62</f>
        <v>7220.6187618398317</v>
      </c>
      <c r="DG14" s="561">
        <f>+entero!DG62</f>
        <v>-102.41661108163498</v>
      </c>
      <c r="DH14" s="864">
        <f>+entero!DH62</f>
        <v>-1.3985540949364106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76.567071352124344</v>
      </c>
      <c r="CZ15" s="591">
        <f>+entero!CZ63</f>
        <v>76.88130442879347</v>
      </c>
      <c r="DA15" s="591">
        <f>+entero!DA63</f>
        <v>76.61182539823163</v>
      </c>
      <c r="DB15" s="593">
        <f>+entero!DB63</f>
        <v>76.472270654216473</v>
      </c>
      <c r="DC15" s="593">
        <f>+entero!DC63</f>
        <v>76.42400340527449</v>
      </c>
      <c r="DD15" s="593">
        <f>+entero!DD63</f>
        <v>76.3568903574632</v>
      </c>
      <c r="DE15" s="593">
        <f>+entero!DE63</f>
        <v>76.202337250640923</v>
      </c>
      <c r="DF15" s="593">
        <f>+entero!DF63</f>
        <v>76.169499286325987</v>
      </c>
      <c r="DG15" s="592">
        <f>+entero!DG63</f>
        <v>-0.44232611190564342</v>
      </c>
      <c r="DH15" s="594">
        <f>+entero!DH63</f>
        <v>-0.57736010022788609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87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9502.3502656967867</v>
      </c>
      <c r="CZ17" s="448">
        <f>+entero!CZ65</f>
        <v>9522.1285872215685</v>
      </c>
      <c r="DA17" s="448">
        <f>+entero!DA65</f>
        <v>9536.7364320524721</v>
      </c>
      <c r="DB17" s="562">
        <f>+entero!DB65</f>
        <v>9541.1157226020368</v>
      </c>
      <c r="DC17" s="562">
        <f>+entero!DC65</f>
        <v>9546.3816792026191</v>
      </c>
      <c r="DD17" s="562">
        <f>+entero!DD65</f>
        <v>9550.4776858571386</v>
      </c>
      <c r="DE17" s="562">
        <f>+entero!DE65</f>
        <v>9561.947091704078</v>
      </c>
      <c r="DF17" s="562">
        <f>+entero!DF65</f>
        <v>9570.2792902055335</v>
      </c>
      <c r="DG17" s="561">
        <f>+entero!DG65</f>
        <v>33.542858153061388</v>
      </c>
      <c r="DH17" s="864">
        <f>+entero!DH65</f>
        <v>0.35172260858888915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94.224466101103857</v>
      </c>
      <c r="CZ18" s="591">
        <f>+entero!CZ66</f>
        <v>94.239169386357887</v>
      </c>
      <c r="DA18" s="591">
        <f>+entero!DA66</f>
        <v>94.248238003138439</v>
      </c>
      <c r="DB18" s="593">
        <f>+entero!DB66</f>
        <v>94.254140507471817</v>
      </c>
      <c r="DC18" s="593">
        <f>+entero!DC66</f>
        <v>94.259888424838962</v>
      </c>
      <c r="DD18" s="593">
        <f>+entero!DD66</f>
        <v>94.261870808418024</v>
      </c>
      <c r="DE18" s="593">
        <f>+entero!DE66</f>
        <v>94.272264251079221</v>
      </c>
      <c r="DF18" s="593">
        <f>+entero!DF66</f>
        <v>94.279208373560763</v>
      </c>
      <c r="DG18" s="592">
        <f>+entero!DG66</f>
        <v>3.0970370422323867E-2</v>
      </c>
      <c r="DH18" s="594">
        <f>+entero!DH66</f>
        <v>3.2860423789871085E-2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87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840.07737874308839</v>
      </c>
      <c r="CZ20" s="448">
        <f>+entero!CZ68</f>
        <v>832.35294625183485</v>
      </c>
      <c r="DA20" s="448">
        <f>+entero!DA68</f>
        <v>839.95497004338006</v>
      </c>
      <c r="DB20" s="562">
        <f>+entero!DB68</f>
        <v>840.90144327370047</v>
      </c>
      <c r="DC20" s="562">
        <f>+entero!DC68</f>
        <v>834.24161045883181</v>
      </c>
      <c r="DD20" s="562">
        <f>+entero!DD68</f>
        <v>836.12797391801519</v>
      </c>
      <c r="DE20" s="562">
        <f>+entero!DE68</f>
        <v>837.25831819935661</v>
      </c>
      <c r="DF20" s="562">
        <f>+entero!DF68</f>
        <v>838.1039090769076</v>
      </c>
      <c r="DG20" s="561">
        <f>+entero!DG68</f>
        <v>-1.8510609664724598</v>
      </c>
      <c r="DH20" s="864">
        <f>+entero!DH68</f>
        <v>-0.22037621449836342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81.769201090625984</v>
      </c>
      <c r="CZ21" s="591">
        <f>+entero!CZ69</f>
        <v>81.83727528073031</v>
      </c>
      <c r="DA21" s="591">
        <f>+entero!DA69</f>
        <v>81.734230151214433</v>
      </c>
      <c r="DB21" s="593">
        <f>+entero!DB69</f>
        <v>81.833900878125249</v>
      </c>
      <c r="DC21" s="593">
        <f>+entero!DC69</f>
        <v>81.593246505179053</v>
      </c>
      <c r="DD21" s="593">
        <f>+entero!DD69</f>
        <v>81.67058023256233</v>
      </c>
      <c r="DE21" s="593">
        <f>+entero!DE69</f>
        <v>81.590022868475486</v>
      </c>
      <c r="DF21" s="593">
        <f>+entero!DF69</f>
        <v>81.677278168789698</v>
      </c>
      <c r="DG21" s="592">
        <f>+entero!DG69</f>
        <v>-5.6951982424735093E-2</v>
      </c>
      <c r="DH21" s="594">
        <f>+entero!DH69</f>
        <v>-6.967947495115645E-2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562">
        <f>+entero!DB71</f>
        <v>4969.6079209176514</v>
      </c>
      <c r="DC23" s="562">
        <f>+entero!DC71</f>
        <v>4902.5314146301607</v>
      </c>
      <c r="DD23" s="562">
        <f>+entero!DD71</f>
        <v>4843.1475521639077</v>
      </c>
      <c r="DE23" s="562">
        <f>+entero!DE71</f>
        <v>4799.3463321823619</v>
      </c>
      <c r="DF23" s="563">
        <f>+entero!DF71</f>
        <v>4682.0585867802774</v>
      </c>
      <c r="DG23" s="561">
        <f>+entero!DG71</f>
        <v>-305.91152010657242</v>
      </c>
      <c r="DH23" s="864">
        <f>+entero!DH71</f>
        <v>-6.1329862359079224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562">
        <f>+entero!DB72</f>
        <v>1611.6457021231779</v>
      </c>
      <c r="DC24" s="562">
        <f>+entero!DC72</f>
        <v>1560.7995850940233</v>
      </c>
      <c r="DD24" s="562">
        <f>+entero!DD72</f>
        <v>1518.377476687318</v>
      </c>
      <c r="DE24" s="562">
        <f>+entero!DE72</f>
        <v>1500.7945615080173</v>
      </c>
      <c r="DF24" s="563">
        <f>+entero!DF72</f>
        <v>1402.4598714329443</v>
      </c>
      <c r="DG24" s="561">
        <f>+entero!DG72</f>
        <v>-227.06433061516054</v>
      </c>
      <c r="DH24" s="864">
        <f>+entero!DH72</f>
        <v>-13.934394489493895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562">
        <f>+entero!DB73</f>
        <v>622.62130711961663</v>
      </c>
      <c r="DC25" s="562">
        <f>+entero!DC73</f>
        <v>623.77759664992277</v>
      </c>
      <c r="DD25" s="562">
        <f>+entero!DD73</f>
        <v>623.7805836384839</v>
      </c>
      <c r="DE25" s="562">
        <f>+entero!DE73</f>
        <v>623.78453642565592</v>
      </c>
      <c r="DF25" s="563">
        <f>+entero!DF73</f>
        <v>623.78985011141992</v>
      </c>
      <c r="DG25" s="561">
        <f>+entero!DG73</f>
        <v>1.18077364768385</v>
      </c>
      <c r="DH25" s="864">
        <f>+entero!DH73</f>
        <v>0.18964928272333648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562">
        <f>+entero!DB74</f>
        <v>890.78513539485698</v>
      </c>
      <c r="DC26" s="562">
        <f>+entero!DC74</f>
        <v>875.57623666621532</v>
      </c>
      <c r="DD26" s="562">
        <f>+entero!DD74</f>
        <v>858.4881947281051</v>
      </c>
      <c r="DE26" s="562">
        <f>+entero!DE74</f>
        <v>832.09419664868801</v>
      </c>
      <c r="DF26" s="563">
        <f>+entero!DF74</f>
        <v>813.14463484591249</v>
      </c>
      <c r="DG26" s="561">
        <f>+entero!DG74</f>
        <v>-78.20108018909616</v>
      </c>
      <c r="DH26" s="864">
        <f>+entero!DH74</f>
        <v>-8.7733725388498325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562">
        <f>+entero!DB75</f>
        <v>1844.5557762799999</v>
      </c>
      <c r="DC27" s="562">
        <f>+entero!DC75</f>
        <v>1842.3779962199997</v>
      </c>
      <c r="DD27" s="562">
        <f>+entero!DD75</f>
        <v>1842.50129711</v>
      </c>
      <c r="DE27" s="562">
        <f>+entero!DE75</f>
        <v>1842.6730376000003</v>
      </c>
      <c r="DF27" s="563">
        <f>+entero!DF75</f>
        <v>1842.6642303900003</v>
      </c>
      <c r="DG27" s="561">
        <f>+entero!DG75</f>
        <v>-1.8268829499995718</v>
      </c>
      <c r="DH27" s="864">
        <f>+entero!DH75</f>
        <v>-9.9045364696359606E-2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562">
        <f>+entero!DB76</f>
        <v>1107.7331039384489</v>
      </c>
      <c r="DC28" s="562">
        <f>+entero!DC76</f>
        <v>1036.5398951255647</v>
      </c>
      <c r="DD28" s="562">
        <f>+entero!DD76</f>
        <v>978.21803978645642</v>
      </c>
      <c r="DE28" s="562">
        <f>+entero!DE76</f>
        <v>931.43498883901566</v>
      </c>
      <c r="DF28" s="563">
        <f>+entero!DF76</f>
        <v>812.77551402747019</v>
      </c>
      <c r="DG28" s="561">
        <f>+entero!DG76</f>
        <v>-312.80442622903604</v>
      </c>
      <c r="DH28" s="864">
        <f>+entero!DH76</f>
        <v>-27.790511810094245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562">
        <f>+entero!DB77</f>
        <v>736.94460417359198</v>
      </c>
      <c r="DC29" s="562">
        <f>+entero!DC77</f>
        <v>681.23532091934931</v>
      </c>
      <c r="DD29" s="562">
        <f>+entero!DD77</f>
        <v>639.43142425835117</v>
      </c>
      <c r="DE29" s="562">
        <f>+entero!DE77</f>
        <v>619.3901171903276</v>
      </c>
      <c r="DF29" s="563">
        <f>+entero!DF77</f>
        <v>519.67479327155775</v>
      </c>
      <c r="DG29" s="561">
        <f>+entero!DG77</f>
        <v>-234.66704608993996</v>
      </c>
      <c r="DH29" s="864">
        <f>+entero!DH77</f>
        <v>-31.108846658773516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562">
        <f>+entero!DB78</f>
        <v>370.78849976485702</v>
      </c>
      <c r="DC30" s="562">
        <f>+entero!DC78</f>
        <v>355.30457420621536</v>
      </c>
      <c r="DD30" s="562">
        <f>+entero!DD78</f>
        <v>338.78661552810524</v>
      </c>
      <c r="DE30" s="562">
        <f>+entero!DE78</f>
        <v>312.04487164868806</v>
      </c>
      <c r="DF30" s="563">
        <f>+entero!DF78</f>
        <v>293.10072075591245</v>
      </c>
      <c r="DG30" s="561">
        <f>+entero!DG78</f>
        <v>-78.137380139096138</v>
      </c>
      <c r="DH30" s="864">
        <f>+entero!DH78</f>
        <v>-21.047780373489864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4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20109.691901828581</v>
      </c>
      <c r="CZ32" s="448">
        <f>+entero!CZ80</f>
        <v>20054.626735004967</v>
      </c>
      <c r="DA32" s="448">
        <f>+entero!DA80</f>
        <v>19987.390099098255</v>
      </c>
      <c r="DB32" s="562">
        <f>+entero!DB80</f>
        <v>19979.8890066245</v>
      </c>
      <c r="DC32" s="562">
        <f>+entero!DC80</f>
        <v>19988.929512357739</v>
      </c>
      <c r="DD32" s="562">
        <f>+entero!DD80</f>
        <v>19980.442406617214</v>
      </c>
      <c r="DE32" s="562">
        <f>+entero!DE80</f>
        <v>19996.665289295051</v>
      </c>
      <c r="DF32" s="562">
        <f>+entero!DF80</f>
        <v>20021.80567971342</v>
      </c>
      <c r="DG32" s="561">
        <f>+entero!DG80</f>
        <v>34.415580615164799</v>
      </c>
      <c r="DH32" s="864">
        <f>+entero!DH80</f>
        <v>0.17218646578933683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96.924077237421997</v>
      </c>
      <c r="CZ34" s="537">
        <f>+entero!CZ82</f>
        <v>96.911480108317804</v>
      </c>
      <c r="DA34" s="537">
        <f>+entero!DA82</f>
        <v>96.942990060641591</v>
      </c>
      <c r="DB34" s="539">
        <f>+entero!DB82</f>
        <v>96.947370291368003</v>
      </c>
      <c r="DC34" s="539">
        <f>+entero!DC82</f>
        <v>96.947668559598</v>
      </c>
      <c r="DD34" s="539">
        <f>+entero!DD82</f>
        <v>96.955843491419202</v>
      </c>
      <c r="DE34" s="539">
        <f>+entero!DE82</f>
        <v>96.961266724895808</v>
      </c>
      <c r="DF34" s="539">
        <f>+entero!DF82</f>
        <v>96.965999980769297</v>
      </c>
      <c r="DG34" s="538">
        <f>+entero!DG82</f>
        <v>2.3009920127705641E-2</v>
      </c>
      <c r="DH34" s="540">
        <f>+entero!DH82</f>
        <v>2.3735517249168225E-2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9"/>
      <c r="DA35" s="89"/>
      <c r="DB35" s="89"/>
      <c r="DC35" s="89"/>
      <c r="DD35" s="89"/>
      <c r="DE35" s="873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41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45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43" t="s">
        <v>27</v>
      </c>
      <c r="DH3" s="944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42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40"/>
      <c r="BM4" s="940"/>
      <c r="BN4" s="940"/>
      <c r="BO4" s="940"/>
      <c r="BP4" s="940"/>
      <c r="BQ4" s="940"/>
      <c r="BR4" s="940"/>
      <c r="BS4" s="940"/>
      <c r="BT4" s="940"/>
      <c r="BU4" s="940"/>
      <c r="BV4" s="940"/>
      <c r="BW4" s="940"/>
      <c r="BX4" s="940"/>
      <c r="BY4" s="940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940"/>
      <c r="CX4" s="940"/>
      <c r="CY4" s="940"/>
      <c r="CZ4" s="946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13">
        <v>42811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533">
        <f>+entero!DB86</f>
        <v>6.9611255898174091</v>
      </c>
      <c r="DC8" s="533">
        <f>+entero!DC86</f>
        <v>6.9628027163813622</v>
      </c>
      <c r="DD8" s="533">
        <f>+entero!DD86</f>
        <v>6.9612676156510815</v>
      </c>
      <c r="DE8" s="533">
        <f>+entero!DE86</f>
        <v>6.9601676348002428</v>
      </c>
      <c r="DF8" s="555">
        <f>+entero!DF86</f>
        <v>6.9571876391141734</v>
      </c>
      <c r="DG8" s="611">
        <f>+entero!DG86</f>
        <v>1.8988779094550878E-3</v>
      </c>
      <c r="DH8" s="555">
        <f>+entero!DH86</f>
        <v>2.7301208830410317E-2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4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853">
        <f>+entero!DB88</f>
        <v>2.1889599999999998</v>
      </c>
      <c r="DC10" s="853">
        <f>+entero!DC88</f>
        <v>2.1891600000000002</v>
      </c>
      <c r="DD10" s="853">
        <f>+entero!DD88</f>
        <v>2.1893600000000002</v>
      </c>
      <c r="DE10" s="853">
        <f>+entero!DE88</f>
        <v>2.1895600000000002</v>
      </c>
      <c r="DF10" s="481">
        <f>+entero!DF88</f>
        <v>2.1897600000000002</v>
      </c>
      <c r="DG10" s="586">
        <f>+entero!DG88</f>
        <v>1.4000000000002899E-3</v>
      </c>
      <c r="DH10" s="480">
        <f>+entero!DH88</f>
        <v>6.397484874518522E-2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42816.502541782407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CY3:CY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Y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entero!CT3</f>
        <v xml:space="preserve">2016                         A  fines de Sep* </v>
      </c>
      <c r="CU3" s="911" t="str">
        <f>entero!CU3</f>
        <v xml:space="preserve">2016                         A  fines de Oct* </v>
      </c>
      <c r="CV3" s="911" t="str">
        <f>entero!CV3</f>
        <v xml:space="preserve">2016                         A  fines de Nov* </v>
      </c>
      <c r="CW3" s="911" t="str">
        <f>entero!CW3</f>
        <v>2016                         A  fines de Dic* 15</v>
      </c>
      <c r="CX3" s="911" t="str">
        <f>entero!CX3</f>
        <v xml:space="preserve">2017                         A  fines de Ene* </v>
      </c>
      <c r="CY3" s="911" t="str">
        <f>entero!CY3</f>
        <v xml:space="preserve">2017                         A  fines de Feb* </v>
      </c>
      <c r="CZ3" s="927" t="str">
        <f>entero!CZ3</f>
        <v>Semana 1°</v>
      </c>
      <c r="DA3" s="927" t="str">
        <f>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 t="str">
        <f>entero!CT3</f>
        <v xml:space="preserve">2016                         A  fines de Sep* </v>
      </c>
      <c r="CU4" s="923" t="str">
        <f>entero!CU3</f>
        <v xml:space="preserve">2016                         A  fines de Oct* </v>
      </c>
      <c r="CV4" s="923" t="str">
        <f>entero!CV3</f>
        <v xml:space="preserve">2016                         A  fines de Nov* </v>
      </c>
      <c r="CW4" s="923" t="str">
        <f>entero!CW3</f>
        <v>2016                         A  fines de Dic* 15</v>
      </c>
      <c r="CX4" s="923" t="str">
        <f>entero!CX3</f>
        <v xml:space="preserve">2017                         A  fines de Ene* </v>
      </c>
      <c r="CY4" s="923" t="str">
        <f>entero!CY3</f>
        <v xml:space="preserve">2017                         A  fines de Feb* </v>
      </c>
      <c r="CZ4" s="928" t="str">
        <f>entero!CZ3</f>
        <v>Semana 1°</v>
      </c>
      <c r="DA4" s="928" t="str">
        <f>entero!DA3</f>
        <v>Semana 2°</v>
      </c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04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1758.52240317729</v>
      </c>
      <c r="CZ10" s="614">
        <f>+entero!CZ91</f>
        <v>1741.1220228476095</v>
      </c>
      <c r="DA10" s="614">
        <f>+entero!DA91</f>
        <v>1674.550330108051</v>
      </c>
      <c r="DB10" s="614">
        <f>+entero!DB91</f>
        <v>1674.550330108051</v>
      </c>
      <c r="DC10" s="614">
        <f>+entero!DC91</f>
        <v>1674.550330108051</v>
      </c>
      <c r="DD10" s="614">
        <f>+entero!DD91</f>
        <v>1674.550330108051</v>
      </c>
      <c r="DE10" s="614">
        <f>+entero!DE91</f>
        <v>1674.550330108051</v>
      </c>
      <c r="DF10" s="614">
        <f>+entero!DF91</f>
        <v>1638.5139025895537</v>
      </c>
      <c r="DG10" s="615">
        <f>+entero!DG91</f>
        <v>-36.036427518497248</v>
      </c>
      <c r="DH10" s="865">
        <f>+entero!DH91</f>
        <v>-2.1520062353797331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H3"/>
    <mergeCell ref="CS3:CS4"/>
    <mergeCell ref="CQ3:CQ4"/>
    <mergeCell ref="DB3:DF3"/>
    <mergeCell ref="CR3:CR4"/>
    <mergeCell ref="CU3:CU4"/>
    <mergeCell ref="CW3:CW4"/>
    <mergeCell ref="CZ3:CZ4"/>
    <mergeCell ref="CF3:CF4"/>
    <mergeCell ref="CX3:CX4"/>
    <mergeCell ref="DA3:DA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abSelected="1"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77">
        <v>42811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0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2"/>
      <c r="DA5" s="894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04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3"/>
      <c r="DA6" s="893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04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3"/>
      <c r="DA7" s="893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04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3"/>
      <c r="DA8" s="893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04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3"/>
      <c r="DA9" s="893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04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3"/>
      <c r="DA10" s="893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04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3"/>
      <c r="DA11" s="893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04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3"/>
      <c r="DA12" s="893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04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3"/>
      <c r="DA13" s="893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3"/>
      <c r="DA14" s="893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3"/>
      <c r="DA15" s="893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3"/>
      <c r="DA16" s="893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3"/>
      <c r="DA17" s="895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CZ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2017-03-22T16:08:31Z</cp:lastPrinted>
  <dcterms:created xsi:type="dcterms:W3CDTF">2002-08-27T17:11:09Z</dcterms:created>
  <dcterms:modified xsi:type="dcterms:W3CDTF">2017-03-22T16:09:22Z</dcterms:modified>
</cp:coreProperties>
</file>