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pub'!$C$1:$BW$18</definedName>
    <definedName name="_xlnm.Print_Area" localSheetId="0">entero!$C$1:$BW$133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Y72" i="1" l="1"/>
  <c r="BZ82" i="1"/>
  <c r="BZ81" i="1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AU11" i="5"/>
  <c r="AU10" i="5"/>
  <c r="AU9" i="5"/>
  <c r="AU8" i="5"/>
  <c r="AU7" i="5"/>
  <c r="AU3" i="5"/>
  <c r="BP10" i="5" l="1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<sst xmlns="http://schemas.openxmlformats.org/spreadsheetml/2006/main" count="453" uniqueCount="230">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</sst>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BQ100" activePane="bottomRight" state="frozen"/>
      <selection pane="topRight" activeCell="AO1" sqref="AO1"/>
      <selection pane="bottomLeft" activeCell="A6" sqref="A6"/>
      <selection pane="bottomRight" activeCell="BZ112" sqref="BZ11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90" t="s">
        <v>131</v>
      </c>
      <c r="M3" s="692" t="s">
        <v>132</v>
      </c>
      <c r="N3" s="690" t="s">
        <v>133</v>
      </c>
      <c r="O3" s="690" t="s">
        <v>134</v>
      </c>
      <c r="P3" s="692" t="s">
        <v>135</v>
      </c>
      <c r="Q3" s="690" t="s">
        <v>136</v>
      </c>
      <c r="R3" s="690" t="s">
        <v>137</v>
      </c>
      <c r="S3" s="690" t="s">
        <v>138</v>
      </c>
      <c r="T3" s="690" t="s">
        <v>139</v>
      </c>
      <c r="U3" s="690" t="s">
        <v>147</v>
      </c>
      <c r="V3" s="690" t="s">
        <v>148</v>
      </c>
      <c r="W3" s="690" t="s">
        <v>149</v>
      </c>
      <c r="X3" s="690" t="s">
        <v>150</v>
      </c>
      <c r="Y3" s="690" t="s">
        <v>154</v>
      </c>
      <c r="Z3" s="690" t="s">
        <v>156</v>
      </c>
      <c r="AA3" s="690" t="s">
        <v>157</v>
      </c>
      <c r="AB3" s="690" t="s">
        <v>158</v>
      </c>
      <c r="AC3" s="690" t="s">
        <v>159</v>
      </c>
      <c r="AD3" s="690" t="s">
        <v>160</v>
      </c>
      <c r="AE3" s="690" t="s">
        <v>161</v>
      </c>
      <c r="AF3" s="690" t="s">
        <v>162</v>
      </c>
      <c r="AG3" s="690" t="s">
        <v>163</v>
      </c>
      <c r="AH3" s="690" t="s">
        <v>164</v>
      </c>
      <c r="AI3" s="690" t="s">
        <v>165</v>
      </c>
      <c r="AJ3" s="690" t="s">
        <v>166</v>
      </c>
      <c r="AK3" s="690" t="s">
        <v>167</v>
      </c>
      <c r="AL3" s="690" t="s">
        <v>169</v>
      </c>
      <c r="AM3" s="690" t="s">
        <v>170</v>
      </c>
      <c r="AN3" s="690" t="s">
        <v>171</v>
      </c>
      <c r="AO3" s="690" t="s">
        <v>172</v>
      </c>
      <c r="AP3" s="690" t="s">
        <v>173</v>
      </c>
      <c r="AQ3" s="690" t="s">
        <v>174</v>
      </c>
      <c r="AR3" s="690" t="s">
        <v>175</v>
      </c>
      <c r="AS3" s="690" t="s">
        <v>177</v>
      </c>
      <c r="AT3" s="690" t="s">
        <v>178</v>
      </c>
      <c r="AU3" s="690" t="s">
        <v>179</v>
      </c>
      <c r="AV3" s="692" t="s">
        <v>180</v>
      </c>
      <c r="AW3" s="690" t="s">
        <v>181</v>
      </c>
      <c r="AX3" s="690" t="s">
        <v>182</v>
      </c>
      <c r="AY3" s="690" t="s">
        <v>184</v>
      </c>
      <c r="AZ3" s="690" t="s">
        <v>185</v>
      </c>
      <c r="BA3" s="690" t="s">
        <v>186</v>
      </c>
      <c r="BB3" s="690" t="s">
        <v>192</v>
      </c>
      <c r="BC3" s="690" t="s">
        <v>193</v>
      </c>
      <c r="BD3" s="690" t="s">
        <v>194</v>
      </c>
      <c r="BE3" s="690" t="s">
        <v>196</v>
      </c>
      <c r="BF3" s="690" t="s">
        <v>199</v>
      </c>
      <c r="BG3" s="690" t="s">
        <v>216</v>
      </c>
      <c r="BH3" s="690" t="s">
        <v>217</v>
      </c>
      <c r="BI3" s="690" t="s">
        <v>218</v>
      </c>
      <c r="BJ3" s="690" t="s">
        <v>220</v>
      </c>
      <c r="BK3" s="690" t="s">
        <v>222</v>
      </c>
      <c r="BL3" s="692" t="s">
        <v>223</v>
      </c>
      <c r="BM3" s="690" t="s">
        <v>224</v>
      </c>
      <c r="BN3" s="690" t="s">
        <v>226</v>
      </c>
      <c r="BO3" s="690" t="s">
        <v>228</v>
      </c>
      <c r="BP3" s="631" t="s">
        <v>219</v>
      </c>
      <c r="BQ3" s="704" t="s">
        <v>229</v>
      </c>
      <c r="BR3" s="705"/>
      <c r="BS3" s="705"/>
      <c r="BT3" s="705"/>
      <c r="BU3" s="705"/>
      <c r="BV3" s="702" t="s">
        <v>168</v>
      </c>
      <c r="BW3" s="703"/>
    </row>
    <row r="4" spans="1:80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91"/>
      <c r="M4" s="693"/>
      <c r="N4" s="691"/>
      <c r="O4" s="691"/>
      <c r="P4" s="693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3"/>
      <c r="AW4" s="691"/>
      <c r="AX4" s="691"/>
      <c r="AY4" s="691"/>
      <c r="AZ4" s="691"/>
      <c r="BA4" s="691"/>
      <c r="BB4" s="691"/>
      <c r="BC4" s="691"/>
      <c r="BD4" s="691"/>
      <c r="BE4" s="691"/>
      <c r="BF4" s="691"/>
      <c r="BG4" s="691"/>
      <c r="BH4" s="691"/>
      <c r="BI4" s="691"/>
      <c r="BJ4" s="691"/>
      <c r="BK4" s="691"/>
      <c r="BL4" s="693"/>
      <c r="BM4" s="691"/>
      <c r="BN4" s="691"/>
      <c r="BO4" s="691"/>
      <c r="BP4" s="632">
        <v>41705</v>
      </c>
      <c r="BQ4" s="499">
        <v>41708</v>
      </c>
      <c r="BR4" s="499">
        <v>41709</v>
      </c>
      <c r="BS4" s="499">
        <v>41710</v>
      </c>
      <c r="BT4" s="499">
        <v>41711</v>
      </c>
      <c r="BU4" s="579">
        <v>41712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3"/>
      <c r="BQ5" s="581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73"/>
      <c r="BR6" s="573"/>
      <c r="BS6" s="573"/>
      <c r="BT6" s="573"/>
      <c r="BU6" s="574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648">
        <v>14755.225736359998</v>
      </c>
      <c r="BR7" s="649">
        <v>14653.753186209999</v>
      </c>
      <c r="BS7" s="649">
        <v>14655.191839509998</v>
      </c>
      <c r="BT7" s="649">
        <v>14684.52562409</v>
      </c>
      <c r="BU7" s="650">
        <v>14694.434580159999</v>
      </c>
      <c r="BV7" s="422">
        <v>128.94833470999947</v>
      </c>
      <c r="BW7" s="551">
        <v>8.8530058342735085E-3</v>
      </c>
      <c r="BX7" s="536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648">
        <v>12646.52315906</v>
      </c>
      <c r="BR8" s="649">
        <v>12543.99489941</v>
      </c>
      <c r="BS8" s="649">
        <v>12535.282178369998</v>
      </c>
      <c r="BT8" s="649">
        <v>12537.94362285</v>
      </c>
      <c r="BU8" s="650">
        <v>12540.100879149999</v>
      </c>
      <c r="BV8" s="422">
        <v>97.998099889999139</v>
      </c>
      <c r="BW8" s="551">
        <v>7.8763293977408555E-3</v>
      </c>
      <c r="BX8" s="536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648">
        <v>258.66481874999999</v>
      </c>
      <c r="BR9" s="649">
        <v>258.12473908999999</v>
      </c>
      <c r="BS9" s="649">
        <v>257.92804340999999</v>
      </c>
      <c r="BT9" s="649">
        <v>258.13640749000001</v>
      </c>
      <c r="BU9" s="650">
        <v>258.99486744000001</v>
      </c>
      <c r="BV9" s="422">
        <v>1.4635491999999886</v>
      </c>
      <c r="BW9" s="551">
        <v>5.6829950236811921E-3</v>
      </c>
      <c r="BX9" s="536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648">
        <v>1836.26588855</v>
      </c>
      <c r="BR10" s="649">
        <v>1837.8904327100001</v>
      </c>
      <c r="BS10" s="649">
        <v>1848.24897523</v>
      </c>
      <c r="BT10" s="649">
        <v>1874.7018575</v>
      </c>
      <c r="BU10" s="650">
        <v>1881.54939107</v>
      </c>
      <c r="BV10" s="422">
        <v>29.408763119999776</v>
      </c>
      <c r="BW10" s="551">
        <v>1.5878256043953876E-2</v>
      </c>
      <c r="BX10" s="536"/>
      <c r="BY10" s="529"/>
      <c r="BZ10" s="530"/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648">
        <v>13.771870000000002</v>
      </c>
      <c r="BR11" s="649">
        <v>13.743115</v>
      </c>
      <c r="BS11" s="649">
        <v>13.732642500000001</v>
      </c>
      <c r="BT11" s="649">
        <v>13.74373625</v>
      </c>
      <c r="BU11" s="650">
        <v>13.7894425</v>
      </c>
      <c r="BV11" s="422">
        <v>7.7922499999999673E-2</v>
      </c>
      <c r="BW11" s="551">
        <v>5.6829950289973841E-3</v>
      </c>
      <c r="BX11" s="536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580">
        <v>14755.548942539999</v>
      </c>
      <c r="BR12" s="651">
        <v>14654.223676719999</v>
      </c>
      <c r="BS12" s="651">
        <v>14655.783426819997</v>
      </c>
      <c r="BT12" s="651">
        <v>14684.872142259997</v>
      </c>
      <c r="BU12" s="652">
        <v>14694.780693869998</v>
      </c>
      <c r="BV12" s="422">
        <v>128.82317134999721</v>
      </c>
      <c r="BW12" s="551">
        <v>8.8441265293288662E-3</v>
      </c>
      <c r="BX12" s="536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653">
        <v>1514.221847324374</v>
      </c>
      <c r="BR13" s="492">
        <v>1604.7850210707304</v>
      </c>
      <c r="BS13" s="492">
        <v>1678.51765008385</v>
      </c>
      <c r="BT13" s="492">
        <v>1698.6053705095057</v>
      </c>
      <c r="BU13" s="492">
        <v>1685.5560381115465</v>
      </c>
      <c r="BV13" s="422">
        <v>188.0080539781336</v>
      </c>
      <c r="BW13" s="551">
        <v>0.12554392645183143</v>
      </c>
      <c r="BX13" s="536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653">
        <v>198.4707510787172</v>
      </c>
      <c r="BR14" s="492">
        <v>214.20579260495623</v>
      </c>
      <c r="BS14" s="492">
        <v>215.12599425510203</v>
      </c>
      <c r="BT14" s="492">
        <v>214.58829309766764</v>
      </c>
      <c r="BU14" s="492">
        <v>215.22450370845482</v>
      </c>
      <c r="BV14" s="422">
        <v>17.201676415451914</v>
      </c>
      <c r="BW14" s="551">
        <v>8.6867138756682838E-2</v>
      </c>
      <c r="BX14" s="536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92">
        <v>16468.241540943091</v>
      </c>
      <c r="BR15" s="492">
        <v>16473.214490395687</v>
      </c>
      <c r="BS15" s="492">
        <v>16549.427071158949</v>
      </c>
      <c r="BT15" s="492">
        <v>16598.065805867169</v>
      </c>
      <c r="BU15" s="528">
        <v>16595.561235689998</v>
      </c>
      <c r="BV15" s="422">
        <v>334.03290174358153</v>
      </c>
      <c r="BW15" s="551">
        <v>2.0541298141471653E-2</v>
      </c>
      <c r="BX15" s="536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44">
        <v>1</v>
      </c>
      <c r="BR16" s="644">
        <v>0</v>
      </c>
      <c r="BS16" s="644">
        <v>0</v>
      </c>
      <c r="BT16" s="644">
        <v>0</v>
      </c>
      <c r="BU16" s="645">
        <v>0</v>
      </c>
      <c r="BV16" s="422"/>
      <c r="BW16" s="551"/>
      <c r="BX16" s="536"/>
      <c r="BY16" s="529"/>
      <c r="BZ16" s="530"/>
      <c r="CA16" s="384"/>
      <c r="CB16" s="394"/>
    </row>
    <row r="17" spans="1:80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644">
        <v>0.7</v>
      </c>
      <c r="BR17" s="644">
        <v>0.9</v>
      </c>
      <c r="BS17" s="644">
        <v>6.1</v>
      </c>
      <c r="BT17" s="644">
        <v>0</v>
      </c>
      <c r="BU17" s="645">
        <v>0.4</v>
      </c>
      <c r="BV17" s="422"/>
      <c r="BW17" s="551"/>
      <c r="BX17" s="536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644">
        <v>0</v>
      </c>
      <c r="BR18" s="644">
        <v>0</v>
      </c>
      <c r="BS18" s="644">
        <v>0</v>
      </c>
      <c r="BT18" s="644">
        <v>0</v>
      </c>
      <c r="BU18" s="645">
        <v>0</v>
      </c>
      <c r="BV18" s="422"/>
      <c r="BW18" s="551"/>
      <c r="BX18" s="536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644">
        <v>0</v>
      </c>
      <c r="BR19" s="644">
        <v>0</v>
      </c>
      <c r="BS19" s="644">
        <v>0</v>
      </c>
      <c r="BT19" s="644">
        <v>0</v>
      </c>
      <c r="BU19" s="645">
        <v>0</v>
      </c>
      <c r="BV19" s="422" t="s">
        <v>3</v>
      </c>
      <c r="BW19" s="551" t="s">
        <v>3</v>
      </c>
      <c r="BX19" s="536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646">
        <v>0</v>
      </c>
      <c r="BR20" s="646">
        <v>0</v>
      </c>
      <c r="BS20" s="646">
        <v>0</v>
      </c>
      <c r="BT20" s="646">
        <v>0</v>
      </c>
      <c r="BU20" s="647">
        <v>0</v>
      </c>
      <c r="BV20" s="422" t="s">
        <v>3</v>
      </c>
      <c r="BW20" s="551" t="s">
        <v>3</v>
      </c>
      <c r="BX20" s="536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4"/>
      <c r="BQ21" s="433"/>
      <c r="BR21" s="432"/>
      <c r="BS21" s="433"/>
      <c r="BT21" s="431"/>
      <c r="BU21" s="538"/>
      <c r="BV21" s="423"/>
      <c r="BW21" s="552" t="s">
        <v>3</v>
      </c>
      <c r="BX21" s="536"/>
      <c r="BY21" s="529"/>
      <c r="BZ21" s="530"/>
      <c r="CA21" s="384"/>
    </row>
    <row r="22" spans="1:80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651">
        <v>46067.906959085623</v>
      </c>
      <c r="BR22" s="651">
        <v>45223.189438593508</v>
      </c>
      <c r="BS22" s="651">
        <v>45090.206719413596</v>
      </c>
      <c r="BT22" s="651">
        <v>45048.851378481282</v>
      </c>
      <c r="BU22" s="651">
        <v>44893.298006824953</v>
      </c>
      <c r="BV22" s="422">
        <v>-1449.194393695936</v>
      </c>
      <c r="BW22" s="551">
        <v>-3.1271395184598427E-2</v>
      </c>
      <c r="BX22" s="536"/>
      <c r="BY22" s="529"/>
      <c r="BZ22" s="530"/>
      <c r="CA22" s="384"/>
      <c r="CB22" s="394"/>
    </row>
    <row r="23" spans="1:80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651">
        <v>35508.750388169996</v>
      </c>
      <c r="BR23" s="651">
        <v>35578.854853769997</v>
      </c>
      <c r="BS23" s="651">
        <v>35486.207866140001</v>
      </c>
      <c r="BT23" s="651">
        <v>35463.880262050006</v>
      </c>
      <c r="BU23" s="651">
        <v>35400.523455199997</v>
      </c>
      <c r="BV23" s="422">
        <v>-58.578723870006797</v>
      </c>
      <c r="BW23" s="551">
        <v>-1.6520080958107863E-3</v>
      </c>
      <c r="BX23" s="536"/>
      <c r="BY23" s="529"/>
      <c r="BZ23" s="530"/>
      <c r="CA23" s="384"/>
      <c r="CB23" s="394"/>
    </row>
    <row r="24" spans="1:80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651">
        <v>-65714.315357003943</v>
      </c>
      <c r="BR24" s="651">
        <v>-64949.119567959962</v>
      </c>
      <c r="BS24" s="651">
        <v>-65052.466441281358</v>
      </c>
      <c r="BT24" s="651">
        <v>-65274.342633169566</v>
      </c>
      <c r="BU24" s="651">
        <v>-65405.672103988174</v>
      </c>
      <c r="BV24" s="422">
        <v>-942.30567916785367</v>
      </c>
      <c r="BW24" s="551">
        <v>1.4617692674595339E-2</v>
      </c>
      <c r="BX24" s="536"/>
      <c r="BY24" s="529"/>
      <c r="BZ24" s="530"/>
      <c r="CA24" s="384"/>
      <c r="CB24" s="394"/>
    </row>
    <row r="25" spans="1:80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651">
        <v>-35793.349123151405</v>
      </c>
      <c r="BR25" s="651">
        <v>-35964.849885450574</v>
      </c>
      <c r="BS25" s="651">
        <v>-36051.615608386332</v>
      </c>
      <c r="BT25" s="651">
        <v>-36068.509980206509</v>
      </c>
      <c r="BU25" s="651">
        <v>-36145.994408693878</v>
      </c>
      <c r="BV25" s="422">
        <v>-2053.8624420161796</v>
      </c>
      <c r="BW25" s="551">
        <v>6.0244470601711342E-2</v>
      </c>
      <c r="BX25" s="536"/>
      <c r="BY25" s="529"/>
      <c r="BZ25" s="530"/>
      <c r="CA25" s="384"/>
      <c r="CB25" s="394"/>
    </row>
    <row r="26" spans="1:80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651">
        <v>-22316.972346877039</v>
      </c>
      <c r="BR26" s="651">
        <v>-21345.614719596917</v>
      </c>
      <c r="BS26" s="651">
        <v>-21306.942776821597</v>
      </c>
      <c r="BT26" s="651">
        <v>-21289.119757766879</v>
      </c>
      <c r="BU26" s="651">
        <v>-21283.698297273761</v>
      </c>
      <c r="BV26" s="422">
        <v>1355.1654630645317</v>
      </c>
      <c r="BW26" s="551">
        <v>-5.9860135977260809E-2</v>
      </c>
      <c r="BX26" s="536"/>
      <c r="BY26" s="529"/>
      <c r="BZ26" s="530"/>
      <c r="CA26" s="384"/>
      <c r="CB26" s="394"/>
    </row>
    <row r="27" spans="1:80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5"/>
      <c r="BQ27" s="248"/>
      <c r="BR27" s="248"/>
      <c r="BS27" s="248"/>
      <c r="BT27" s="248"/>
      <c r="BU27" s="539"/>
      <c r="BV27" s="424"/>
      <c r="BW27" s="553"/>
      <c r="BX27" s="536"/>
      <c r="BY27" s="529"/>
      <c r="BZ27" s="530"/>
      <c r="CA27" s="384"/>
    </row>
    <row r="28" spans="1:80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653">
        <v>56055.03331041411</v>
      </c>
      <c r="BR28" s="492">
        <v>55781.991777804105</v>
      </c>
      <c r="BS28" s="492">
        <v>55993.699400244106</v>
      </c>
      <c r="BT28" s="492">
        <v>56301.030118074115</v>
      </c>
      <c r="BU28" s="492">
        <v>55899.863821024097</v>
      </c>
      <c r="BV28" s="422">
        <v>-146.46841735001362</v>
      </c>
      <c r="BW28" s="551">
        <v>-2.6133452716773364E-3</v>
      </c>
      <c r="BX28" s="536"/>
      <c r="BY28" s="529"/>
      <c r="BZ28" s="530"/>
      <c r="CA28" s="384"/>
      <c r="CB28" s="394"/>
    </row>
    <row r="29" spans="1:80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653">
        <v>93498.377668925401</v>
      </c>
      <c r="BR29" s="492">
        <v>93251.724562695381</v>
      </c>
      <c r="BS29" s="492">
        <v>93322.950903815377</v>
      </c>
      <c r="BT29" s="492">
        <v>93626.253041155374</v>
      </c>
      <c r="BU29" s="492">
        <v>93199.107789405374</v>
      </c>
      <c r="BV29" s="422">
        <v>-676.41206599000725</v>
      </c>
      <c r="BW29" s="551">
        <v>-7.2054148624896008E-3</v>
      </c>
      <c r="BX29" s="536"/>
      <c r="BY29" s="529"/>
      <c r="BZ29" s="530"/>
      <c r="CA29" s="384"/>
      <c r="CB29" s="394"/>
    </row>
    <row r="30" spans="1:80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653">
        <v>136196.54877871292</v>
      </c>
      <c r="BR30" s="492">
        <v>135918.57427282294</v>
      </c>
      <c r="BS30" s="492">
        <v>136022.12543356293</v>
      </c>
      <c r="BT30" s="492">
        <v>136286.77942548294</v>
      </c>
      <c r="BU30" s="492">
        <v>135922.28583042294</v>
      </c>
      <c r="BV30" s="422">
        <v>-645.45338787999935</v>
      </c>
      <c r="BW30" s="551">
        <v>-4.7262508083862897E-3</v>
      </c>
      <c r="BX30" s="536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636"/>
      <c r="BQ31" s="497"/>
      <c r="BR31" s="497"/>
      <c r="BS31" s="497"/>
      <c r="BT31" s="497"/>
      <c r="BU31" s="540"/>
      <c r="BV31" s="424"/>
      <c r="BW31" s="554"/>
      <c r="BX31" s="536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654">
        <v>0.8703378673286768</v>
      </c>
      <c r="BR32" s="655">
        <v>0.86879163732940357</v>
      </c>
      <c r="BS32" s="655">
        <v>0.86908507353724884</v>
      </c>
      <c r="BT32" s="655">
        <v>0.86843397683069357</v>
      </c>
      <c r="BU32" s="655">
        <v>0.86884922290002031</v>
      </c>
      <c r="BV32" s="422"/>
      <c r="BW32" s="551"/>
      <c r="BX32" s="536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654">
        <v>0.81392549843037609</v>
      </c>
      <c r="BR33" s="655">
        <v>0.81271963425843008</v>
      </c>
      <c r="BS33" s="655">
        <v>0.8126875797874169</v>
      </c>
      <c r="BT33" s="655">
        <v>0.81248155737935657</v>
      </c>
      <c r="BU33" s="655">
        <v>0.81228042395312972</v>
      </c>
      <c r="BV33" s="422"/>
      <c r="BW33" s="551"/>
      <c r="BX33" s="536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654">
        <v>0.82629233339934882</v>
      </c>
      <c r="BR34" s="655">
        <v>0.82556317395934675</v>
      </c>
      <c r="BS34" s="655">
        <v>0.82580364681218643</v>
      </c>
      <c r="BT34" s="655">
        <v>0.82567560259612605</v>
      </c>
      <c r="BU34" s="655">
        <v>0.82550529088936653</v>
      </c>
      <c r="BV34" s="422"/>
      <c r="BW34" s="551"/>
      <c r="BX34" s="536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654">
        <v>0.76782984282777422</v>
      </c>
      <c r="BR35" s="655">
        <v>0.76682805413901434</v>
      </c>
      <c r="BS35" s="655">
        <v>0.76652245479202097</v>
      </c>
      <c r="BT35" s="655">
        <v>0.76628443516694689</v>
      </c>
      <c r="BU35" s="655">
        <v>0.76592208051599608</v>
      </c>
      <c r="BV35" s="422"/>
      <c r="BW35" s="551"/>
      <c r="BX35" s="536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37"/>
      <c r="BQ36" s="249"/>
      <c r="BR36" s="249"/>
      <c r="BS36" s="249"/>
      <c r="BT36" s="249"/>
      <c r="BU36" s="541"/>
      <c r="BV36" s="425" t="s">
        <v>3</v>
      </c>
      <c r="BW36" s="555"/>
      <c r="BX36" s="536"/>
      <c r="BY36" s="529"/>
      <c r="BZ36" s="530"/>
      <c r="CA36" s="384"/>
    </row>
    <row r="37" spans="1:80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4122.1816005830897</v>
      </c>
      <c r="BQ37" s="671">
        <v>4122.1816005830897</v>
      </c>
      <c r="BR37" s="673">
        <v>4122.1816005830897</v>
      </c>
      <c r="BS37" s="673">
        <v>4122.1816005830897</v>
      </c>
      <c r="BT37" s="673">
        <v>4122.1816005830897</v>
      </c>
      <c r="BU37" s="675">
        <v>4153.2833731778428</v>
      </c>
      <c r="BV37" s="422">
        <v>31.101772594753129</v>
      </c>
      <c r="BW37" s="551">
        <v>7.544978753569076E-3</v>
      </c>
      <c r="BX37" s="536"/>
      <c r="BY37" s="529"/>
      <c r="BZ37" s="530"/>
      <c r="CA37" s="384"/>
      <c r="CB37" s="394"/>
    </row>
    <row r="38" spans="1:80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1247.9127521865894</v>
      </c>
      <c r="BQ38" s="672">
        <v>1247.9127521865894</v>
      </c>
      <c r="BR38" s="674">
        <v>1247.9127521865894</v>
      </c>
      <c r="BS38" s="674">
        <v>1247.9127521865894</v>
      </c>
      <c r="BT38" s="674">
        <v>1247.9127521865894</v>
      </c>
      <c r="BU38" s="676">
        <v>1261.4530087463561</v>
      </c>
      <c r="BV38" s="422">
        <v>13.540256559766704</v>
      </c>
      <c r="BW38" s="551">
        <v>1.0850323098342773E-2</v>
      </c>
      <c r="BX38" s="536"/>
      <c r="BY38" s="529"/>
      <c r="BZ38" s="530"/>
      <c r="CA38" s="384"/>
      <c r="CB38" s="394"/>
    </row>
    <row r="39" spans="1:80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653">
        <v>8560.6814800000029</v>
      </c>
      <c r="BR39" s="492">
        <v>8560.6814800000029</v>
      </c>
      <c r="BS39" s="492">
        <v>8560.6814800000029</v>
      </c>
      <c r="BT39" s="492">
        <v>8560.6814800000029</v>
      </c>
      <c r="BU39" s="528">
        <v>8653.5676400000029</v>
      </c>
      <c r="BV39" s="422">
        <v>92.886160000000018</v>
      </c>
      <c r="BW39" s="551">
        <v>1.0850323098342773E-2</v>
      </c>
      <c r="BX39" s="536"/>
      <c r="BY39" s="529"/>
      <c r="BZ39" s="530"/>
      <c r="CA39" s="384"/>
      <c r="CB39" s="394"/>
    </row>
    <row r="40" spans="1:80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5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1" t="s">
        <v>3</v>
      </c>
      <c r="BX40" s="536"/>
      <c r="BY40" s="529"/>
      <c r="BZ40" s="530"/>
      <c r="CA40" s="384"/>
      <c r="CB40" s="394"/>
    </row>
    <row r="41" spans="1:80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2874.2688483965007</v>
      </c>
      <c r="BQ41" s="672">
        <v>2874.2688483965007</v>
      </c>
      <c r="BR41" s="674">
        <v>2874.2688483965007</v>
      </c>
      <c r="BS41" s="674">
        <v>2874.2688483965007</v>
      </c>
      <c r="BT41" s="674">
        <v>2874.2688483965007</v>
      </c>
      <c r="BU41" s="676">
        <v>2891.8303644314865</v>
      </c>
      <c r="BV41" s="422">
        <v>17.561516034985743</v>
      </c>
      <c r="BW41" s="551">
        <v>6.1099072359855899E-3</v>
      </c>
      <c r="BX41" s="536"/>
      <c r="BY41" s="529"/>
      <c r="BZ41" s="530"/>
      <c r="CA41" s="384"/>
      <c r="CB41" s="394"/>
    </row>
    <row r="42" spans="1:80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653">
        <v>19717.484299999996</v>
      </c>
      <c r="BR42" s="492">
        <v>19717.484299999996</v>
      </c>
      <c r="BS42" s="492">
        <v>19717.484299999996</v>
      </c>
      <c r="BT42" s="492">
        <v>19717.484299999996</v>
      </c>
      <c r="BU42" s="528">
        <v>19837.956299999998</v>
      </c>
      <c r="BV42" s="422">
        <v>120.47200000000157</v>
      </c>
      <c r="BW42" s="551">
        <v>6.1099072359855899E-3</v>
      </c>
      <c r="BX42" s="536"/>
      <c r="BY42" s="529"/>
      <c r="BZ42" s="530"/>
      <c r="CA42" s="384"/>
      <c r="CB42" s="394"/>
    </row>
    <row r="43" spans="1:80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653">
        <v>460.90529999999973</v>
      </c>
      <c r="BR43" s="492">
        <v>460.90529999999973</v>
      </c>
      <c r="BS43" s="492">
        <v>460.90529999999973</v>
      </c>
      <c r="BT43" s="492">
        <v>460.90529999999973</v>
      </c>
      <c r="BU43" s="528">
        <v>480.49129999999974</v>
      </c>
      <c r="BV43" s="422">
        <v>19.586000000000013</v>
      </c>
      <c r="BW43" s="551">
        <v>4.2494629590937638E-2</v>
      </c>
      <c r="BX43" s="536"/>
      <c r="BY43" s="529"/>
      <c r="BZ43" s="530"/>
      <c r="CA43" s="384"/>
      <c r="CB43" s="394"/>
    </row>
    <row r="44" spans="1:80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658">
        <v>0</v>
      </c>
      <c r="BR44" s="659">
        <v>0</v>
      </c>
      <c r="BS44" s="659">
        <v>0</v>
      </c>
      <c r="BT44" s="659">
        <v>0</v>
      </c>
      <c r="BU44" s="677">
        <v>0</v>
      </c>
      <c r="BV44" s="422" t="s">
        <v>3</v>
      </c>
      <c r="BW44" s="551" t="s">
        <v>3</v>
      </c>
      <c r="BX44" s="536"/>
      <c r="BY44" s="529"/>
      <c r="BZ44" s="530"/>
      <c r="CA44" s="384"/>
    </row>
    <row r="45" spans="1:80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0.4</v>
      </c>
      <c r="BQ45" s="494">
        <v>0.6</v>
      </c>
      <c r="BR45" s="494">
        <v>1</v>
      </c>
      <c r="BS45" s="494">
        <v>1</v>
      </c>
      <c r="BT45" s="494">
        <v>1</v>
      </c>
      <c r="BU45" s="570">
        <v>1</v>
      </c>
      <c r="BV45" s="422" t="s">
        <v>127</v>
      </c>
      <c r="BW45" s="551" t="s">
        <v>3</v>
      </c>
      <c r="BX45" s="536"/>
      <c r="BY45" s="529"/>
      <c r="BZ45" s="530"/>
      <c r="CA45" s="384"/>
    </row>
    <row r="46" spans="1:80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0.4</v>
      </c>
      <c r="BQ46" s="494">
        <v>0.6</v>
      </c>
      <c r="BR46" s="494">
        <v>1</v>
      </c>
      <c r="BS46" s="494">
        <v>1</v>
      </c>
      <c r="BT46" s="494">
        <v>1</v>
      </c>
      <c r="BU46" s="570">
        <v>1</v>
      </c>
      <c r="BV46" s="422" t="s">
        <v>3</v>
      </c>
      <c r="BW46" s="551" t="s">
        <v>3</v>
      </c>
      <c r="BX46" s="536"/>
      <c r="BY46" s="529"/>
      <c r="BZ46" s="530"/>
      <c r="CA46" s="384"/>
    </row>
    <row r="47" spans="1:80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662">
        <v>0</v>
      </c>
      <c r="BR47" s="662">
        <v>0</v>
      </c>
      <c r="BS47" s="662">
        <v>0</v>
      </c>
      <c r="BT47" s="662">
        <v>0</v>
      </c>
      <c r="BU47" s="662">
        <v>0</v>
      </c>
      <c r="BV47" s="564" t="s">
        <v>3</v>
      </c>
      <c r="BW47" s="551" t="s">
        <v>3</v>
      </c>
      <c r="BX47" s="536"/>
      <c r="BY47" s="529"/>
      <c r="BZ47" s="530"/>
      <c r="CA47" s="384"/>
    </row>
    <row r="48" spans="1:80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0.4</v>
      </c>
      <c r="BQ48" s="662">
        <v>0.6</v>
      </c>
      <c r="BR48" s="662">
        <v>1</v>
      </c>
      <c r="BS48" s="662">
        <v>1</v>
      </c>
      <c r="BT48" s="662">
        <v>1</v>
      </c>
      <c r="BU48" s="662">
        <v>1</v>
      </c>
      <c r="BV48" s="565" t="s">
        <v>3</v>
      </c>
      <c r="BW48" s="551" t="s">
        <v>3</v>
      </c>
      <c r="BX48" s="536"/>
      <c r="BY48" s="529"/>
      <c r="BZ48" s="530"/>
      <c r="CA48" s="384"/>
    </row>
    <row r="49" spans="1:80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0">
        <v>0</v>
      </c>
      <c r="BV49" s="422" t="s">
        <v>3</v>
      </c>
      <c r="BW49" s="551" t="s">
        <v>3</v>
      </c>
      <c r="BX49" s="536"/>
      <c r="BY49" s="529"/>
      <c r="BZ49" s="530"/>
      <c r="CA49" s="384"/>
    </row>
    <row r="50" spans="1:80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5" t="s">
        <v>3</v>
      </c>
      <c r="BW50" s="551" t="s">
        <v>3</v>
      </c>
      <c r="BX50" s="536"/>
      <c r="BY50" s="529"/>
      <c r="BZ50" s="530"/>
      <c r="CA50" s="384"/>
    </row>
    <row r="51" spans="1:80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0">
        <v>0</v>
      </c>
      <c r="BV51" s="565" t="s">
        <v>3</v>
      </c>
      <c r="BW51" s="551" t="s">
        <v>3</v>
      </c>
      <c r="BX51" s="536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38"/>
      <c r="BQ52" s="250"/>
      <c r="BR52" s="250"/>
      <c r="BS52" s="250"/>
      <c r="BT52" s="250"/>
      <c r="BU52" s="542"/>
      <c r="BV52" s="425"/>
      <c r="BW52" s="555"/>
      <c r="BX52" s="536"/>
      <c r="BY52" s="529"/>
      <c r="BZ52" s="530"/>
      <c r="CA52" s="384"/>
    </row>
    <row r="53" spans="1:80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653">
        <v>15298.951923447952</v>
      </c>
      <c r="BR53" s="492">
        <v>15269.308258558736</v>
      </c>
      <c r="BS53" s="492">
        <v>15305.618388993136</v>
      </c>
      <c r="BT53" s="492">
        <v>15345.181115652031</v>
      </c>
      <c r="BU53" s="492">
        <v>15300.415308417338</v>
      </c>
      <c r="BV53" s="422">
        <v>-63.424885600583366</v>
      </c>
      <c r="BW53" s="551">
        <v>-4.128192222754179E-3</v>
      </c>
      <c r="BX53" s="536"/>
      <c r="BY53" s="529"/>
      <c r="BZ53" s="530"/>
      <c r="CA53" s="384"/>
      <c r="CB53" s="394"/>
    </row>
    <row r="54" spans="1:80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653">
        <v>12821.680922649119</v>
      </c>
      <c r="BR54" s="492">
        <v>12794.536426159319</v>
      </c>
      <c r="BS54" s="492">
        <v>12830.682217544158</v>
      </c>
      <c r="BT54" s="492">
        <v>12869.860614163692</v>
      </c>
      <c r="BU54" s="492">
        <v>12827.773410045618</v>
      </c>
      <c r="BV54" s="422">
        <v>-50.801198011660745</v>
      </c>
      <c r="BW54" s="551">
        <v>-3.9446289327607076E-3</v>
      </c>
      <c r="BX54" s="536"/>
      <c r="BY54" s="529"/>
      <c r="BZ54" s="530"/>
      <c r="CA54" s="384"/>
      <c r="CB54" s="394"/>
    </row>
    <row r="55" spans="1:80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656">
        <v>0.76740513423765855</v>
      </c>
      <c r="BR55" s="657">
        <v>0.76623532115049797</v>
      </c>
      <c r="BS55" s="657">
        <v>0.76585732393174299</v>
      </c>
      <c r="BT55" s="657">
        <v>0.76557268277340262</v>
      </c>
      <c r="BU55" s="657">
        <v>0.76510385461668295</v>
      </c>
      <c r="BV55" s="422" t="s">
        <v>3</v>
      </c>
      <c r="BW55" s="556" t="s">
        <v>3</v>
      </c>
      <c r="BX55" s="536"/>
      <c r="BY55" s="529"/>
      <c r="BZ55" s="530"/>
      <c r="CA55" s="384"/>
      <c r="CB55" s="394"/>
    </row>
    <row r="56" spans="1:80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653">
        <v>3543.0263096959357</v>
      </c>
      <c r="BR56" s="492">
        <v>3519.4323299350017</v>
      </c>
      <c r="BS56" s="492">
        <v>3573.7839323839812</v>
      </c>
      <c r="BT56" s="492">
        <v>3619.0290614670712</v>
      </c>
      <c r="BU56" s="492">
        <v>3571.1525453883546</v>
      </c>
      <c r="BV56" s="422">
        <v>18.424337620991537</v>
      </c>
      <c r="BW56" s="551">
        <v>5.1859687945479127E-3</v>
      </c>
      <c r="BX56" s="536"/>
      <c r="BY56" s="529"/>
      <c r="BZ56" s="530"/>
      <c r="CA56" s="384"/>
      <c r="CB56" s="394"/>
    </row>
    <row r="57" spans="1:80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656">
        <v>0.68461671669603386</v>
      </c>
      <c r="BR57" s="657">
        <v>0.67976901823671776</v>
      </c>
      <c r="BS57" s="657">
        <v>0.67980325448454904</v>
      </c>
      <c r="BT57" s="657">
        <v>0.67945308299228679</v>
      </c>
      <c r="BU57" s="657">
        <v>0.67752425556680729</v>
      </c>
      <c r="BV57" s="422" t="s">
        <v>3</v>
      </c>
      <c r="BW57" s="551" t="s">
        <v>3</v>
      </c>
      <c r="BX57" s="536"/>
      <c r="BY57" s="529"/>
      <c r="BZ57" s="530"/>
      <c r="CA57" s="384"/>
      <c r="CB57" s="394"/>
    </row>
    <row r="58" spans="1:80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653">
        <v>4473.056573513305</v>
      </c>
      <c r="BR58" s="492">
        <v>4474.0593888179701</v>
      </c>
      <c r="BS58" s="492">
        <v>4451.1694441255486</v>
      </c>
      <c r="BT58" s="492">
        <v>4448.7875540103887</v>
      </c>
      <c r="BU58" s="492">
        <v>4448.7823877538294</v>
      </c>
      <c r="BV58" s="422">
        <v>-72.413053285714341</v>
      </c>
      <c r="BW58" s="551">
        <v>-1.6016351035925247E-2</v>
      </c>
      <c r="BX58" s="536"/>
      <c r="BY58" s="529"/>
      <c r="BZ58" s="530"/>
      <c r="CA58" s="384"/>
      <c r="CB58" s="394"/>
    </row>
    <row r="59" spans="1:80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656">
        <v>0.70424036812385471</v>
      </c>
      <c r="BR59" s="657">
        <v>0.70370823744532651</v>
      </c>
      <c r="BS59" s="657">
        <v>0.70189394407095751</v>
      </c>
      <c r="BT59" s="657">
        <v>0.70171776779852824</v>
      </c>
      <c r="BU59" s="657">
        <v>0.70109427476939967</v>
      </c>
      <c r="BV59" s="422" t="s">
        <v>3</v>
      </c>
      <c r="BW59" s="551" t="s">
        <v>3</v>
      </c>
      <c r="BX59" s="536"/>
      <c r="BY59" s="529"/>
      <c r="BZ59" s="530"/>
      <c r="CA59" s="384"/>
      <c r="CB59" s="394"/>
    </row>
    <row r="60" spans="1:80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653">
        <v>4410.2558209766712</v>
      </c>
      <c r="BR60" s="492">
        <v>4411.9379997536389</v>
      </c>
      <c r="BS60" s="492">
        <v>4418.6648587463505</v>
      </c>
      <c r="BT60" s="492">
        <v>4416.5373259169046</v>
      </c>
      <c r="BU60" s="492">
        <v>4418.820669724485</v>
      </c>
      <c r="BV60" s="422">
        <v>1.2225115393594024</v>
      </c>
      <c r="BW60" s="551">
        <v>2.7673670071015621E-4</v>
      </c>
      <c r="BX60" s="536"/>
      <c r="BY60" s="529"/>
      <c r="BZ60" s="530"/>
      <c r="CA60" s="384"/>
      <c r="CB60" s="394"/>
    </row>
    <row r="61" spans="1:80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656">
        <v>0.89116000638568327</v>
      </c>
      <c r="BR61" s="657">
        <v>0.89153146782592174</v>
      </c>
      <c r="BS61" s="657">
        <v>0.89193015930177499</v>
      </c>
      <c r="BT61" s="657">
        <v>0.89185675235935524</v>
      </c>
      <c r="BU61" s="657">
        <v>0.89172208544533382</v>
      </c>
      <c r="BV61" s="422" t="s">
        <v>3</v>
      </c>
      <c r="BW61" s="551" t="s">
        <v>3</v>
      </c>
      <c r="BX61" s="536"/>
      <c r="BY61" s="529"/>
      <c r="BZ61" s="530"/>
      <c r="CA61" s="384"/>
      <c r="CB61" s="394"/>
    </row>
    <row r="62" spans="1:80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658">
        <v>395.34221846320497</v>
      </c>
      <c r="BR62" s="659">
        <v>389.10670765270925</v>
      </c>
      <c r="BS62" s="659">
        <v>387.06398228827777</v>
      </c>
      <c r="BT62" s="659">
        <v>385.50667276932734</v>
      </c>
      <c r="BU62" s="659">
        <v>389.01780717894837</v>
      </c>
      <c r="BV62" s="422">
        <v>1.9650061137026569</v>
      </c>
      <c r="BW62" s="551">
        <v>5.0768425090699232E-3</v>
      </c>
      <c r="BX62" s="536"/>
      <c r="BY62" s="529"/>
      <c r="BZ62" s="530"/>
      <c r="CA62" s="384"/>
      <c r="CB62" s="394"/>
    </row>
    <row r="63" spans="1:80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656">
        <v>0.71118835188963148</v>
      </c>
      <c r="BR63" s="657">
        <v>0.70853002699511836</v>
      </c>
      <c r="BS63" s="657">
        <v>0.71277491114131031</v>
      </c>
      <c r="BT63" s="657">
        <v>0.7163783350234092</v>
      </c>
      <c r="BU63" s="657">
        <v>0.71295597748934936</v>
      </c>
      <c r="BV63" s="422" t="s">
        <v>3</v>
      </c>
      <c r="BW63" s="551" t="s">
        <v>3</v>
      </c>
      <c r="BX63" s="536"/>
      <c r="BY63" s="529"/>
      <c r="BZ63" s="530"/>
      <c r="CA63" s="384"/>
      <c r="CB63" s="394"/>
    </row>
    <row r="64" spans="1:80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653">
        <v>2477.2710007988339</v>
      </c>
      <c r="BR64" s="492">
        <v>2474.7718323994168</v>
      </c>
      <c r="BS64" s="492">
        <v>2474.9361714489792</v>
      </c>
      <c r="BT64" s="492">
        <v>2475.3205014883379</v>
      </c>
      <c r="BU64" s="492">
        <v>2472.6418983717199</v>
      </c>
      <c r="BV64" s="422">
        <v>-12.623687588921712</v>
      </c>
      <c r="BW64" s="551">
        <v>-5.0794118987658177E-3</v>
      </c>
      <c r="BX64" s="536"/>
      <c r="BY64" s="529"/>
      <c r="BZ64" s="530"/>
      <c r="CA64" s="384"/>
      <c r="CB64" s="394"/>
    </row>
    <row r="65" spans="1:80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656">
        <v>0.77180039173788195</v>
      </c>
      <c r="BR65" s="657">
        <v>0.77163272499203672</v>
      </c>
      <c r="BS65" s="657">
        <v>0.77168155095990876</v>
      </c>
      <c r="BT65" s="657">
        <v>0.77168263193792752</v>
      </c>
      <c r="BU65" s="657">
        <v>0.77142292580295613</v>
      </c>
      <c r="BV65" s="422" t="s">
        <v>3</v>
      </c>
      <c r="BW65" s="551" t="s">
        <v>3</v>
      </c>
      <c r="BX65" s="536"/>
      <c r="BY65" s="529"/>
      <c r="BZ65" s="530"/>
      <c r="CA65" s="384"/>
      <c r="CB65" s="394"/>
    </row>
    <row r="66" spans="1:80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39"/>
      <c r="BQ66" s="380"/>
      <c r="BR66" s="380"/>
      <c r="BS66" s="380"/>
      <c r="BT66" s="380"/>
      <c r="BU66" s="543"/>
      <c r="BV66" s="422"/>
      <c r="BW66" s="556"/>
      <c r="BX66" s="536"/>
      <c r="BY66" s="529"/>
      <c r="BZ66" s="530"/>
      <c r="CA66" s="384"/>
      <c r="CB66" s="394"/>
    </row>
    <row r="67" spans="1:80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653">
        <v>2670.3714285714286</v>
      </c>
      <c r="BR67" s="492">
        <v>2650.6870262390667</v>
      </c>
      <c r="BS67" s="492">
        <v>2651.0422740524782</v>
      </c>
      <c r="BT67" s="492">
        <v>2647.9561224489798</v>
      </c>
      <c r="BU67" s="528">
        <v>2634.7931486880461</v>
      </c>
      <c r="BV67" s="422">
        <v>-82.056413994169816</v>
      </c>
      <c r="BW67" s="551">
        <v>-3.0202781604572682E-2</v>
      </c>
      <c r="BX67" s="536"/>
      <c r="BY67" s="529"/>
      <c r="BZ67" s="530"/>
      <c r="CA67" s="384"/>
      <c r="CB67" s="394"/>
    </row>
    <row r="68" spans="1:80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653">
        <v>550.00349854227397</v>
      </c>
      <c r="BR68" s="492">
        <v>510.5822157434402</v>
      </c>
      <c r="BS68" s="492">
        <v>520.22973760932928</v>
      </c>
      <c r="BT68" s="492">
        <v>521.63979591836733</v>
      </c>
      <c r="BU68" s="528">
        <v>496.75495626822158</v>
      </c>
      <c r="BV68" s="422">
        <v>-85.559912536443107</v>
      </c>
      <c r="BW68" s="551">
        <v>-0.14693066778815822</v>
      </c>
      <c r="BX68" s="536"/>
      <c r="BY68" s="529"/>
      <c r="BZ68" s="530"/>
      <c r="CA68" s="384"/>
      <c r="CB68" s="394"/>
    </row>
    <row r="69" spans="1:80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653">
        <v>436.72857142857134</v>
      </c>
      <c r="BR69" s="492">
        <v>444.56020408163261</v>
      </c>
      <c r="BS69" s="492">
        <v>444.59344023323615</v>
      </c>
      <c r="BT69" s="492">
        <v>444.62784256559763</v>
      </c>
      <c r="BU69" s="528">
        <v>444.66209912536442</v>
      </c>
      <c r="BV69" s="422">
        <v>8.035131195335282</v>
      </c>
      <c r="BW69" s="551">
        <v>1.8402736856654611E-2</v>
      </c>
      <c r="BX69" s="536"/>
      <c r="BY69" s="689"/>
      <c r="BZ69" s="689"/>
      <c r="CA69" s="384"/>
      <c r="CB69" s="394"/>
    </row>
    <row r="70" spans="1:80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653">
        <v>721.16603498542293</v>
      </c>
      <c r="BR70" s="492">
        <v>621.30539358600572</v>
      </c>
      <c r="BS70" s="492">
        <v>611.96501457725947</v>
      </c>
      <c r="BT70" s="492">
        <v>607.4379008746356</v>
      </c>
      <c r="BU70" s="528">
        <v>619.08994169096206</v>
      </c>
      <c r="BV70" s="422">
        <v>-116.32259475218666</v>
      </c>
      <c r="BW70" s="551">
        <v>-0.15817325512940728</v>
      </c>
      <c r="BX70" s="536"/>
      <c r="BY70" s="689"/>
      <c r="BZ70" s="689"/>
      <c r="CA70" s="384"/>
      <c r="CB70" s="394"/>
    </row>
    <row r="71" spans="1:80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653">
        <v>962.47332361516033</v>
      </c>
      <c r="BR71" s="492">
        <v>1074.2392128279882</v>
      </c>
      <c r="BS71" s="492">
        <v>1074.254081632653</v>
      </c>
      <c r="BT71" s="492">
        <v>1074.250583090379</v>
      </c>
      <c r="BU71" s="528">
        <v>1074.2861516034984</v>
      </c>
      <c r="BV71" s="422">
        <v>111.79096209912518</v>
      </c>
      <c r="BW71" s="551">
        <v>0.11614703462226217</v>
      </c>
      <c r="BX71" s="536"/>
      <c r="BY71" s="689"/>
      <c r="BZ71" s="689"/>
      <c r="CA71" s="384"/>
      <c r="CB71" s="394"/>
    </row>
    <row r="72" spans="1:80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653">
        <v>609.80918367346953</v>
      </c>
      <c r="BR72" s="492">
        <v>486.5951895043732</v>
      </c>
      <c r="BS72" s="492">
        <v>481.13221574344021</v>
      </c>
      <c r="BT72" s="492">
        <v>485.13352769679295</v>
      </c>
      <c r="BU72" s="528">
        <v>471.17419825072898</v>
      </c>
      <c r="BV72" s="422">
        <v>-188.28279883381902</v>
      </c>
      <c r="BW72" s="551">
        <v>-0.2855118675913898</v>
      </c>
      <c r="BX72" s="536"/>
      <c r="BY72">
        <f>188.28*6.86</f>
        <v>1291.6008000000002</v>
      </c>
      <c r="CA72" s="384"/>
      <c r="CB72" s="394"/>
    </row>
    <row r="73" spans="1:80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653">
        <v>366.79198250728859</v>
      </c>
      <c r="BR73" s="492">
        <v>328.72813411078721</v>
      </c>
      <c r="BS73" s="492">
        <v>333.11501457725944</v>
      </c>
      <c r="BT73" s="492">
        <v>341.80714285714282</v>
      </c>
      <c r="BU73" s="528">
        <v>317.79023323615166</v>
      </c>
      <c r="BV73" s="422">
        <v>-82.675072886297301</v>
      </c>
      <c r="BW73" s="551">
        <v>-0.20644752896776031</v>
      </c>
      <c r="BX73" s="536"/>
      <c r="BY73" s="689"/>
      <c r="BZ73" s="689"/>
      <c r="CA73" s="384"/>
      <c r="CB73" s="394"/>
    </row>
    <row r="74" spans="1:80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653">
        <v>243.01720116618088</v>
      </c>
      <c r="BR74" s="492">
        <v>157.86705539358599</v>
      </c>
      <c r="BS74" s="492">
        <v>148.01720116618077</v>
      </c>
      <c r="BT74" s="492">
        <v>143.32638483965016</v>
      </c>
      <c r="BU74" s="528">
        <v>153.38396501457731</v>
      </c>
      <c r="BV74" s="422">
        <v>-105.60772594752177</v>
      </c>
      <c r="BW74" s="551">
        <v>-0.40776491923432567</v>
      </c>
      <c r="BX74" s="536"/>
      <c r="BY74" s="689"/>
      <c r="BZ74" s="689"/>
      <c r="CA74" s="384"/>
      <c r="CB74" s="394"/>
    </row>
    <row r="75" spans="1:80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544">
        <v>0</v>
      </c>
      <c r="BR75" s="602">
        <v>0</v>
      </c>
      <c r="BS75" s="602">
        <v>0</v>
      </c>
      <c r="BT75" s="602">
        <v>0</v>
      </c>
      <c r="BU75" s="670">
        <v>0</v>
      </c>
      <c r="BV75" s="422"/>
      <c r="BW75" s="551"/>
      <c r="BX75" s="536"/>
      <c r="CA75" s="384"/>
      <c r="CB75" s="394"/>
    </row>
    <row r="76" spans="1:80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12462.211949592012</v>
      </c>
      <c r="BP76" s="626">
        <v>12401.023249812128</v>
      </c>
      <c r="BQ76" s="684">
        <v>12377.553295758193</v>
      </c>
      <c r="BR76" s="685">
        <v>12359.36924360076</v>
      </c>
      <c r="BS76" s="685">
        <v>12353.135761192596</v>
      </c>
      <c r="BT76" s="685">
        <v>12363.750166396676</v>
      </c>
      <c r="BU76" s="685">
        <v>12366.555542236325</v>
      </c>
      <c r="BV76" s="422">
        <v>-34.467707575802706</v>
      </c>
      <c r="BW76" s="551">
        <v>-2.7794244782441968E-3</v>
      </c>
      <c r="BX76" s="536"/>
      <c r="CA76" s="384"/>
      <c r="CB76" s="394"/>
    </row>
    <row r="77" spans="1:80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0.86519163674305832</v>
      </c>
      <c r="BP77" s="627">
        <v>0.86549832665380166</v>
      </c>
      <c r="BQ77" s="686">
        <v>0.8657528222212898</v>
      </c>
      <c r="BR77" s="687">
        <v>0.86563885414039266</v>
      </c>
      <c r="BS77" s="687">
        <v>0.86569192960740315</v>
      </c>
      <c r="BT77" s="687">
        <v>0.86581063997978469</v>
      </c>
      <c r="BU77" s="687">
        <v>0.86607369267421264</v>
      </c>
      <c r="BV77" s="422" t="s">
        <v>3</v>
      </c>
      <c r="BW77" s="551" t="s">
        <v>3</v>
      </c>
      <c r="BX77" s="536"/>
      <c r="BY77" s="689"/>
      <c r="BZ77" s="689"/>
      <c r="CA77" s="384"/>
      <c r="CB77" s="394"/>
    </row>
    <row r="78" spans="1:80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0.88388827090715094</v>
      </c>
      <c r="BQ78" s="686">
        <v>0.88418382360719094</v>
      </c>
      <c r="BR78" s="687">
        <v>0.88409511296118082</v>
      </c>
      <c r="BS78" s="687">
        <v>0.88415883815574636</v>
      </c>
      <c r="BT78" s="687">
        <v>0.88426389608025657</v>
      </c>
      <c r="BU78" s="687">
        <v>0.88452830222509327</v>
      </c>
      <c r="BV78" s="422"/>
      <c r="BW78" s="551"/>
      <c r="BX78" s="536"/>
      <c r="BY78" s="689"/>
      <c r="BZ78" s="689"/>
      <c r="CA78" s="384"/>
      <c r="CB78" s="394"/>
    </row>
    <row r="79" spans="1:80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9938.9464671721871</v>
      </c>
      <c r="BP79" s="626">
        <v>9897.2668185832645</v>
      </c>
      <c r="BQ79" s="684">
        <v>9882.3750356182518</v>
      </c>
      <c r="BR79" s="685">
        <v>9867.5419325322473</v>
      </c>
      <c r="BS79" s="685">
        <v>9862.577076504549</v>
      </c>
      <c r="BT79" s="685">
        <v>9871.951651336909</v>
      </c>
      <c r="BU79" s="685">
        <v>9874.1443392858873</v>
      </c>
      <c r="BV79" s="422">
        <v>-23.12247929737714</v>
      </c>
      <c r="BW79" s="551">
        <v>-2.3362489585470048E-3</v>
      </c>
      <c r="BX79" s="536"/>
      <c r="BY79" s="689"/>
      <c r="BZ79" s="689"/>
      <c r="CA79" s="384"/>
      <c r="CB79" s="394"/>
    </row>
    <row r="80" spans="1:80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2523.2654824198253</v>
      </c>
      <c r="BP80" s="626">
        <v>2503.7564312288632</v>
      </c>
      <c r="BQ80" s="684">
        <v>2495.1782601399418</v>
      </c>
      <c r="BR80" s="685">
        <v>2491.8273110685127</v>
      </c>
      <c r="BS80" s="685">
        <v>2490.5586846880469</v>
      </c>
      <c r="BT80" s="685">
        <v>2491.7985150597669</v>
      </c>
      <c r="BU80" s="685">
        <v>2492.4112029504367</v>
      </c>
      <c r="BV80" s="422">
        <v>-11.345228278426475</v>
      </c>
      <c r="BW80" s="551">
        <v>-4.5312827305882264E-3</v>
      </c>
      <c r="BX80" s="536"/>
      <c r="BY80" s="689"/>
      <c r="BZ80" s="689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0"/>
      <c r="BQ81" s="471">
        <v>8.06</v>
      </c>
      <c r="BR81" s="471">
        <v>8.06</v>
      </c>
      <c r="BS81" s="471"/>
      <c r="BT81" s="471"/>
      <c r="BU81" s="545"/>
      <c r="BV81" s="424"/>
      <c r="BW81" s="557"/>
      <c r="BX81" s="536"/>
      <c r="BY81" s="689"/>
      <c r="BZ81" s="689">
        <f t="shared" ref="BZ81:BZ82" si="0">+BY81/6.86</f>
        <v>0</v>
      </c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0">
        <v>6.96</v>
      </c>
      <c r="BR82" s="660">
        <v>6.96</v>
      </c>
      <c r="BS82" s="660">
        <v>6.96</v>
      </c>
      <c r="BT82" s="660">
        <v>6.96</v>
      </c>
      <c r="BU82" s="661">
        <v>6.96</v>
      </c>
      <c r="BV82" s="422">
        <v>0</v>
      </c>
      <c r="BW82" s="551">
        <v>0</v>
      </c>
      <c r="BX82" s="536"/>
      <c r="BY82" s="689"/>
      <c r="BZ82" s="689">
        <f t="shared" si="0"/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0">
        <v>6.86</v>
      </c>
      <c r="BR83" s="660">
        <v>6.86</v>
      </c>
      <c r="BS83" s="660">
        <v>6.86</v>
      </c>
      <c r="BT83" s="660">
        <v>6.86</v>
      </c>
      <c r="BU83" s="661">
        <v>6.86</v>
      </c>
      <c r="BV83" s="422">
        <v>0</v>
      </c>
      <c r="BW83" s="551">
        <v>0</v>
      </c>
      <c r="BX83" s="536"/>
      <c r="BY83" s="689"/>
      <c r="BZ83" s="689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688">
        <v>6.9466879493681972</v>
      </c>
      <c r="BR84" s="688">
        <v>6.9479261512086143</v>
      </c>
      <c r="BS84" s="688">
        <v>6.9625608416813645</v>
      </c>
      <c r="BT84" s="688">
        <v>6.9404055121221884</v>
      </c>
      <c r="BU84" s="688">
        <v>6.9472537908780723</v>
      </c>
      <c r="BV84" s="422">
        <v>9.825830416858139E-3</v>
      </c>
      <c r="BW84" s="551">
        <v>1.4163506234383672E-3</v>
      </c>
      <c r="BX84" s="536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1"/>
      <c r="BQ85" s="475"/>
      <c r="BR85" s="475"/>
      <c r="BS85" s="475"/>
      <c r="BT85" s="475"/>
      <c r="BU85" s="546"/>
      <c r="BV85" s="422"/>
      <c r="BW85" s="556"/>
      <c r="BX85" s="536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667">
        <v>1.9227399999999999</v>
      </c>
      <c r="BR86" s="667">
        <v>1.9230499999999999</v>
      </c>
      <c r="BS86" s="668">
        <v>1.92336</v>
      </c>
      <c r="BT86" s="668">
        <v>1.92367</v>
      </c>
      <c r="BU86" s="669">
        <v>1.92398</v>
      </c>
      <c r="BV86" s="422">
        <v>2.1400000000000308E-3</v>
      </c>
      <c r="BW86" s="551">
        <v>1.1135162136286514E-3</v>
      </c>
      <c r="BX86" s="536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641"/>
      <c r="BQ87" s="475"/>
      <c r="BR87" s="475"/>
      <c r="BS87" s="475"/>
      <c r="BT87" s="475"/>
      <c r="BU87" s="546"/>
      <c r="BV87" s="422"/>
      <c r="BW87" s="551"/>
      <c r="BX87" s="536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37"/>
      <c r="BQ88" s="249"/>
      <c r="BR88" s="249"/>
      <c r="BS88" s="249"/>
      <c r="BT88" s="249"/>
      <c r="BU88" s="541"/>
      <c r="BV88" s="425"/>
      <c r="BW88" s="555"/>
      <c r="BX88" s="536"/>
      <c r="BY88" s="529"/>
      <c r="BZ88" s="530"/>
      <c r="CA88" s="384"/>
      <c r="CB88" s="394"/>
    </row>
    <row r="89" spans="1:80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603"/>
      <c r="BR89" s="603"/>
      <c r="BS89" s="603"/>
      <c r="BT89" s="603"/>
      <c r="BU89" s="588"/>
      <c r="BV89" s="422">
        <v>0</v>
      </c>
      <c r="BW89" s="551" t="e">
        <v>#DIV/0!</v>
      </c>
      <c r="BX89" s="536"/>
      <c r="BY89" s="529"/>
      <c r="BZ89" s="530"/>
      <c r="CA89" s="384"/>
      <c r="CB89" s="394"/>
    </row>
    <row r="90" spans="1:80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603"/>
      <c r="BR90" s="603"/>
      <c r="BS90" s="603"/>
      <c r="BT90" s="603"/>
      <c r="BU90" s="588"/>
      <c r="BV90" s="422">
        <v>0</v>
      </c>
      <c r="BW90" s="551" t="e">
        <v>#DIV/0!</v>
      </c>
      <c r="BX90" s="536"/>
      <c r="BY90" s="529"/>
      <c r="BZ90" s="530"/>
      <c r="CA90" s="384"/>
      <c r="CB90" s="394"/>
    </row>
    <row r="91" spans="1:80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603"/>
      <c r="BR91" s="603"/>
      <c r="BS91" s="603"/>
      <c r="BT91" s="603"/>
      <c r="BU91" s="588"/>
      <c r="BV91" s="422">
        <v>0</v>
      </c>
      <c r="BW91" s="551" t="e">
        <v>#DIV/0!</v>
      </c>
      <c r="BX91" s="536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603"/>
      <c r="BR92" s="603"/>
      <c r="BS92" s="603"/>
      <c r="BT92" s="603"/>
      <c r="BU92" s="588"/>
      <c r="BV92" s="422">
        <v>0</v>
      </c>
      <c r="BW92" s="551" t="e">
        <v>#DIV/0!</v>
      </c>
      <c r="BX92" s="536"/>
      <c r="BY92" s="529"/>
      <c r="BZ92" s="530"/>
      <c r="CA92" s="384"/>
      <c r="CB92" s="394"/>
    </row>
    <row r="93" spans="1:80" x14ac:dyDescent="0.2">
      <c r="A93" s="3"/>
      <c r="B93" s="69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333"/>
      <c r="BR93" s="333"/>
      <c r="BS93" s="333"/>
      <c r="BT93" s="333"/>
      <c r="BU93" s="547"/>
      <c r="BV93" s="422" t="s">
        <v>3</v>
      </c>
      <c r="BW93" s="551" t="s">
        <v>3</v>
      </c>
      <c r="BX93" s="536"/>
      <c r="BY93" s="529"/>
      <c r="BZ93" s="530"/>
      <c r="CA93" s="384"/>
      <c r="CB93" s="394"/>
    </row>
    <row r="94" spans="1:80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678">
        <v>2909.6195601996496</v>
      </c>
      <c r="BR94" s="680">
        <v>2909.6195601996496</v>
      </c>
      <c r="BS94" s="680">
        <v>2909.6195601996496</v>
      </c>
      <c r="BT94" s="680">
        <v>2909.6195601996496</v>
      </c>
      <c r="BU94" s="682">
        <v>2913.2561432947082</v>
      </c>
      <c r="BV94" s="422">
        <v>3.6365830950585405</v>
      </c>
      <c r="BW94" s="551">
        <v>1.2498483117184822E-3</v>
      </c>
      <c r="BX94" s="536"/>
      <c r="BY94" s="529"/>
      <c r="BZ94" s="530"/>
      <c r="CA94" s="384"/>
      <c r="CB94" s="394"/>
    </row>
    <row r="95" spans="1:80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678">
        <v>1518.148804664723</v>
      </c>
      <c r="BR95" s="680">
        <v>1518.148804664723</v>
      </c>
      <c r="BS95" s="680">
        <v>1518.148804664723</v>
      </c>
      <c r="BT95" s="680">
        <v>1518.148804664723</v>
      </c>
      <c r="BU95" s="682">
        <v>1508.2780758017493</v>
      </c>
      <c r="BV95" s="422">
        <v>-9.8707288629736922</v>
      </c>
      <c r="BW95" s="551">
        <v>-6.5018190790286923E-3</v>
      </c>
      <c r="BX95" s="536"/>
      <c r="BY95" s="529"/>
      <c r="BZ95" s="530"/>
      <c r="CA95" s="384"/>
      <c r="CB95" s="394"/>
    </row>
    <row r="96" spans="1:80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3306.3978934470597</v>
      </c>
      <c r="BP96" s="596">
        <v>3310.8957649488393</v>
      </c>
      <c r="BQ96" s="679">
        <v>3310.8957649488393</v>
      </c>
      <c r="BR96" s="681">
        <v>3310.8957649488393</v>
      </c>
      <c r="BS96" s="681">
        <v>3310.8957649488393</v>
      </c>
      <c r="BT96" s="681">
        <v>3310.8957649488393</v>
      </c>
      <c r="BU96" s="683">
        <v>3336.492548162023</v>
      </c>
      <c r="BV96" s="422">
        <v>25.596783213183699</v>
      </c>
      <c r="BW96" s="551">
        <v>7.7310749206203067E-3</v>
      </c>
      <c r="BX96" s="536"/>
      <c r="BY96" s="529"/>
      <c r="BZ96" s="530"/>
      <c r="CA96" s="384"/>
      <c r="CB96" s="394"/>
    </row>
    <row r="97" spans="1:79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48"/>
      <c r="BR97" s="548"/>
      <c r="BS97" s="548"/>
      <c r="BT97" s="548"/>
      <c r="BU97" s="558"/>
      <c r="BV97" s="426"/>
      <c r="BW97" s="558"/>
      <c r="BX97" s="536"/>
      <c r="BY97" s="529"/>
      <c r="BZ97" s="530"/>
      <c r="CA97" s="384"/>
    </row>
    <row r="98" spans="1:79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2"/>
      <c r="BQ98" s="549"/>
      <c r="BR98" s="549"/>
      <c r="BS98" s="549"/>
      <c r="BT98" s="549"/>
      <c r="BU98" s="559"/>
      <c r="BV98" s="427"/>
      <c r="BW98" s="559"/>
      <c r="BX98" s="536"/>
      <c r="BY98" s="529"/>
      <c r="BZ98" s="530"/>
      <c r="CA98" s="384"/>
    </row>
    <row r="99" spans="1:79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2"/>
      <c r="BQ99" s="549"/>
      <c r="BR99" s="549"/>
      <c r="BS99" s="549"/>
      <c r="BT99" s="549"/>
      <c r="BU99" s="559"/>
      <c r="BV99" s="427"/>
      <c r="BW99" s="559"/>
      <c r="BX99" s="536"/>
      <c r="BY99" s="529"/>
      <c r="BZ99" s="530"/>
      <c r="CA99" s="384"/>
    </row>
    <row r="100" spans="1:79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2"/>
      <c r="BQ100" s="549"/>
      <c r="BR100" s="549" t="s">
        <v>3</v>
      </c>
      <c r="BS100" s="549"/>
      <c r="BT100" s="549"/>
      <c r="BU100" s="559"/>
      <c r="BV100" s="427"/>
      <c r="BW100" s="559"/>
      <c r="BX100" s="536"/>
      <c r="BY100" s="529"/>
      <c r="BZ100" s="530"/>
      <c r="CA100" s="384"/>
    </row>
    <row r="101" spans="1:79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2"/>
      <c r="BQ101" s="549"/>
      <c r="BR101" s="549"/>
      <c r="BS101" s="549"/>
      <c r="BT101" s="549"/>
      <c r="BU101" s="559"/>
      <c r="BV101" s="427"/>
      <c r="BW101" s="559"/>
      <c r="BX101" s="536"/>
      <c r="BY101" s="529"/>
      <c r="BZ101" s="530"/>
      <c r="CA101" s="384"/>
    </row>
    <row r="102" spans="1:79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2"/>
      <c r="BQ102" s="549"/>
      <c r="BR102" s="549"/>
      <c r="BS102" s="549"/>
      <c r="BT102" s="549"/>
      <c r="BU102" s="559"/>
      <c r="BV102" s="427"/>
      <c r="BW102" s="559"/>
      <c r="BX102" s="536"/>
      <c r="BY102" s="529"/>
      <c r="BZ102" s="530"/>
      <c r="CA102" s="384"/>
    </row>
    <row r="103" spans="1:79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2"/>
      <c r="BQ103" s="549"/>
      <c r="BR103" s="549"/>
      <c r="BS103" s="549"/>
      <c r="BT103" s="549"/>
      <c r="BU103" s="559"/>
      <c r="BV103" s="427"/>
      <c r="BW103" s="559"/>
      <c r="BX103" s="536"/>
      <c r="BY103" s="529"/>
      <c r="BZ103" s="530"/>
      <c r="CA103" s="384"/>
    </row>
    <row r="104" spans="1:79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2"/>
      <c r="BQ104" s="549"/>
      <c r="BR104" s="549"/>
      <c r="BS104" s="549"/>
      <c r="BT104" s="549"/>
      <c r="BU104" s="559"/>
      <c r="BV104" s="427"/>
      <c r="BW104" s="559"/>
      <c r="BX104" s="536"/>
      <c r="BY104" s="529"/>
      <c r="BZ104" s="530"/>
      <c r="CA104" s="384"/>
    </row>
    <row r="105" spans="1:79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2"/>
      <c r="BQ105" s="562"/>
      <c r="BR105" s="562"/>
      <c r="BS105" s="549"/>
      <c r="BT105" s="549"/>
      <c r="BU105" s="559"/>
      <c r="BV105" s="427"/>
      <c r="BW105" s="559"/>
      <c r="BX105" s="536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2"/>
      <c r="BQ106" s="549"/>
      <c r="BR106" s="549"/>
      <c r="BS106" s="549"/>
      <c r="BT106" s="549"/>
      <c r="BU106" s="559"/>
      <c r="BV106" s="427"/>
      <c r="BW106" s="559"/>
      <c r="BX106" s="536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2"/>
      <c r="BQ107" s="549"/>
      <c r="BR107" s="549"/>
      <c r="BS107" s="549"/>
      <c r="BT107" s="549"/>
      <c r="BU107" s="559"/>
      <c r="BV107" s="427"/>
      <c r="BW107" s="559"/>
      <c r="BX107" s="536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2"/>
      <c r="BQ108" s="549"/>
      <c r="BR108" s="549"/>
      <c r="BS108" s="549"/>
      <c r="BT108" s="549"/>
      <c r="BU108" s="559"/>
      <c r="BV108" s="427"/>
      <c r="BW108" s="559"/>
      <c r="BX108" s="536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3"/>
      <c r="BQ109" s="550"/>
      <c r="BR109" s="550"/>
      <c r="BS109" s="550"/>
      <c r="BT109" s="550"/>
      <c r="BU109" s="563"/>
      <c r="BV109" s="427"/>
      <c r="BW109" s="559"/>
      <c r="BX109" s="536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48"/>
      <c r="BR110" s="548"/>
      <c r="BS110" s="548"/>
      <c r="BT110" s="548"/>
      <c r="BU110" s="558"/>
      <c r="BV110" s="428"/>
      <c r="BW110" s="560"/>
      <c r="BX110" s="536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4.4999999999999998E-2</v>
      </c>
      <c r="BQ111" s="663">
        <v>4.4999999999999998E-2</v>
      </c>
      <c r="BR111" s="663">
        <v>4.4999999999999998E-2</v>
      </c>
      <c r="BS111" s="663">
        <v>4.4999999999999998E-2</v>
      </c>
      <c r="BT111" s="663">
        <v>4.4999999999999998E-2</v>
      </c>
      <c r="BU111" s="664">
        <v>4.4999999999999998E-2</v>
      </c>
      <c r="BV111" s="422" t="s">
        <v>3</v>
      </c>
      <c r="BW111" s="551" t="s">
        <v>3</v>
      </c>
      <c r="BX111" s="536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665">
        <v>0.04</v>
      </c>
      <c r="BR112" s="665">
        <v>0.04</v>
      </c>
      <c r="BS112" s="665">
        <v>0.04</v>
      </c>
      <c r="BT112" s="665">
        <v>0.04</v>
      </c>
      <c r="BU112" s="666">
        <v>0.04</v>
      </c>
      <c r="BV112" s="429" t="s">
        <v>3</v>
      </c>
      <c r="BW112" s="561" t="s">
        <v>3</v>
      </c>
      <c r="BX112" s="536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406"/>
      <c r="BW113" s="406"/>
      <c r="BX113" s="536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321"/>
      <c r="BU114" s="415"/>
      <c r="BV114" s="701"/>
      <c r="BW114" s="701"/>
      <c r="BX114" s="536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321"/>
      <c r="BU115" s="415"/>
      <c r="BV115" s="407"/>
      <c r="BW115" s="408"/>
      <c r="BX115" s="536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321"/>
      <c r="BU116" s="415"/>
      <c r="BV116" s="407"/>
      <c r="BW116" s="408"/>
      <c r="BX116" s="536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321"/>
      <c r="BU117" s="415"/>
      <c r="BV117" s="407"/>
      <c r="BW117" s="408"/>
      <c r="BX117" s="536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322"/>
      <c r="BU118" s="416"/>
      <c r="BV118" s="407"/>
      <c r="BW118" s="406"/>
      <c r="BX118" s="536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V119" s="406"/>
      <c r="BW119" s="406"/>
      <c r="BX119" s="536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6"/>
      <c r="BY120" s="529"/>
      <c r="BZ120" s="530"/>
      <c r="CA120" s="384"/>
    </row>
    <row r="121" spans="3:79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324"/>
      <c r="BU121" s="406"/>
      <c r="BV121" s="406"/>
      <c r="BW121" s="406"/>
      <c r="BX121" s="536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324"/>
      <c r="BU122" s="406"/>
      <c r="BV122" s="406"/>
      <c r="BW122" s="406"/>
      <c r="BX122" s="536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324"/>
      <c r="BU123" s="406"/>
      <c r="BV123" s="406"/>
      <c r="BW123" s="406"/>
      <c r="BX123" s="536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9"/>
      <c r="BR124" s="409"/>
      <c r="BS124" s="409"/>
      <c r="BT124" s="325"/>
      <c r="BU124" s="409"/>
      <c r="BV124" s="409"/>
      <c r="BW124" s="409"/>
      <c r="BX124" s="536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325"/>
      <c r="BU125" s="409"/>
      <c r="BV125" s="409"/>
      <c r="BW125" s="409"/>
      <c r="BX125" s="536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325"/>
      <c r="BU126" s="409"/>
      <c r="BV126" s="409"/>
      <c r="BW126" s="409"/>
      <c r="BX126" s="536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325"/>
      <c r="BU127" s="409"/>
      <c r="BV127" s="409"/>
      <c r="BW127" s="409"/>
      <c r="BX127" s="536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325"/>
      <c r="BU128" s="409"/>
      <c r="BV128" s="409"/>
      <c r="BW128" s="409"/>
      <c r="BX128" s="536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325"/>
      <c r="BU129" s="409"/>
      <c r="BV129" s="409"/>
      <c r="BW129" s="409"/>
      <c r="BX129" s="536"/>
      <c r="BY129" s="529"/>
      <c r="BZ129" s="530"/>
      <c r="CA129" s="384"/>
    </row>
    <row r="130" spans="3:79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325"/>
      <c r="BU130" s="409"/>
      <c r="BV130" s="409"/>
      <c r="BW130" s="409"/>
      <c r="BX130" s="536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325"/>
      <c r="BU131" s="409"/>
      <c r="BV131" s="409"/>
      <c r="BW131" s="409"/>
      <c r="BX131" s="536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325"/>
      <c r="BU132" s="409"/>
      <c r="BV132" s="409"/>
      <c r="BW132" s="409"/>
      <c r="BX132" s="536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325"/>
      <c r="BU133" s="409"/>
      <c r="BV133" s="409"/>
      <c r="BW133" s="409"/>
      <c r="BX133" s="536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07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53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14755.225736359998</v>
      </c>
      <c r="BR6" s="62">
        <f>+entero!BR7</f>
        <v>14653.753186209999</v>
      </c>
      <c r="BS6" s="62">
        <f>+entero!BS7</f>
        <v>14655.191839509998</v>
      </c>
      <c r="BT6" s="62">
        <f>+entero!BT7</f>
        <v>14684.52562409</v>
      </c>
      <c r="BU6" s="62">
        <f>+entero!BU7</f>
        <v>14694.434580159999</v>
      </c>
      <c r="BV6" s="84">
        <f>+entero!BV7</f>
        <v>128.94833470999947</v>
      </c>
      <c r="BW6" s="138">
        <f>+entero!BW7</f>
        <v>8.8530058342735085E-3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12646.52315906</v>
      </c>
      <c r="BR7" s="62">
        <f>+entero!BR8</f>
        <v>12543.99489941</v>
      </c>
      <c r="BS7" s="62">
        <f>+entero!BS8</f>
        <v>12535.282178369998</v>
      </c>
      <c r="BT7" s="62">
        <f>+entero!BT8</f>
        <v>12537.94362285</v>
      </c>
      <c r="BU7" s="62">
        <f>+entero!BU8</f>
        <v>12540.100879149999</v>
      </c>
      <c r="BV7" s="84">
        <f>+entero!BV8</f>
        <v>97.998099889999139</v>
      </c>
      <c r="BW7" s="138">
        <f>+entero!BW8</f>
        <v>7.8763293977408555E-3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258.66481874999999</v>
      </c>
      <c r="BR8" s="62">
        <f>+entero!BR9</f>
        <v>258.12473908999999</v>
      </c>
      <c r="BS8" s="62">
        <f>+entero!BS9</f>
        <v>257.92804340999999</v>
      </c>
      <c r="BT8" s="62">
        <f>+entero!BT9</f>
        <v>258.13640749000001</v>
      </c>
      <c r="BU8" s="62">
        <f>+entero!BU9</f>
        <v>258.99486744000001</v>
      </c>
      <c r="BV8" s="84">
        <f>+entero!BV9</f>
        <v>1.4635491999999886</v>
      </c>
      <c r="BW8" s="138">
        <f>+entero!BW9</f>
        <v>5.6829950236811921E-3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1836.26588855</v>
      </c>
      <c r="BR9" s="62">
        <f>+entero!BR10</f>
        <v>1837.8904327100001</v>
      </c>
      <c r="BS9" s="62">
        <f>+entero!BS10</f>
        <v>1848.24897523</v>
      </c>
      <c r="BT9" s="62">
        <f>+entero!BT10</f>
        <v>1874.7018575</v>
      </c>
      <c r="BU9" s="62">
        <f>+entero!BU10</f>
        <v>1881.54939107</v>
      </c>
      <c r="BV9" s="84">
        <f>+entero!BV10</f>
        <v>29.408763119999776</v>
      </c>
      <c r="BW9" s="138">
        <f>+entero!BW10</f>
        <v>1.5878256043953876E-2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13.771870000000002</v>
      </c>
      <c r="BR10" s="62">
        <f>+entero!BR11</f>
        <v>13.743115</v>
      </c>
      <c r="BS10" s="62">
        <f>+entero!BS11</f>
        <v>13.732642500000001</v>
      </c>
      <c r="BT10" s="62">
        <f>+entero!BT11</f>
        <v>13.74373625</v>
      </c>
      <c r="BU10" s="62">
        <f>+entero!BU11</f>
        <v>13.7894425</v>
      </c>
      <c r="BV10" s="84">
        <f>+entero!BV11</f>
        <v>7.7922499999999673E-2</v>
      </c>
      <c r="BW10" s="138">
        <f>+entero!BW11</f>
        <v>5.6829950289973841E-3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84">
        <f>+entero!BQ12</f>
        <v>14755.548942539999</v>
      </c>
      <c r="BR11" s="84">
        <f>+entero!BR12</f>
        <v>14654.223676719999</v>
      </c>
      <c r="BS11" s="84">
        <f>+entero!BS12</f>
        <v>14655.783426819997</v>
      </c>
      <c r="BT11" s="84">
        <f>+entero!BT12</f>
        <v>14684.872142259997</v>
      </c>
      <c r="BU11" s="84">
        <f>+entero!BU12</f>
        <v>14694.780693869998</v>
      </c>
      <c r="BV11" s="84">
        <f>+entero!BV12</f>
        <v>128.82317134999721</v>
      </c>
      <c r="BW11" s="138">
        <f>+entero!BW12</f>
        <v>8.8441265293288662E-3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84">
        <f>+entero!BQ13</f>
        <v>1514.221847324374</v>
      </c>
      <c r="BR12" s="84">
        <f>+entero!BR13</f>
        <v>1604.7850210707304</v>
      </c>
      <c r="BS12" s="84">
        <f>+entero!BS13</f>
        <v>1678.51765008385</v>
      </c>
      <c r="BT12" s="84">
        <f>+entero!BT13</f>
        <v>1698.6053705095057</v>
      </c>
      <c r="BU12" s="84">
        <f>+entero!BU13</f>
        <v>1685.5560381115465</v>
      </c>
      <c r="BV12" s="84">
        <f>+entero!BV13</f>
        <v>188.0080539781336</v>
      </c>
      <c r="BW12" s="138">
        <f>+entero!BW13</f>
        <v>0.12554392645183143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84">
        <f>+entero!BQ14</f>
        <v>198.4707510787172</v>
      </c>
      <c r="BR13" s="84">
        <f>+entero!BR14</f>
        <v>214.20579260495623</v>
      </c>
      <c r="BS13" s="84">
        <f>+entero!BS14</f>
        <v>215.12599425510203</v>
      </c>
      <c r="BT13" s="84">
        <f>+entero!BT14</f>
        <v>214.58829309766764</v>
      </c>
      <c r="BU13" s="84">
        <f>+entero!BU14</f>
        <v>215.22450370845482</v>
      </c>
      <c r="BV13" s="84">
        <f>+entero!BV14</f>
        <v>17.201676415451914</v>
      </c>
      <c r="BW13" s="138">
        <f>+entero!BW14</f>
        <v>8.6867138756682838E-2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84">
        <f>+entero!BQ15</f>
        <v>16468.241540943091</v>
      </c>
      <c r="BR14" s="84">
        <f>+entero!BR15</f>
        <v>16473.214490395687</v>
      </c>
      <c r="BS14" s="84">
        <f>+entero!BS15</f>
        <v>16549.427071158949</v>
      </c>
      <c r="BT14" s="84">
        <f>+entero!BT15</f>
        <v>16598.065805867169</v>
      </c>
      <c r="BU14" s="84">
        <f>+entero!BU15</f>
        <v>16595.561235689998</v>
      </c>
      <c r="BV14" s="84">
        <f>+entero!BV15</f>
        <v>334.03290174358153</v>
      </c>
      <c r="BW14" s="138">
        <f>+entero!BW15</f>
        <v>2.0541298141471653E-2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84">
        <f>+entero!BQ17</f>
        <v>0.7</v>
      </c>
      <c r="BR16" s="84">
        <f>+entero!BR17</f>
        <v>0.9</v>
      </c>
      <c r="BS16" s="84">
        <f>+entero!BS17</f>
        <v>6.1</v>
      </c>
      <c r="BT16" s="84">
        <f>+entero!BT17</f>
        <v>0</v>
      </c>
      <c r="BU16" s="84">
        <f>+entero!BU17</f>
        <v>0.4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41717.581339930555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W3:AW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O42" sqref="AO4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13">
        <f>+entero!BQ22</f>
        <v>46067.906959085623</v>
      </c>
      <c r="BR6" s="9">
        <f>+entero!BR22</f>
        <v>45223.189438593508</v>
      </c>
      <c r="BS6" s="9">
        <f>+entero!BS22</f>
        <v>45090.206719413596</v>
      </c>
      <c r="BT6" s="9">
        <f>+entero!BT22</f>
        <v>45048.851378481282</v>
      </c>
      <c r="BU6" s="455">
        <f>+entero!BU22</f>
        <v>44893.298006824953</v>
      </c>
      <c r="BV6" s="13">
        <f>+entero!BV22</f>
        <v>-1449.194393695936</v>
      </c>
      <c r="BW6" s="109">
        <f>+entero!BW22</f>
        <v>-3.1271395184598427E-2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13">
        <f>+entero!BQ23</f>
        <v>35508.750388169996</v>
      </c>
      <c r="BR7" s="9">
        <f>+entero!BR23</f>
        <v>35578.854853769997</v>
      </c>
      <c r="BS7" s="9">
        <f>+entero!BS23</f>
        <v>35486.207866140001</v>
      </c>
      <c r="BT7" s="9">
        <f>+entero!BT23</f>
        <v>35463.880262050006</v>
      </c>
      <c r="BU7" s="455">
        <f>+entero!BU23</f>
        <v>35400.523455199997</v>
      </c>
      <c r="BV7" s="13">
        <f>+entero!BV23</f>
        <v>-58.578723870006797</v>
      </c>
      <c r="BW7" s="109">
        <f>+entero!BW23</f>
        <v>-1.6520080958107863E-3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13">
        <f>+entero!BQ24</f>
        <v>-65714.315357003943</v>
      </c>
      <c r="BR8" s="9">
        <f>+entero!BR24</f>
        <v>-64949.119567959962</v>
      </c>
      <c r="BS8" s="9">
        <f>+entero!BS24</f>
        <v>-65052.466441281358</v>
      </c>
      <c r="BT8" s="9">
        <f>+entero!BT24</f>
        <v>-65274.342633169566</v>
      </c>
      <c r="BU8" s="455">
        <f>+entero!BU24</f>
        <v>-65405.672103988174</v>
      </c>
      <c r="BV8" s="13">
        <f>+entero!BV24</f>
        <v>-942.30567916785367</v>
      </c>
      <c r="BW8" s="109">
        <f>+entero!BW24</f>
        <v>1.4617692674595339E-2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13">
        <f>+entero!BQ25</f>
        <v>-35793.349123151405</v>
      </c>
      <c r="BR9" s="9">
        <f>+entero!BR25</f>
        <v>-35964.849885450574</v>
      </c>
      <c r="BS9" s="9">
        <f>+entero!BS25</f>
        <v>-36051.615608386332</v>
      </c>
      <c r="BT9" s="9">
        <f>+entero!BT25</f>
        <v>-36068.509980206509</v>
      </c>
      <c r="BU9" s="455">
        <f>+entero!BU25</f>
        <v>-36145.994408693878</v>
      </c>
      <c r="BV9" s="13">
        <f>+entero!BV25</f>
        <v>-2053.8624420161796</v>
      </c>
      <c r="BW9" s="109">
        <f>+entero!BW25</f>
        <v>6.0244470601711342E-2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13">
        <f>+entero!BQ26</f>
        <v>-22316.972346877039</v>
      </c>
      <c r="BR10" s="9">
        <f>+entero!BR26</f>
        <v>-21345.614719596917</v>
      </c>
      <c r="BS10" s="9">
        <f>+entero!BS26</f>
        <v>-21306.942776821597</v>
      </c>
      <c r="BT10" s="9">
        <f>+entero!BT26</f>
        <v>-21289.119757766879</v>
      </c>
      <c r="BU10" s="455">
        <f>+entero!BU26</f>
        <v>-21283.698297273761</v>
      </c>
      <c r="BV10" s="13">
        <f>+entero!BV26</f>
        <v>1355.1654630645317</v>
      </c>
      <c r="BW10" s="109">
        <f>+entero!BW26</f>
        <v>-5.9860135977260809E-2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14">
        <f>+entero!BQ28</f>
        <v>56055.03331041411</v>
      </c>
      <c r="BR12" s="10">
        <f>+entero!BR28</f>
        <v>55781.991777804105</v>
      </c>
      <c r="BS12" s="10">
        <f>+entero!BS28</f>
        <v>55993.699400244106</v>
      </c>
      <c r="BT12" s="10">
        <f>+entero!BT28</f>
        <v>56301.030118074115</v>
      </c>
      <c r="BU12" s="461">
        <f>+entero!BU28</f>
        <v>55899.863821024097</v>
      </c>
      <c r="BV12" s="13">
        <f>+entero!BV28</f>
        <v>-146.46841735001362</v>
      </c>
      <c r="BW12" s="109">
        <f>+entero!BW28</f>
        <v>-2.6133452716773364E-3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14">
        <f>+entero!BQ29</f>
        <v>93498.377668925401</v>
      </c>
      <c r="BR13" s="10">
        <f>+entero!BR29</f>
        <v>93251.724562695381</v>
      </c>
      <c r="BS13" s="10">
        <f>+entero!BS29</f>
        <v>93322.950903815377</v>
      </c>
      <c r="BT13" s="10">
        <f>+entero!BT29</f>
        <v>93626.253041155374</v>
      </c>
      <c r="BU13" s="461">
        <f>+entero!BU29</f>
        <v>93199.107789405374</v>
      </c>
      <c r="BV13" s="13">
        <f>+entero!BV29</f>
        <v>-676.41206599000725</v>
      </c>
      <c r="BW13" s="109">
        <f>+entero!BW29</f>
        <v>-7.2054148624896008E-3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14">
        <f>+entero!BQ30</f>
        <v>136196.54877871292</v>
      </c>
      <c r="BR14" s="10">
        <f>+entero!BR30</f>
        <v>135918.57427282294</v>
      </c>
      <c r="BS14" s="10">
        <f>+entero!BS30</f>
        <v>136022.12543356293</v>
      </c>
      <c r="BT14" s="10">
        <f>+entero!BT30</f>
        <v>136286.77942548294</v>
      </c>
      <c r="BU14" s="461">
        <f>+entero!BU30</f>
        <v>135922.28583042294</v>
      </c>
      <c r="BV14" s="13">
        <f>+entero!BV30</f>
        <v>-645.45338787999935</v>
      </c>
      <c r="BW14" s="109">
        <f>+entero!BW30</f>
        <v>-4.7262508083862897E-3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464">
        <f>+entero!BQ32</f>
        <v>0.8703378673286768</v>
      </c>
      <c r="BR16" s="102">
        <f>+entero!BR32</f>
        <v>0.86879163732940357</v>
      </c>
      <c r="BS16" s="102">
        <f>+entero!BS32</f>
        <v>0.86908507353724884</v>
      </c>
      <c r="BT16" s="102">
        <f>+entero!BT32</f>
        <v>0.86843397683069357</v>
      </c>
      <c r="BU16" s="465">
        <f>+entero!BU32</f>
        <v>0.86884922290002031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464">
        <f>+entero!BQ33</f>
        <v>0.81392549843037609</v>
      </c>
      <c r="BR17" s="102">
        <f>+entero!BR33</f>
        <v>0.81271963425843008</v>
      </c>
      <c r="BS17" s="102">
        <f>+entero!BS33</f>
        <v>0.8126875797874169</v>
      </c>
      <c r="BT17" s="102">
        <f>+entero!BT33</f>
        <v>0.81248155737935657</v>
      </c>
      <c r="BU17" s="465">
        <f>+entero!BU33</f>
        <v>0.81228042395312972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464">
        <f>+entero!BQ34</f>
        <v>0.82629233339934882</v>
      </c>
      <c r="BR18" s="102">
        <f>+entero!BR34</f>
        <v>0.82556317395934675</v>
      </c>
      <c r="BS18" s="102">
        <f>+entero!BS34</f>
        <v>0.82580364681218643</v>
      </c>
      <c r="BT18" s="102">
        <f>+entero!BT34</f>
        <v>0.82567560259612605</v>
      </c>
      <c r="BU18" s="465">
        <f>+entero!BU34</f>
        <v>0.82550529088936653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466">
        <f>+entero!BQ35</f>
        <v>0.76782984282777422</v>
      </c>
      <c r="BR19" s="151">
        <f>+entero!BR35</f>
        <v>0.76682805413901434</v>
      </c>
      <c r="BS19" s="151">
        <f>+entero!BS35</f>
        <v>0.76652245479202097</v>
      </c>
      <c r="BT19" s="151">
        <f>+entero!BT35</f>
        <v>0.76628443516694689</v>
      </c>
      <c r="BU19" s="467">
        <f>+entero!BU35</f>
        <v>0.76592208051599608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Q3:BU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35">
        <f>+entero!BQ37</f>
        <v>4122.1816005830897</v>
      </c>
      <c r="BR6" s="36">
        <f>+entero!BR37</f>
        <v>4122.1816005830897</v>
      </c>
      <c r="BS6" s="36">
        <f>+entero!BS37</f>
        <v>4122.1816005830897</v>
      </c>
      <c r="BT6" s="36">
        <f>+entero!BT37</f>
        <v>4122.1816005830897</v>
      </c>
      <c r="BU6" s="454">
        <f>+entero!BU37</f>
        <v>4153.2833731778428</v>
      </c>
      <c r="BV6" s="35">
        <f>+entero!BV37</f>
        <v>31.101772594753129</v>
      </c>
      <c r="BW6" s="140">
        <f>+entero!BW37</f>
        <v>7.544978753569076E-3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13">
        <f>+entero!BQ38</f>
        <v>1247.9127521865894</v>
      </c>
      <c r="BR7" s="9">
        <f>+entero!BR38</f>
        <v>1247.9127521865894</v>
      </c>
      <c r="BS7" s="9">
        <f>+entero!BS38</f>
        <v>1247.9127521865894</v>
      </c>
      <c r="BT7" s="9">
        <f>+entero!BT38</f>
        <v>1247.9127521865894</v>
      </c>
      <c r="BU7" s="455">
        <f>+entero!BU38</f>
        <v>1261.4530087463561</v>
      </c>
      <c r="BV7" s="13">
        <f>+entero!BV38</f>
        <v>13.540256559766704</v>
      </c>
      <c r="BW7" s="109">
        <f>+entero!BW38</f>
        <v>1.0850323098342773E-2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13">
        <f>+entero!BQ39</f>
        <v>8560.6814800000029</v>
      </c>
      <c r="BR8" s="9">
        <f>+entero!BR39</f>
        <v>8560.6814800000029</v>
      </c>
      <c r="BS8" s="9">
        <f>+entero!BS39</f>
        <v>8560.6814800000029</v>
      </c>
      <c r="BT8" s="9">
        <f>+entero!BT39</f>
        <v>8560.6814800000029</v>
      </c>
      <c r="BU8" s="455">
        <f>+entero!BU39</f>
        <v>8653.5676400000029</v>
      </c>
      <c r="BV8" s="13">
        <f>+entero!BV39</f>
        <v>92.886160000000018</v>
      </c>
      <c r="BW8" s="109">
        <f>+entero!BW39</f>
        <v>1.0850323098342773E-2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13">
        <f>+entero!BQ41</f>
        <v>2874.2688483965007</v>
      </c>
      <c r="BR10" s="9">
        <f>+entero!BR41</f>
        <v>2874.2688483965007</v>
      </c>
      <c r="BS10" s="9">
        <f>+entero!BS41</f>
        <v>2874.2688483965007</v>
      </c>
      <c r="BT10" s="9">
        <f>+entero!BT41</f>
        <v>2874.2688483965007</v>
      </c>
      <c r="BU10" s="455">
        <f>+entero!BU41</f>
        <v>2891.8303644314865</v>
      </c>
      <c r="BV10" s="13">
        <f>+entero!BV41</f>
        <v>17.561516034985743</v>
      </c>
      <c r="BW10" s="109">
        <f>+entero!BW41</f>
        <v>6.1099072359855899E-3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13">
        <f>+entero!BQ42</f>
        <v>19717.484299999996</v>
      </c>
      <c r="BR11" s="9">
        <f>+entero!BR42</f>
        <v>19717.484299999996</v>
      </c>
      <c r="BS11" s="9">
        <f>+entero!BS42</f>
        <v>19717.484299999996</v>
      </c>
      <c r="BT11" s="9">
        <f>+entero!BT42</f>
        <v>19717.484299999996</v>
      </c>
      <c r="BU11" s="455">
        <f>+entero!BU42</f>
        <v>19837.956299999998</v>
      </c>
      <c r="BV11" s="13">
        <f>+entero!BV42</f>
        <v>120.47200000000157</v>
      </c>
      <c r="BW11" s="109">
        <f>+entero!BW42</f>
        <v>6.1099072359855899E-3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13">
        <f>+entero!BQ44</f>
        <v>0</v>
      </c>
      <c r="BR12" s="9">
        <f>+entero!BR44</f>
        <v>0</v>
      </c>
      <c r="BS12" s="9">
        <f>+entero!BS44</f>
        <v>0</v>
      </c>
      <c r="BT12" s="9">
        <f>+entero!BT44</f>
        <v>0</v>
      </c>
      <c r="BU12" s="455">
        <f>+entero!BU44</f>
        <v>0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13">
        <f>+entero!BQ45</f>
        <v>0.6</v>
      </c>
      <c r="BR13" s="9">
        <f>+entero!BR45</f>
        <v>1</v>
      </c>
      <c r="BS13" s="9">
        <f>+entero!BS45</f>
        <v>1</v>
      </c>
      <c r="BT13" s="9">
        <f>+entero!BT45</f>
        <v>1</v>
      </c>
      <c r="BU13" s="455">
        <f>+entero!BU45</f>
        <v>1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13">
        <f>+entero!BQ46</f>
        <v>0.6</v>
      </c>
      <c r="BR14" s="9">
        <f>+entero!BR46</f>
        <v>1</v>
      </c>
      <c r="BS14" s="9">
        <f>+entero!BS46</f>
        <v>1</v>
      </c>
      <c r="BT14" s="9">
        <f>+entero!BT46</f>
        <v>1</v>
      </c>
      <c r="BU14" s="455">
        <f>+entero!BU46</f>
        <v>1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13">
        <f>+entero!BQ48</f>
        <v>0.6</v>
      </c>
      <c r="BR16" s="9">
        <f>+entero!BR48</f>
        <v>1</v>
      </c>
      <c r="BS16" s="9">
        <f>+entero!BS48</f>
        <v>1</v>
      </c>
      <c r="BT16" s="9">
        <f>+entero!BT48</f>
        <v>1</v>
      </c>
      <c r="BU16" s="455">
        <f>+entero!BU48</f>
        <v>1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B3:BB4"/>
    <mergeCell ref="BH3:BH4"/>
    <mergeCell ref="BF3:BF4"/>
    <mergeCell ref="M3:M4"/>
    <mergeCell ref="R3:R4"/>
    <mergeCell ref="P3:P4"/>
    <mergeCell ref="BO3:BO4"/>
    <mergeCell ref="BV3:BW3"/>
    <mergeCell ref="AZ3:AZ4"/>
    <mergeCell ref="AK3:AK4"/>
    <mergeCell ref="AY3:AY4"/>
    <mergeCell ref="BQ3:BU3"/>
    <mergeCell ref="BP3:BP4"/>
    <mergeCell ref="AR3:AR4"/>
    <mergeCell ref="AX3:AX4"/>
    <mergeCell ref="AS3:AS4"/>
    <mergeCell ref="AT3:AT4"/>
    <mergeCell ref="BC3:BC4"/>
    <mergeCell ref="BG3:BG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5">
        <f>+entero!BQ53</f>
        <v>15298.951923447952</v>
      </c>
      <c r="BR6" s="68">
        <f>+entero!BR53</f>
        <v>15269.308258558736</v>
      </c>
      <c r="BS6" s="68">
        <f>+entero!BS53</f>
        <v>15305.618388993136</v>
      </c>
      <c r="BT6" s="68">
        <f>+entero!BT53</f>
        <v>15345.181115652031</v>
      </c>
      <c r="BU6" s="444">
        <f>+entero!BU53</f>
        <v>15300.415308417338</v>
      </c>
      <c r="BV6" s="75">
        <f>+entero!BV53</f>
        <v>-63.424885600583366</v>
      </c>
      <c r="BW6" s="106">
        <f>+entero!BW53</f>
        <v>-4.128192222754179E-3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5">
        <f>+entero!BQ54</f>
        <v>12821.680922649119</v>
      </c>
      <c r="BR7" s="68">
        <f>+entero!BR54</f>
        <v>12794.536426159319</v>
      </c>
      <c r="BS7" s="68">
        <f>+entero!BS54</f>
        <v>12830.682217544158</v>
      </c>
      <c r="BT7" s="68">
        <f>+entero!BT54</f>
        <v>12869.860614163692</v>
      </c>
      <c r="BU7" s="444">
        <f>+entero!BU54</f>
        <v>12827.773410045618</v>
      </c>
      <c r="BV7" s="75">
        <f>+entero!BV54</f>
        <v>-50.801198011660745</v>
      </c>
      <c r="BW7" s="106">
        <f>+entero!BW54</f>
        <v>-3.9446289327607076E-3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451">
        <f>+entero!BQ55</f>
        <v>0.76740513423765855</v>
      </c>
      <c r="BR8" s="124">
        <f>+entero!BR55</f>
        <v>0.76623532115049797</v>
      </c>
      <c r="BS8" s="124">
        <f>+entero!BS55</f>
        <v>0.76585732393174299</v>
      </c>
      <c r="BT8" s="124">
        <f>+entero!BT55</f>
        <v>0.76557268277340262</v>
      </c>
      <c r="BU8" s="452">
        <f>+entero!BU55</f>
        <v>0.76510385461668295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5">
        <f>+entero!BQ56</f>
        <v>3543.0263096959357</v>
      </c>
      <c r="BR10" s="68">
        <f>+entero!BR56</f>
        <v>3519.4323299350017</v>
      </c>
      <c r="BS10" s="68">
        <f>+entero!BS56</f>
        <v>3573.7839323839812</v>
      </c>
      <c r="BT10" s="68">
        <f>+entero!BT56</f>
        <v>3619.0290614670712</v>
      </c>
      <c r="BU10" s="444">
        <f>+entero!BU56</f>
        <v>3571.1525453883546</v>
      </c>
      <c r="BV10" s="75">
        <f>+entero!BV56</f>
        <v>18.424337620991537</v>
      </c>
      <c r="BW10" s="106">
        <f>+entero!BW56</f>
        <v>5.1859687945479127E-3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451">
        <f>+entero!BQ57</f>
        <v>0.68461671669603386</v>
      </c>
      <c r="BR11" s="124">
        <f>+entero!BR57</f>
        <v>0.67976901823671776</v>
      </c>
      <c r="BS11" s="124">
        <f>+entero!BS57</f>
        <v>0.67980325448454904</v>
      </c>
      <c r="BT11" s="124">
        <f>+entero!BT57</f>
        <v>0.67945308299228679</v>
      </c>
      <c r="BU11" s="452">
        <f>+entero!BU57</f>
        <v>0.67752425556680729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5">
        <f>+entero!BQ58</f>
        <v>4473.056573513305</v>
      </c>
      <c r="BR13" s="68">
        <f>+entero!BR58</f>
        <v>4474.0593888179701</v>
      </c>
      <c r="BS13" s="68">
        <f>+entero!BS58</f>
        <v>4451.1694441255486</v>
      </c>
      <c r="BT13" s="68">
        <f>+entero!BT58</f>
        <v>4448.7875540103887</v>
      </c>
      <c r="BU13" s="444">
        <f>+entero!BU58</f>
        <v>4448.7823877538294</v>
      </c>
      <c r="BV13" s="75">
        <f>+entero!BV58</f>
        <v>-72.413053285714341</v>
      </c>
      <c r="BW13" s="106">
        <f>+entero!BW58</f>
        <v>-1.6016351035925247E-2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451">
        <f>+entero!BQ59</f>
        <v>0.70424036812385471</v>
      </c>
      <c r="BR14" s="124">
        <f>+entero!BR59</f>
        <v>0.70370823744532651</v>
      </c>
      <c r="BS14" s="124">
        <f>+entero!BS59</f>
        <v>0.70189394407095751</v>
      </c>
      <c r="BT14" s="124">
        <f>+entero!BT59</f>
        <v>0.70171776779852824</v>
      </c>
      <c r="BU14" s="452">
        <f>+entero!BU59</f>
        <v>0.70109427476939967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5">
        <f>+entero!BQ60</f>
        <v>4410.2558209766712</v>
      </c>
      <c r="BR16" s="68">
        <f>+entero!BR60</f>
        <v>4411.9379997536389</v>
      </c>
      <c r="BS16" s="68">
        <f>+entero!BS60</f>
        <v>4418.6648587463505</v>
      </c>
      <c r="BT16" s="68">
        <f>+entero!BT60</f>
        <v>4416.5373259169046</v>
      </c>
      <c r="BU16" s="444">
        <f>+entero!BU60</f>
        <v>4418.820669724485</v>
      </c>
      <c r="BV16" s="75">
        <f>+entero!BV60</f>
        <v>1.2225115393594024</v>
      </c>
      <c r="BW16" s="106">
        <f>+entero!BW60</f>
        <v>2.7673670071015621E-4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451">
        <f>+entero!BQ61</f>
        <v>0.89116000638568327</v>
      </c>
      <c r="BR17" s="124">
        <f>+entero!BR61</f>
        <v>0.89153146782592174</v>
      </c>
      <c r="BS17" s="124">
        <f>+entero!BS61</f>
        <v>0.89193015930177499</v>
      </c>
      <c r="BT17" s="124">
        <f>+entero!BT61</f>
        <v>0.89185675235935524</v>
      </c>
      <c r="BU17" s="452">
        <f>+entero!BU61</f>
        <v>0.89172208544533382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5">
        <f>+entero!BQ62</f>
        <v>395.34221846320497</v>
      </c>
      <c r="BR19" s="68">
        <f>+entero!BR62</f>
        <v>389.10670765270925</v>
      </c>
      <c r="BS19" s="68">
        <f>+entero!BS62</f>
        <v>387.06398228827777</v>
      </c>
      <c r="BT19" s="68">
        <f>+entero!BT62</f>
        <v>385.50667276932734</v>
      </c>
      <c r="BU19" s="444">
        <f>+entero!BU62</f>
        <v>389.01780717894837</v>
      </c>
      <c r="BV19" s="75">
        <f>+entero!BV62</f>
        <v>1.9650061137026569</v>
      </c>
      <c r="BW19" s="106">
        <f>+entero!BW62</f>
        <v>5.0768425090699232E-3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451">
        <f>+entero!BQ63</f>
        <v>0.71118835188963148</v>
      </c>
      <c r="BR20" s="124">
        <f>+entero!BR63</f>
        <v>0.70853002699511836</v>
      </c>
      <c r="BS20" s="124">
        <f>+entero!BS63</f>
        <v>0.71277491114131031</v>
      </c>
      <c r="BT20" s="124">
        <f>+entero!BT63</f>
        <v>0.7163783350234092</v>
      </c>
      <c r="BU20" s="452">
        <f>+entero!BU63</f>
        <v>0.71295597748934936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5">
        <f>+entero!BQ64</f>
        <v>2477.2710007988339</v>
      </c>
      <c r="BR22" s="68">
        <f>+entero!BR64</f>
        <v>2474.7718323994168</v>
      </c>
      <c r="BS22" s="68">
        <f>+entero!BS64</f>
        <v>2474.9361714489792</v>
      </c>
      <c r="BT22" s="68">
        <f>+entero!BT64</f>
        <v>2475.3205014883379</v>
      </c>
      <c r="BU22" s="444">
        <f>+entero!BU64</f>
        <v>2472.6418983717199</v>
      </c>
      <c r="BV22" s="75">
        <f>+entero!BV64</f>
        <v>-12.623687588921712</v>
      </c>
      <c r="BW22" s="106">
        <f>+entero!BW64</f>
        <v>-5.0794118987658177E-3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451">
        <f>+entero!BQ65</f>
        <v>0.77180039173788195</v>
      </c>
      <c r="BR23" s="124">
        <f>+entero!BR65</f>
        <v>0.77163272499203672</v>
      </c>
      <c r="BS23" s="124">
        <f>+entero!BS65</f>
        <v>0.77168155095990876</v>
      </c>
      <c r="BT23" s="124">
        <f>+entero!BT65</f>
        <v>0.77168263193792752</v>
      </c>
      <c r="BU23" s="452">
        <f>+entero!BU65</f>
        <v>0.77142292580295613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5">
        <f>+entero!BQ67</f>
        <v>2670.3714285714286</v>
      </c>
      <c r="BR25" s="68">
        <f>+entero!BR67</f>
        <v>2650.6870262390667</v>
      </c>
      <c r="BS25" s="68">
        <f>+entero!BS67</f>
        <v>2651.0422740524782</v>
      </c>
      <c r="BT25" s="68">
        <f>+entero!BT67</f>
        <v>2647.9561224489798</v>
      </c>
      <c r="BU25" s="444">
        <f>+entero!BU67</f>
        <v>2634.7931486880461</v>
      </c>
      <c r="BV25" s="75">
        <f>+entero!BV67</f>
        <v>-82.056413994169816</v>
      </c>
      <c r="BW25" s="106">
        <f>+entero!BW67</f>
        <v>-3.0202781604572682E-2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5">
        <f>+entero!BQ68</f>
        <v>550.00349854227397</v>
      </c>
      <c r="BR26" s="68">
        <f>+entero!BR68</f>
        <v>510.5822157434402</v>
      </c>
      <c r="BS26" s="68">
        <f>+entero!BS68</f>
        <v>520.22973760932928</v>
      </c>
      <c r="BT26" s="68">
        <f>+entero!BT68</f>
        <v>521.63979591836733</v>
      </c>
      <c r="BU26" s="444">
        <f>+entero!BU68</f>
        <v>496.75495626822158</v>
      </c>
      <c r="BV26" s="75">
        <f>+entero!BV68</f>
        <v>-85.559912536443107</v>
      </c>
      <c r="BW26" s="106">
        <f>+entero!BW68</f>
        <v>-0.14693066778815822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5">
        <f>+entero!BQ69</f>
        <v>436.72857142857134</v>
      </c>
      <c r="BR27" s="68">
        <f>+entero!BR69</f>
        <v>444.56020408163261</v>
      </c>
      <c r="BS27" s="68">
        <f>+entero!BS69</f>
        <v>444.59344023323615</v>
      </c>
      <c r="BT27" s="68">
        <f>+entero!BT69</f>
        <v>444.62784256559763</v>
      </c>
      <c r="BU27" s="444">
        <f>+entero!BU69</f>
        <v>444.66209912536442</v>
      </c>
      <c r="BV27" s="75">
        <f>+entero!BV69</f>
        <v>8.035131195335282</v>
      </c>
      <c r="BW27" s="106">
        <f>+entero!BW69</f>
        <v>1.8402736856654611E-2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5">
        <f>+entero!BQ70</f>
        <v>721.16603498542293</v>
      </c>
      <c r="BR28" s="68">
        <f>+entero!BR70</f>
        <v>621.30539358600572</v>
      </c>
      <c r="BS28" s="68">
        <f>+entero!BS70</f>
        <v>611.96501457725947</v>
      </c>
      <c r="BT28" s="68">
        <f>+entero!BT70</f>
        <v>607.4379008746356</v>
      </c>
      <c r="BU28" s="444">
        <f>+entero!BU70</f>
        <v>619.08994169096206</v>
      </c>
      <c r="BV28" s="75">
        <f>+entero!BV70</f>
        <v>-116.32259475218666</v>
      </c>
      <c r="BW28" s="106">
        <f>+entero!BW70</f>
        <v>-0.15817325512940728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5">
        <f>+entero!BQ71</f>
        <v>962.47332361516033</v>
      </c>
      <c r="BR29" s="68">
        <f>+entero!BR71</f>
        <v>1074.2392128279882</v>
      </c>
      <c r="BS29" s="68">
        <f>+entero!BS71</f>
        <v>1074.254081632653</v>
      </c>
      <c r="BT29" s="68">
        <f>+entero!BT71</f>
        <v>1074.250583090379</v>
      </c>
      <c r="BU29" s="444">
        <f>+entero!BU71</f>
        <v>1074.2861516034984</v>
      </c>
      <c r="BV29" s="75">
        <f>+entero!BV71</f>
        <v>111.79096209912518</v>
      </c>
      <c r="BW29" s="106">
        <f>+entero!BW71</f>
        <v>0.11614703462226217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5">
        <f>+entero!BQ72</f>
        <v>609.80918367346953</v>
      </c>
      <c r="BR30" s="68">
        <f>+entero!BR72</f>
        <v>486.5951895043732</v>
      </c>
      <c r="BS30" s="68">
        <f>+entero!BS72</f>
        <v>481.13221574344021</v>
      </c>
      <c r="BT30" s="68">
        <f>+entero!BT72</f>
        <v>485.13352769679295</v>
      </c>
      <c r="BU30" s="444">
        <f>+entero!BU72</f>
        <v>471.17419825072898</v>
      </c>
      <c r="BV30" s="75">
        <f>+entero!BV72</f>
        <v>-188.28279883381902</v>
      </c>
      <c r="BW30" s="106">
        <f>+entero!BW72</f>
        <v>-0.2855118675913898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5">
        <f>+entero!BQ73</f>
        <v>366.79198250728859</v>
      </c>
      <c r="BR31" s="68">
        <f>+entero!BR73</f>
        <v>328.72813411078721</v>
      </c>
      <c r="BS31" s="68">
        <f>+entero!BS73</f>
        <v>333.11501457725944</v>
      </c>
      <c r="BT31" s="68">
        <f>+entero!BT73</f>
        <v>341.80714285714282</v>
      </c>
      <c r="BU31" s="444">
        <f>+entero!BU73</f>
        <v>317.79023323615166</v>
      </c>
      <c r="BV31" s="75">
        <f>+entero!BV73</f>
        <v>-82.675072886297301</v>
      </c>
      <c r="BW31" s="106">
        <f>+entero!BW73</f>
        <v>-0.20644752896776031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5">
        <f>+entero!BQ74</f>
        <v>243.01720116618088</v>
      </c>
      <c r="BR32" s="68">
        <f>+entero!BR74</f>
        <v>157.86705539358599</v>
      </c>
      <c r="BS32" s="68">
        <f>+entero!BS74</f>
        <v>148.01720116618077</v>
      </c>
      <c r="BT32" s="68">
        <f>+entero!BT74</f>
        <v>143.32638483965016</v>
      </c>
      <c r="BU32" s="444">
        <f>+entero!BU74</f>
        <v>153.38396501457731</v>
      </c>
      <c r="BV32" s="75">
        <f>+entero!BV74</f>
        <v>-105.60772594752177</v>
      </c>
      <c r="BW32" s="106">
        <f>+entero!BW74</f>
        <v>-0.40776491923432567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5">
        <f>+entero!BQ76</f>
        <v>12377.553295758193</v>
      </c>
      <c r="BR34" s="68">
        <f>+entero!BR76</f>
        <v>12359.36924360076</v>
      </c>
      <c r="BS34" s="68">
        <f>+entero!BS76</f>
        <v>12353.135761192596</v>
      </c>
      <c r="BT34" s="68">
        <f>+entero!BT76</f>
        <v>12363.750166396676</v>
      </c>
      <c r="BU34" s="444">
        <f>+entero!BU76</f>
        <v>12366.555542236325</v>
      </c>
      <c r="BV34" s="75">
        <f>+entero!BV76</f>
        <v>-34.467707575802706</v>
      </c>
      <c r="BW34" s="106">
        <f>+entero!BW76</f>
        <v>-2.7794244782441968E-3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451">
        <f>+entero!BQ77</f>
        <v>0.8657528222212898</v>
      </c>
      <c r="BR35" s="124">
        <f>+entero!BR77</f>
        <v>0.86563885414039266</v>
      </c>
      <c r="BS35" s="124">
        <f>+entero!BS77</f>
        <v>0.86569192960740315</v>
      </c>
      <c r="BT35" s="124">
        <f>+entero!BT77</f>
        <v>0.86581063997978469</v>
      </c>
      <c r="BU35" s="452">
        <f>+entero!BU77</f>
        <v>0.86607369267421264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451">
        <f>+entero!BQ78</f>
        <v>0.88418382360719094</v>
      </c>
      <c r="BR36" s="124">
        <f>+entero!BR78</f>
        <v>0.88409511296118082</v>
      </c>
      <c r="BS36" s="124">
        <f>+entero!BS78</f>
        <v>0.88415883815574636</v>
      </c>
      <c r="BT36" s="124">
        <f>+entero!BT78</f>
        <v>0.88426389608025657</v>
      </c>
      <c r="BU36" s="452">
        <f>+entero!BU78</f>
        <v>0.88452830222509327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5">
        <f>+entero!BQ79</f>
        <v>9882.3750356182518</v>
      </c>
      <c r="BR37" s="68">
        <f>+entero!BR79</f>
        <v>9867.5419325322473</v>
      </c>
      <c r="BS37" s="68">
        <f>+entero!BS79</f>
        <v>9862.577076504549</v>
      </c>
      <c r="BT37" s="68">
        <f>+entero!BT79</f>
        <v>9871.951651336909</v>
      </c>
      <c r="BU37" s="444">
        <f>+entero!BU79</f>
        <v>9874.1443392858873</v>
      </c>
      <c r="BV37" s="75">
        <f>+entero!BV79</f>
        <v>-23.12247929737714</v>
      </c>
      <c r="BW37" s="106">
        <f>+entero!BW79</f>
        <v>-2.3362489585470048E-3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125">
        <f>+entero!BQ80</f>
        <v>2495.1782601399418</v>
      </c>
      <c r="BR38" s="126">
        <f>+entero!BR80</f>
        <v>2491.8273110685127</v>
      </c>
      <c r="BS38" s="126">
        <f>+entero!BS80</f>
        <v>2490.5586846880469</v>
      </c>
      <c r="BT38" s="126">
        <f>+entero!BT80</f>
        <v>2491.7985150597669</v>
      </c>
      <c r="BU38" s="445">
        <f>+entero!BU80</f>
        <v>2492.4112029504367</v>
      </c>
      <c r="BV38" s="125">
        <f>+entero!BV80</f>
        <v>-11.345228278426475</v>
      </c>
      <c r="BW38" s="141">
        <f>+entero!BW80</f>
        <v>-4.5312827305882264E-3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O3:BO4"/>
    <mergeCell ref="BM3:BM4"/>
    <mergeCell ref="BN3:BN4"/>
    <mergeCell ref="BI3:BI4"/>
    <mergeCell ref="BG3:BG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AT3:AT4"/>
    <mergeCell ref="BD3:BD4"/>
    <mergeCell ref="BJ3:BJ4"/>
    <mergeCell ref="BL3:BL4"/>
    <mergeCell ref="BE3:BE4"/>
    <mergeCell ref="BB3:BB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3" t="str">
        <f>+entero!BP3</f>
        <v>Semana 1</v>
      </c>
      <c r="BQ3" s="723" t="str">
        <f>+entero!BQ3</f>
        <v xml:space="preserve">   Semana 2*</v>
      </c>
      <c r="BR3" s="724"/>
      <c r="BS3" s="724"/>
      <c r="BT3" s="724"/>
      <c r="BU3" s="725"/>
      <c r="BV3" s="721" t="s">
        <v>41</v>
      </c>
      <c r="BW3" s="72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4"/>
      <c r="BQ4" s="267">
        <f>+entero!BQ4</f>
        <v>41708</v>
      </c>
      <c r="BR4" s="447">
        <f>+entero!BR4</f>
        <v>41709</v>
      </c>
      <c r="BS4" s="447">
        <f>+entero!BS4</f>
        <v>41710</v>
      </c>
      <c r="BT4" s="447">
        <f>+entero!BT4</f>
        <v>41711</v>
      </c>
      <c r="BU4" s="448">
        <f>+entero!BU4</f>
        <v>41712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2">
        <f>+entero!BQ84</f>
        <v>6.9466879493681972</v>
      </c>
      <c r="BR8" s="112">
        <f>+entero!BR84</f>
        <v>6.9479261512086143</v>
      </c>
      <c r="BS8" s="112">
        <f>+entero!BS84</f>
        <v>6.9625608416813645</v>
      </c>
      <c r="BT8" s="112">
        <f>+entero!BT84</f>
        <v>6.9404055121221884</v>
      </c>
      <c r="BU8" s="112">
        <f>+entero!BU84</f>
        <v>6.9472537908780723</v>
      </c>
      <c r="BV8" s="93">
        <f>+entero!BV84</f>
        <v>9.825830416858139E-3</v>
      </c>
      <c r="BW8" s="104">
        <f>+entero!BW84</f>
        <v>1.4163506234383672E-3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32">
        <f>+entero!BQ86</f>
        <v>1.9227399999999999</v>
      </c>
      <c r="BR10" s="32">
        <f>+entero!BR86</f>
        <v>1.9230499999999999</v>
      </c>
      <c r="BS10" s="32">
        <f>+entero!BS86</f>
        <v>1.92336</v>
      </c>
      <c r="BT10" s="32">
        <f>+entero!BT86</f>
        <v>1.92367</v>
      </c>
      <c r="BU10" s="32">
        <f>+entero!BU86</f>
        <v>1.92398</v>
      </c>
      <c r="BV10" s="93">
        <f>+entero!BV86</f>
        <v>2.1400000000000308E-3</v>
      </c>
      <c r="BW10" s="104">
        <f>+entero!BW86</f>
        <v>1.1135162136286514E-3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41717.581339930555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G3:BG4"/>
    <mergeCell ref="BH3:BH4"/>
    <mergeCell ref="BI3:BI4"/>
    <mergeCell ref="BK3:BK4"/>
    <mergeCell ref="BL3:BL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tabSelected="1" workbookViewId="0">
      <pane xSplit="4" ySplit="4" topLeftCell="E10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5">
        <f>+entero!BQ94</f>
        <v>2909.6195601996496</v>
      </c>
      <c r="BR11" s="68">
        <f>+entero!BR94</f>
        <v>2909.6195601996496</v>
      </c>
      <c r="BS11" s="68">
        <f>+entero!BS94</f>
        <v>2909.6195601996496</v>
      </c>
      <c r="BT11" s="68">
        <f>+entero!BT94</f>
        <v>2909.6195601996496</v>
      </c>
      <c r="BU11" s="444">
        <f>+entero!BU94</f>
        <v>2913.2561432947082</v>
      </c>
      <c r="BV11" s="14">
        <f>+entero!BV94</f>
        <v>3.6365830950585405</v>
      </c>
      <c r="BW11" s="104">
        <f>+entero!BW94</f>
        <v>1.2498483117184822E-3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5">
        <f>+entero!BQ95</f>
        <v>1518.148804664723</v>
      </c>
      <c r="BR12" s="68">
        <f>+entero!BR95</f>
        <v>1518.148804664723</v>
      </c>
      <c r="BS12" s="68">
        <f>+entero!BS95</f>
        <v>1518.148804664723</v>
      </c>
      <c r="BT12" s="68">
        <f>+entero!BT95</f>
        <v>1518.148804664723</v>
      </c>
      <c r="BU12" s="444">
        <f>+entero!BU95</f>
        <v>1508.2780758017493</v>
      </c>
      <c r="BV12" s="14">
        <f>+entero!BV95</f>
        <v>-9.8707288629736922</v>
      </c>
      <c r="BW12" s="104">
        <f>+entero!BW95</f>
        <v>-6.5018190790286923E-3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125">
        <f>+entero!BQ96</f>
        <v>3310.8957649488393</v>
      </c>
      <c r="BR13" s="126">
        <f>+entero!BR96</f>
        <v>3310.8957649488393</v>
      </c>
      <c r="BS13" s="126">
        <f>+entero!BS96</f>
        <v>3310.8957649488393</v>
      </c>
      <c r="BT13" s="126">
        <f>+entero!BT96</f>
        <v>3310.8957649488393</v>
      </c>
      <c r="BU13" s="445">
        <f>+entero!BU96</f>
        <v>3336.492548162023</v>
      </c>
      <c r="BV13" s="80">
        <f>+entero!BV96</f>
        <v>25.596783213183699</v>
      </c>
      <c r="BW13" s="142">
        <f>+entero!BW96</f>
        <v>7.7310749206203067E-3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AO3:AO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1" t="str">
        <f>+entero!BQ3</f>
        <v xml:space="preserve">   Semana 2*</v>
      </c>
      <c r="BR3" s="711"/>
      <c r="BS3" s="711"/>
      <c r="BT3" s="711"/>
      <c r="BU3" s="712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582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3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3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3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3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3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3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3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3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3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3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3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3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2014-03-19T17:57:42Z</cp:lastPrinted>
  <dcterms:created xsi:type="dcterms:W3CDTF">2002-08-27T17:11:09Z</dcterms:created>
  <dcterms:modified xsi:type="dcterms:W3CDTF">2014-03-19T18:07:42Z</dcterms:modified>
</cp:coreProperties>
</file>