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95" windowWidth="17490" windowHeight="25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O9" i="8" l="1"/>
  <c r="DO8" i="8"/>
  <c r="DO7" i="8"/>
  <c r="DN9" i="8"/>
  <c r="DN8" i="8"/>
  <c r="DN7" i="8"/>
  <c r="DN6" i="8"/>
  <c r="DN3" i="4"/>
  <c r="DO20" i="4"/>
  <c r="DN20" i="4"/>
  <c r="DM20" i="4"/>
  <c r="DO19" i="4"/>
  <c r="DN19" i="4"/>
  <c r="DM19" i="4"/>
  <c r="DO4" i="4"/>
  <c r="DN4" i="4"/>
  <c r="DM4" i="4"/>
  <c r="DM3" i="4"/>
  <c r="DN3" i="10"/>
  <c r="DO10" i="10"/>
  <c r="DN10" i="10"/>
  <c r="DM10" i="10"/>
  <c r="DO9" i="10"/>
  <c r="DN9" i="10"/>
  <c r="DM9" i="10"/>
  <c r="DO8" i="10"/>
  <c r="DN8" i="10"/>
  <c r="DM8" i="10"/>
  <c r="DO7" i="10"/>
  <c r="DN7" i="10"/>
  <c r="DM7" i="10"/>
  <c r="DO6" i="10"/>
  <c r="DN6" i="10"/>
  <c r="DM6" i="10"/>
  <c r="DO4" i="10"/>
  <c r="DN4" i="10"/>
  <c r="DM4" i="10"/>
  <c r="DM3" i="10"/>
  <c r="DN3" i="5"/>
  <c r="DO10" i="5"/>
  <c r="DN10" i="5"/>
  <c r="DM10" i="5"/>
  <c r="DO8" i="5"/>
  <c r="DN8" i="5"/>
  <c r="DM8" i="5"/>
  <c r="DO7" i="5"/>
  <c r="DN7" i="5"/>
  <c r="DM7" i="5"/>
  <c r="DO6" i="5"/>
  <c r="DN6" i="5"/>
  <c r="DM6" i="5"/>
  <c r="DO4" i="5"/>
  <c r="DN4" i="5"/>
  <c r="DM4" i="5"/>
  <c r="DM3" i="5"/>
  <c r="DN3" i="6"/>
  <c r="DO34" i="6"/>
  <c r="DN34" i="6"/>
  <c r="DM34" i="6"/>
  <c r="DO33" i="6"/>
  <c r="DN33" i="6"/>
  <c r="DM33" i="6"/>
  <c r="DO32" i="6"/>
  <c r="DN32" i="6"/>
  <c r="DM32" i="6"/>
  <c r="DO31" i="6"/>
  <c r="DN31" i="6"/>
  <c r="DM31" i="6"/>
  <c r="DO30" i="6"/>
  <c r="DN30" i="6"/>
  <c r="DM30" i="6"/>
  <c r="DO29" i="6"/>
  <c r="DN29" i="6"/>
  <c r="DM29" i="6"/>
  <c r="DO28" i="6"/>
  <c r="DN28" i="6"/>
  <c r="DM28" i="6"/>
  <c r="DO27" i="6"/>
  <c r="DN27" i="6"/>
  <c r="DM27" i="6"/>
  <c r="DO26" i="6"/>
  <c r="DN26" i="6"/>
  <c r="DM26" i="6"/>
  <c r="DO25" i="6"/>
  <c r="DN25" i="6"/>
  <c r="DM25" i="6"/>
  <c r="DO24" i="6"/>
  <c r="DN24" i="6"/>
  <c r="DM24" i="6"/>
  <c r="DM23" i="6"/>
  <c r="DO21" i="6"/>
  <c r="DN21" i="6"/>
  <c r="DM21" i="6"/>
  <c r="DO20" i="6"/>
  <c r="DN20" i="6"/>
  <c r="DM20" i="6"/>
  <c r="DO19" i="6"/>
  <c r="DN19" i="6"/>
  <c r="DM19" i="6"/>
  <c r="DO18" i="6"/>
  <c r="DN18" i="6"/>
  <c r="DM18" i="6"/>
  <c r="DO17" i="6"/>
  <c r="DN17" i="6"/>
  <c r="DM17" i="6"/>
  <c r="DO16" i="6"/>
  <c r="DN16" i="6"/>
  <c r="DM16" i="6"/>
  <c r="DO15" i="6"/>
  <c r="DN15" i="6"/>
  <c r="DM15" i="6"/>
  <c r="DO14" i="6"/>
  <c r="DN14" i="6"/>
  <c r="DM14" i="6"/>
  <c r="DO13" i="6"/>
  <c r="DN13" i="6"/>
  <c r="DM13" i="6"/>
  <c r="DO12" i="6"/>
  <c r="DN12" i="6"/>
  <c r="DM12" i="6"/>
  <c r="DO11" i="6"/>
  <c r="DN11" i="6"/>
  <c r="DM11" i="6"/>
  <c r="DO9" i="6"/>
  <c r="DN9" i="6"/>
  <c r="DM9" i="6"/>
  <c r="DO8" i="6"/>
  <c r="DN8" i="6"/>
  <c r="DM8" i="6"/>
  <c r="DO7" i="6"/>
  <c r="DN7" i="6"/>
  <c r="DM7" i="6"/>
  <c r="DO6" i="6"/>
  <c r="DN6" i="6"/>
  <c r="DM6" i="6"/>
  <c r="DO4" i="6"/>
  <c r="DN4" i="6"/>
  <c r="DM4" i="6"/>
  <c r="DM3" i="6"/>
  <c r="DN3" i="7"/>
  <c r="DO19" i="7"/>
  <c r="DN19" i="7"/>
  <c r="DO18" i="7"/>
  <c r="DN18" i="7"/>
  <c r="DO17" i="7"/>
  <c r="DN17" i="7"/>
  <c r="DO16" i="7"/>
  <c r="DN16" i="7"/>
  <c r="DO15" i="7"/>
  <c r="DN15" i="7"/>
  <c r="DN13" i="7"/>
  <c r="DO12" i="7"/>
  <c r="DN12" i="7"/>
  <c r="DO11" i="7"/>
  <c r="DN11" i="7"/>
  <c r="DO10" i="7"/>
  <c r="DN10" i="7"/>
  <c r="DO9" i="7"/>
  <c r="DN9" i="7"/>
  <c r="DO8" i="7"/>
  <c r="DN8" i="7"/>
  <c r="DO7" i="7"/>
  <c r="DN7" i="7"/>
  <c r="DO6" i="7"/>
  <c r="DN6" i="7"/>
  <c r="DO4" i="7"/>
  <c r="DN4" i="7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4" i="7"/>
  <c r="DM3" i="7"/>
  <c r="DN4" i="9"/>
  <c r="DN3" i="8"/>
  <c r="DO18" i="8"/>
  <c r="DO17" i="8"/>
  <c r="DO16" i="8"/>
  <c r="DO14" i="8"/>
  <c r="DO13" i="8"/>
  <c r="DO12" i="8"/>
  <c r="DO10" i="8"/>
  <c r="DO6" i="8"/>
  <c r="DO4" i="8"/>
  <c r="DN18" i="8"/>
  <c r="DN17" i="8"/>
  <c r="DN16" i="8"/>
  <c r="DN14" i="8"/>
  <c r="DN13" i="8"/>
  <c r="DN12" i="8"/>
  <c r="DN10" i="8"/>
  <c r="DN4" i="8"/>
  <c r="DM18" i="8"/>
  <c r="DM17" i="8"/>
  <c r="DM16" i="8"/>
  <c r="DM14" i="8"/>
  <c r="DM13" i="8"/>
  <c r="DM12" i="8"/>
  <c r="DM4" i="8"/>
  <c r="DM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M26" i="9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O23" i="6"/>
  <c r="DN23" i="6"/>
  <c r="DO14" i="7"/>
  <c r="DN14" i="7"/>
  <c r="DO18" i="9"/>
  <c r="DN18" i="9"/>
  <c r="DO14" i="9"/>
  <c r="DN14" i="9"/>
  <c r="DM10" i="8"/>
  <c r="DM9" i="8"/>
  <c r="DM8" i="8"/>
  <c r="DM7" i="8"/>
  <c r="DM6" i="8"/>
  <c r="DO13" i="7" l="1"/>
  <c r="DL20" i="4"/>
  <c r="DL19" i="4"/>
  <c r="DL4" i="4"/>
  <c r="DL3" i="4"/>
  <c r="DL10" i="10"/>
  <c r="DL9" i="10"/>
  <c r="DL8" i="10"/>
  <c r="DL7" i="10"/>
  <c r="DL6" i="10"/>
  <c r="DL4" i="10"/>
  <c r="DL3" i="10"/>
  <c r="DL10" i="5"/>
  <c r="DL8" i="5"/>
  <c r="DL7" i="5"/>
  <c r="DL6" i="5"/>
  <c r="DL4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4" i="6"/>
  <c r="DL3" i="6"/>
  <c r="DL19" i="7"/>
  <c r="DL18" i="7"/>
  <c r="DL16" i="7"/>
  <c r="DL15" i="7"/>
  <c r="DL12" i="7"/>
  <c r="DL11" i="7"/>
  <c r="DL10" i="7"/>
  <c r="DL9" i="7"/>
  <c r="DL8" i="7"/>
  <c r="DL7" i="7"/>
  <c r="DL6" i="7"/>
  <c r="DL4" i="7"/>
  <c r="DL3" i="7"/>
  <c r="DL18" i="8"/>
  <c r="DL17" i="8"/>
  <c r="DL16" i="8"/>
  <c r="DL14" i="8"/>
  <c r="DL13" i="8"/>
  <c r="DL12" i="8"/>
  <c r="DL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23" i="6"/>
  <c r="DL17" i="7"/>
  <c r="DL13" i="7"/>
  <c r="DL10" i="8"/>
  <c r="DL9" i="8"/>
  <c r="DL8" i="8"/>
  <c r="DL7" i="8"/>
  <c r="DL6" i="8"/>
  <c r="DL18" i="9"/>
  <c r="DL14" i="9"/>
  <c r="DL14" i="7" l="1"/>
  <c r="DJ3" i="4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 l="1"/>
  <c r="DJ23" i="6"/>
  <c r="DJ17" i="7"/>
  <c r="DJ14" i="7"/>
  <c r="DJ10" i="8"/>
  <c r="DJ9" i="8"/>
  <c r="DJ8" i="8"/>
  <c r="DJ7" i="8"/>
  <c r="DJ6" i="8"/>
  <c r="DJ18" i="9"/>
  <c r="DJ14" i="9"/>
  <c r="DJ13" i="7" l="1"/>
  <c r="DI11" i="5" l="1"/>
  <c r="DI9" i="5"/>
  <c r="DQ20" i="6" l="1"/>
  <c r="DQ16" i="6"/>
  <c r="DQ19" i="6"/>
  <c r="DQ7" i="6"/>
  <c r="DQ12" i="8"/>
  <c r="DQ20" i="4"/>
  <c r="DQ19" i="4"/>
  <c r="DQ10" i="10"/>
  <c r="DQ9" i="10"/>
  <c r="DQ8" i="10"/>
  <c r="DQ7" i="10"/>
  <c r="DQ6" i="10"/>
  <c r="DQ10" i="5"/>
  <c r="DQ8" i="5"/>
  <c r="DQ7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19" i="7"/>
  <c r="DQ18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0" i="8"/>
  <c r="DQ9" i="8"/>
  <c r="DQ8" i="8"/>
  <c r="DQ7" i="8"/>
  <c r="DQ6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6" i="5"/>
  <c r="DQ23" i="6"/>
  <c r="DQ17" i="7"/>
  <c r="DQ14" i="7"/>
  <c r="DQ18" i="9"/>
  <c r="DQ14" i="9"/>
  <c r="DQ13" i="7" l="1"/>
  <c r="DK4" i="4"/>
  <c r="DK3" i="4"/>
  <c r="DK4" i="10"/>
  <c r="DK3" i="10"/>
  <c r="DK4" i="5"/>
  <c r="DK3" i="5"/>
  <c r="DK4" i="6"/>
  <c r="DK3" i="6"/>
  <c r="DK4" i="7"/>
  <c r="DK3" i="7"/>
  <c r="DK3" i="8"/>
  <c r="DK4" i="8"/>
  <c r="DK4" i="9"/>
  <c r="DK5" i="9"/>
  <c r="DP21" i="6" l="1"/>
  <c r="DP19" i="6"/>
  <c r="DP18" i="6"/>
  <c r="DP17" i="6"/>
  <c r="DP15" i="6"/>
  <c r="DP13" i="6"/>
  <c r="DP11" i="6"/>
  <c r="DP9" i="6"/>
  <c r="DP7" i="6"/>
  <c r="DP6" i="6"/>
  <c r="DR20" i="6"/>
  <c r="DR19" i="6"/>
  <c r="DR16" i="6"/>
  <c r="DR15" i="6"/>
  <c r="DR11" i="6"/>
  <c r="DR7" i="6"/>
  <c r="DR21" i="6"/>
  <c r="DK21" i="6"/>
  <c r="DI21" i="6"/>
  <c r="DP20" i="6"/>
  <c r="DK20" i="6"/>
  <c r="DI20" i="6"/>
  <c r="DT19" i="6"/>
  <c r="DS19" i="6"/>
  <c r="DK19" i="6"/>
  <c r="DI19" i="6"/>
  <c r="DR18" i="6"/>
  <c r="DK18" i="6"/>
  <c r="DI18" i="6"/>
  <c r="DR17" i="6"/>
  <c r="DK17" i="6"/>
  <c r="DI17" i="6"/>
  <c r="DT16" i="6"/>
  <c r="DS16" i="6"/>
  <c r="DP16" i="6"/>
  <c r="DK16" i="6"/>
  <c r="DI16" i="6"/>
  <c r="DK15" i="6"/>
  <c r="DI15" i="6"/>
  <c r="DR14" i="6"/>
  <c r="DP14" i="6"/>
  <c r="DK14" i="6"/>
  <c r="DI14" i="6"/>
  <c r="DT13" i="6"/>
  <c r="DS13" i="6"/>
  <c r="DR13" i="6"/>
  <c r="DK13" i="6"/>
  <c r="DI13" i="6"/>
  <c r="DR12" i="6"/>
  <c r="DP12" i="6"/>
  <c r="DK12" i="6"/>
  <c r="DI12" i="6"/>
  <c r="DK11" i="6"/>
  <c r="DI11" i="6"/>
  <c r="DR20" i="4"/>
  <c r="DP20" i="4"/>
  <c r="DR19" i="4"/>
  <c r="DP19" i="4"/>
  <c r="DR10" i="10"/>
  <c r="DP10" i="10"/>
  <c r="DT9" i="10"/>
  <c r="DS9" i="10"/>
  <c r="DR9" i="10"/>
  <c r="DP9" i="10"/>
  <c r="DT8" i="10"/>
  <c r="DS8" i="10"/>
  <c r="DR8" i="10"/>
  <c r="DP8" i="10"/>
  <c r="DT7" i="10"/>
  <c r="DS7" i="10"/>
  <c r="DR7" i="10"/>
  <c r="DP7" i="10"/>
  <c r="DT6" i="10"/>
  <c r="DS6" i="10"/>
  <c r="DR6" i="10"/>
  <c r="DP6" i="10"/>
  <c r="DR10" i="5"/>
  <c r="DP10" i="5"/>
  <c r="DR8" i="5"/>
  <c r="DP8" i="5"/>
  <c r="DR7" i="5"/>
  <c r="DP7" i="5"/>
  <c r="DR6" i="5"/>
  <c r="DP6" i="5"/>
  <c r="DR34" i="6"/>
  <c r="DP34" i="6"/>
  <c r="DR33" i="6"/>
  <c r="DP33" i="6"/>
  <c r="DR32" i="6"/>
  <c r="DP32" i="6"/>
  <c r="DR31" i="6"/>
  <c r="DP31" i="6"/>
  <c r="DR30" i="6"/>
  <c r="DP30" i="6"/>
  <c r="DR29" i="6"/>
  <c r="DP29" i="6"/>
  <c r="DR27" i="6"/>
  <c r="DP27" i="6"/>
  <c r="DR26" i="6"/>
  <c r="DP26" i="6"/>
  <c r="DR25" i="6"/>
  <c r="DP25" i="6"/>
  <c r="DR24" i="6"/>
  <c r="DP24" i="6"/>
  <c r="DR9" i="6"/>
  <c r="DR8" i="6"/>
  <c r="DP8" i="6"/>
  <c r="DR6" i="6"/>
  <c r="DT19" i="7"/>
  <c r="DR19" i="7"/>
  <c r="DP19" i="7"/>
  <c r="DT18" i="7"/>
  <c r="DR18" i="7"/>
  <c r="DP18" i="7"/>
  <c r="DT17" i="7"/>
  <c r="DT16" i="7"/>
  <c r="DR16" i="7"/>
  <c r="DP16" i="7"/>
  <c r="DT15" i="7"/>
  <c r="DR15" i="7"/>
  <c r="DP15" i="7"/>
  <c r="DT14" i="7"/>
  <c r="DT13" i="7"/>
  <c r="DT12" i="7"/>
  <c r="DR12" i="7"/>
  <c r="DP12" i="7"/>
  <c r="DR11" i="7"/>
  <c r="DP11" i="7"/>
  <c r="DR10" i="7"/>
  <c r="DP10" i="7"/>
  <c r="DT9" i="7"/>
  <c r="DR9" i="7"/>
  <c r="DP9" i="7"/>
  <c r="DR8" i="7"/>
  <c r="DP8" i="7"/>
  <c r="DR7" i="7"/>
  <c r="DP7" i="7"/>
  <c r="DR6" i="7"/>
  <c r="DP6" i="7"/>
  <c r="DT18" i="8"/>
  <c r="DR18" i="8"/>
  <c r="DP18" i="8"/>
  <c r="DT17" i="8"/>
  <c r="DR17" i="8"/>
  <c r="DP17" i="8"/>
  <c r="DT16" i="8"/>
  <c r="DR16" i="8"/>
  <c r="DP16" i="8"/>
  <c r="DR14" i="8"/>
  <c r="DP14" i="8"/>
  <c r="DR13" i="8"/>
  <c r="DP13" i="8"/>
  <c r="DR12" i="8"/>
  <c r="DP12" i="8"/>
  <c r="DP10" i="8"/>
  <c r="DP9" i="8"/>
  <c r="DP8" i="8"/>
  <c r="DR7" i="8"/>
  <c r="DP7" i="8"/>
  <c r="DR6" i="8"/>
  <c r="DP6" i="8"/>
  <c r="DS26" i="9"/>
  <c r="DR26" i="9"/>
  <c r="DP26" i="9"/>
  <c r="DS25" i="9"/>
  <c r="DR25" i="9"/>
  <c r="DP25" i="9"/>
  <c r="DS24" i="9"/>
  <c r="DR24" i="9"/>
  <c r="DP24" i="9"/>
  <c r="DS23" i="9"/>
  <c r="DR23" i="9"/>
  <c r="DP23" i="9"/>
  <c r="DS22" i="9"/>
  <c r="DR22" i="9"/>
  <c r="DP22" i="9"/>
  <c r="DS21" i="9"/>
  <c r="DR21" i="9"/>
  <c r="DP21" i="9"/>
  <c r="DS20" i="9"/>
  <c r="DR20" i="9"/>
  <c r="DP20" i="9"/>
  <c r="DS19" i="9"/>
  <c r="DR19" i="9"/>
  <c r="DP19" i="9"/>
  <c r="DS17" i="9"/>
  <c r="DP17" i="9"/>
  <c r="DP16" i="9"/>
  <c r="DP15" i="9"/>
  <c r="DP13" i="9"/>
  <c r="DP12" i="9"/>
  <c r="DP11" i="9"/>
  <c r="DP10" i="9"/>
  <c r="DP9" i="9"/>
  <c r="DP8" i="9"/>
  <c r="DP7" i="9"/>
  <c r="DQ4" i="6" l="1"/>
  <c r="DQ4" i="4"/>
  <c r="DQ4" i="8"/>
  <c r="DQ4" i="7"/>
  <c r="DQ5" i="9"/>
  <c r="DQ4" i="10"/>
  <c r="DQ4" i="5"/>
  <c r="DP4" i="4"/>
  <c r="DP4" i="10"/>
  <c r="DP4" i="5"/>
  <c r="DP4" i="8"/>
  <c r="DP4" i="6"/>
  <c r="DP4" i="7"/>
  <c r="DP5" i="9"/>
  <c r="DR8" i="8"/>
  <c r="DR9" i="8"/>
  <c r="DT10" i="8"/>
  <c r="DS10" i="8"/>
  <c r="DR10" i="8"/>
  <c r="DP17" i="7"/>
  <c r="DR4" i="6" l="1"/>
  <c r="DR4" i="7"/>
  <c r="DR5" i="9"/>
  <c r="DR4" i="4"/>
  <c r="DR4" i="10"/>
  <c r="DR4" i="5"/>
  <c r="DR4" i="8"/>
  <c r="DR17" i="7"/>
  <c r="DT21" i="6"/>
  <c r="DS21" i="6"/>
  <c r="DT20" i="6"/>
  <c r="DS20" i="6"/>
  <c r="DT18" i="6"/>
  <c r="DS18" i="6"/>
  <c r="DT17" i="6"/>
  <c r="DS17" i="6"/>
  <c r="DT15" i="6"/>
  <c r="DS15" i="6"/>
  <c r="DT14" i="6"/>
  <c r="DS14" i="6"/>
  <c r="DS12" i="6"/>
  <c r="DS11" i="6"/>
  <c r="DR14" i="7" l="1"/>
  <c r="DP13" i="7"/>
  <c r="DP14" i="7"/>
  <c r="DP28" i="6"/>
  <c r="DP23" i="6"/>
  <c r="DP14" i="9" l="1"/>
  <c r="DR13" i="7"/>
  <c r="DR28" i="6"/>
  <c r="DR23" i="6"/>
  <c r="DS18" i="9" l="1"/>
  <c r="DP18" i="9"/>
  <c r="DR18" i="9"/>
  <c r="DT10" i="10"/>
  <c r="DT10" i="5"/>
  <c r="DT8" i="5"/>
  <c r="DT7" i="5"/>
  <c r="DT6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12" i="6"/>
  <c r="DT11" i="6"/>
  <c r="DT9" i="6"/>
  <c r="DT8" i="6"/>
  <c r="DT7" i="6"/>
  <c r="DT6" i="6"/>
  <c r="DT11" i="7"/>
  <c r="DT10" i="7"/>
  <c r="DT8" i="7"/>
  <c r="DT7" i="7"/>
  <c r="DT6" i="7"/>
  <c r="DT14" i="8"/>
  <c r="DT13" i="8"/>
  <c r="DT12" i="8"/>
  <c r="DT9" i="8"/>
  <c r="DT8" i="8"/>
  <c r="DT7" i="8"/>
  <c r="DT6" i="8"/>
  <c r="DS16" i="9"/>
  <c r="DS15" i="9"/>
  <c r="DS14" i="9"/>
  <c r="DS13" i="9"/>
  <c r="DS12" i="9"/>
  <c r="DS11" i="9"/>
  <c r="DS10" i="9"/>
  <c r="DS9" i="9"/>
  <c r="DS8" i="9"/>
  <c r="DS7" i="9"/>
  <c r="DS10" i="10"/>
  <c r="DS10" i="5"/>
  <c r="DS8" i="5"/>
  <c r="DS7" i="5"/>
  <c r="DS6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9" i="6"/>
  <c r="DS8" i="6"/>
  <c r="DS7" i="6"/>
  <c r="DS6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9" i="8"/>
  <c r="DS8" i="8"/>
  <c r="DS7" i="8"/>
  <c r="DS6" i="8"/>
  <c r="DR17" i="9"/>
  <c r="DR16" i="9"/>
  <c r="DR15" i="9"/>
  <c r="DR14" i="9"/>
  <c r="DR13" i="9"/>
  <c r="DR12" i="9"/>
  <c r="DR11" i="9"/>
  <c r="DR10" i="9"/>
  <c r="DR9" i="9"/>
  <c r="DR8" i="9"/>
  <c r="DR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</calcChain>
</file>

<file path=xl/sharedStrings.xml><?xml version="1.0" encoding="utf-8"?>
<sst xmlns="http://schemas.openxmlformats.org/spreadsheetml/2006/main" count="461" uniqueCount="264">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</sst>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5" borderId="31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33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5" fontId="34" fillId="0" borderId="12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2" fontId="33" fillId="5" borderId="33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O84" activePane="bottomRight" state="frozen"/>
      <selection activeCell="C1" sqref="C1"/>
      <selection pane="topRight" activeCell="CK1" sqref="CK1"/>
      <selection pane="bottomLeft" activeCell="C6" sqref="C6"/>
      <selection pane="bottomRight" activeCell="D100" sqref="D100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4" width="12" style="149" customWidth="1"/>
    <col min="115" max="122" width="9.57031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853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63" t="s">
        <v>104</v>
      </c>
      <c r="E3" s="1065" t="s">
        <v>85</v>
      </c>
      <c r="F3" s="1065" t="s">
        <v>87</v>
      </c>
      <c r="G3" s="1065" t="s">
        <v>88</v>
      </c>
      <c r="H3" s="1065" t="s">
        <v>89</v>
      </c>
      <c r="I3" s="1065" t="s">
        <v>238</v>
      </c>
      <c r="J3" s="1065" t="s">
        <v>91</v>
      </c>
      <c r="K3" s="1065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239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240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241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242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243</v>
      </c>
      <c r="BR3" s="1054" t="s">
        <v>163</v>
      </c>
      <c r="BS3" s="1072" t="s">
        <v>164</v>
      </c>
      <c r="BT3" s="1072" t="s">
        <v>165</v>
      </c>
      <c r="BU3" s="1058" t="s">
        <v>174</v>
      </c>
      <c r="BV3" s="1054" t="s">
        <v>175</v>
      </c>
      <c r="BW3" s="1054" t="s">
        <v>181</v>
      </c>
      <c r="BX3" s="1054" t="s">
        <v>182</v>
      </c>
      <c r="BY3" s="1054" t="s">
        <v>185</v>
      </c>
      <c r="BZ3" s="1056" t="s">
        <v>189</v>
      </c>
      <c r="CA3" s="1056" t="s">
        <v>190</v>
      </c>
      <c r="CB3" s="1056" t="s">
        <v>192</v>
      </c>
      <c r="CC3" s="1056" t="s">
        <v>244</v>
      </c>
      <c r="CD3" s="1056" t="s">
        <v>194</v>
      </c>
      <c r="CE3" s="1056" t="s">
        <v>195</v>
      </c>
      <c r="CF3" s="1056" t="s">
        <v>196</v>
      </c>
      <c r="CG3" s="1056" t="s">
        <v>197</v>
      </c>
      <c r="CH3" s="1056" t="s">
        <v>199</v>
      </c>
      <c r="CI3" s="1056" t="s">
        <v>200</v>
      </c>
      <c r="CJ3" s="1054" t="s">
        <v>201</v>
      </c>
      <c r="CK3" s="1054" t="s">
        <v>202</v>
      </c>
      <c r="CL3" s="1054" t="s">
        <v>203</v>
      </c>
      <c r="CM3" s="1054" t="s">
        <v>204</v>
      </c>
      <c r="CN3" s="1054" t="s">
        <v>206</v>
      </c>
      <c r="CO3" s="1054" t="s">
        <v>245</v>
      </c>
      <c r="CP3" s="1054" t="s">
        <v>211</v>
      </c>
      <c r="CQ3" s="1054" t="s">
        <v>212</v>
      </c>
      <c r="CR3" s="1054" t="s">
        <v>213</v>
      </c>
      <c r="CS3" s="1054" t="s">
        <v>215</v>
      </c>
      <c r="CT3" s="1054" t="s">
        <v>216</v>
      </c>
      <c r="CU3" s="1054" t="s">
        <v>217</v>
      </c>
      <c r="CV3" s="1054" t="s">
        <v>218</v>
      </c>
      <c r="CW3" s="1054" t="s">
        <v>221</v>
      </c>
      <c r="CX3" s="1070" t="s">
        <v>223</v>
      </c>
      <c r="CY3" s="1054" t="s">
        <v>224</v>
      </c>
      <c r="CZ3" s="1054" t="s">
        <v>225</v>
      </c>
      <c r="DA3" s="1054" t="s">
        <v>253</v>
      </c>
      <c r="DB3" s="1054" t="s">
        <v>226</v>
      </c>
      <c r="DC3" s="1054" t="s">
        <v>227</v>
      </c>
      <c r="DD3" s="1054" t="s">
        <v>228</v>
      </c>
      <c r="DE3" s="1054" t="s">
        <v>229</v>
      </c>
      <c r="DF3" s="1054" t="s">
        <v>230</v>
      </c>
      <c r="DG3" s="1054" t="s">
        <v>234</v>
      </c>
      <c r="DH3" s="1054" t="s">
        <v>237</v>
      </c>
      <c r="DI3" s="1054" t="s">
        <v>249</v>
      </c>
      <c r="DJ3" s="1054" t="s">
        <v>256</v>
      </c>
      <c r="DK3" s="860" t="s">
        <v>222</v>
      </c>
      <c r="DL3" s="860" t="s">
        <v>261</v>
      </c>
      <c r="DM3" s="860" t="s">
        <v>262</v>
      </c>
      <c r="DN3" s="1051" t="s">
        <v>263</v>
      </c>
      <c r="DO3" s="1052"/>
      <c r="DP3" s="1052"/>
      <c r="DQ3" s="1052"/>
      <c r="DR3" s="1053"/>
      <c r="DS3" s="1068" t="s">
        <v>255</v>
      </c>
      <c r="DT3" s="1069"/>
    </row>
    <row r="4" spans="1:133" ht="16.5" customHeight="1" x14ac:dyDescent="0.2">
      <c r="A4"/>
      <c r="C4" s="19"/>
      <c r="D4" s="1064"/>
      <c r="E4" s="1066"/>
      <c r="F4" s="1066"/>
      <c r="G4" s="1066"/>
      <c r="H4" s="1066"/>
      <c r="I4" s="1066"/>
      <c r="J4" s="1066"/>
      <c r="K4" s="1066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73"/>
      <c r="BT4" s="1073"/>
      <c r="BU4" s="1059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71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871">
        <v>43133</v>
      </c>
      <c r="DL4" s="871">
        <v>43140</v>
      </c>
      <c r="DM4" s="871">
        <v>43147</v>
      </c>
      <c r="DN4" s="844">
        <v>43150</v>
      </c>
      <c r="DO4" s="844">
        <v>43151</v>
      </c>
      <c r="DP4" s="844">
        <v>43152</v>
      </c>
      <c r="DQ4" s="844">
        <v>43153</v>
      </c>
      <c r="DR4" s="844">
        <v>43154</v>
      </c>
      <c r="DS4" s="1025" t="s">
        <v>248</v>
      </c>
      <c r="DT4" s="241" t="s">
        <v>184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899"/>
      <c r="DO5" s="899"/>
      <c r="DP5" s="899"/>
      <c r="DQ5" s="899"/>
      <c r="DR5" s="916"/>
      <c r="DS5" s="864"/>
      <c r="DT5" s="862"/>
    </row>
    <row r="6" spans="1:13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409"/>
      <c r="DG6" s="409"/>
      <c r="DH6" s="789"/>
      <c r="DI6" s="872"/>
      <c r="DJ6" s="872"/>
      <c r="DK6" s="872"/>
      <c r="DL6" s="872"/>
      <c r="DM6" s="872"/>
      <c r="DN6" s="845"/>
      <c r="DO6" s="845"/>
      <c r="DP6" s="845"/>
      <c r="DQ6" s="845"/>
      <c r="DR6" s="917"/>
      <c r="DS6" s="878"/>
      <c r="DT6" s="234"/>
      <c r="DV6" s="169"/>
    </row>
    <row r="7" spans="1:13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571">
        <v>10216.65683643</v>
      </c>
      <c r="DL7" s="830">
        <v>10034.497812969999</v>
      </c>
      <c r="DM7" s="830">
        <v>10121.265100459999</v>
      </c>
      <c r="DN7" s="364">
        <v>10103.424000840001</v>
      </c>
      <c r="DO7" s="364">
        <v>10083.100833639999</v>
      </c>
      <c r="DP7" s="364">
        <v>10014.737234240001</v>
      </c>
      <c r="DQ7" s="364">
        <v>10036.800117620001</v>
      </c>
      <c r="DR7" s="571">
        <v>10039.290524649999</v>
      </c>
      <c r="DS7" s="291">
        <v>-81.974575809999806</v>
      </c>
      <c r="DT7" s="641">
        <v>-0.80992420410245236</v>
      </c>
      <c r="DU7" s="417"/>
      <c r="DV7" s="712"/>
      <c r="DW7" s="232"/>
    </row>
    <row r="8" spans="1:13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571">
        <v>8075.4425609299997</v>
      </c>
      <c r="DL8" s="830">
        <v>7937.9376331700005</v>
      </c>
      <c r="DM8" s="830">
        <v>7971.856989259999</v>
      </c>
      <c r="DN8" s="364">
        <v>7961.3578930099993</v>
      </c>
      <c r="DO8" s="364">
        <v>7943.8982407000003</v>
      </c>
      <c r="DP8" s="364">
        <v>7898.1433845500005</v>
      </c>
      <c r="DQ8" s="364">
        <v>7930.5584003099993</v>
      </c>
      <c r="DR8" s="571">
        <v>7923.4706096</v>
      </c>
      <c r="DS8" s="291">
        <v>-48.386379659998966</v>
      </c>
      <c r="DT8" s="641">
        <v>-0.60696497347089151</v>
      </c>
      <c r="DU8" s="417"/>
      <c r="DV8" s="712"/>
      <c r="DW8" s="232"/>
    </row>
    <row r="9" spans="1:13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571">
        <v>243.18021267</v>
      </c>
      <c r="DL9" s="830">
        <v>240.95015870999998</v>
      </c>
      <c r="DM9" s="830">
        <v>243.29876013000001</v>
      </c>
      <c r="DN9" s="364">
        <v>243.49725698</v>
      </c>
      <c r="DO9" s="364">
        <v>243.49725698</v>
      </c>
      <c r="DP9" s="364">
        <v>242.20118930000001</v>
      </c>
      <c r="DQ9" s="364">
        <v>241.82254404</v>
      </c>
      <c r="DR9" s="571">
        <v>241.58735028999999</v>
      </c>
      <c r="DS9" s="291">
        <v>-1.7114098400000159</v>
      </c>
      <c r="DT9" s="641">
        <v>-0.70341905527409043</v>
      </c>
      <c r="DU9" s="417"/>
      <c r="DV9" s="712"/>
      <c r="DW9" s="232"/>
    </row>
    <row r="10" spans="1:13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571">
        <v>1860.10976299</v>
      </c>
      <c r="DL10" s="830">
        <v>1818.0166483400001</v>
      </c>
      <c r="DM10" s="830">
        <v>1868.1495463199999</v>
      </c>
      <c r="DN10" s="364">
        <v>1860.5780763499999</v>
      </c>
      <c r="DO10" s="364">
        <v>1857.7145614599999</v>
      </c>
      <c r="DP10" s="364">
        <v>1836.6041001399999</v>
      </c>
      <c r="DQ10" s="364">
        <v>1826.6896897700001</v>
      </c>
      <c r="DR10" s="571">
        <v>1836.5397765099999</v>
      </c>
      <c r="DS10" s="291">
        <v>-31.609769809999989</v>
      </c>
      <c r="DT10" s="641">
        <v>-1.692036372155914</v>
      </c>
      <c r="DU10" s="417"/>
      <c r="DV10" s="712"/>
      <c r="DW10" s="232"/>
    </row>
    <row r="11" spans="1:13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571">
        <v>37.924299839999996</v>
      </c>
      <c r="DL11" s="830">
        <v>37.59337275</v>
      </c>
      <c r="DM11" s="830">
        <v>37.959804750000004</v>
      </c>
      <c r="DN11" s="364">
        <v>37.990774500000001</v>
      </c>
      <c r="DO11" s="364">
        <v>37.990774500000001</v>
      </c>
      <c r="DP11" s="364">
        <v>37.788560250000003</v>
      </c>
      <c r="DQ11" s="364">
        <v>37.729483500000001</v>
      </c>
      <c r="DR11" s="571">
        <v>37.69278825</v>
      </c>
      <c r="DS11" s="291">
        <v>-0.26701650000000399</v>
      </c>
      <c r="DT11" s="641">
        <v>-0.70341905538912064</v>
      </c>
      <c r="DU11" s="417"/>
      <c r="DV11" s="712"/>
      <c r="DW11" s="232"/>
    </row>
    <row r="12" spans="1:133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571">
        <v>10216.65367338</v>
      </c>
      <c r="DL12" s="830">
        <v>10034.496752349998</v>
      </c>
      <c r="DM12" s="830">
        <v>10121.219873789998</v>
      </c>
      <c r="DN12" s="364">
        <v>10103.235314830001</v>
      </c>
      <c r="DO12" s="364">
        <v>10083.09977302</v>
      </c>
      <c r="DP12" s="364">
        <v>10014.73617362</v>
      </c>
      <c r="DQ12" s="364">
        <v>10036.798969320002</v>
      </c>
      <c r="DR12" s="571">
        <v>10039.07396383</v>
      </c>
      <c r="DS12" s="291">
        <v>-82.14590995999788</v>
      </c>
      <c r="DT12" s="641">
        <v>-0.81162064439211923</v>
      </c>
      <c r="DU12" s="417"/>
      <c r="DV12" s="712"/>
      <c r="DW12" s="232"/>
    </row>
    <row r="13" spans="1:133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2366.5153860277001</v>
      </c>
      <c r="DJ13" s="830">
        <v>2332.2898064577298</v>
      </c>
      <c r="DK13" s="571">
        <v>2330.1804065276965</v>
      </c>
      <c r="DL13" s="830">
        <v>2374.1161374941685</v>
      </c>
      <c r="DM13" s="830">
        <v>2341.3457052740523</v>
      </c>
      <c r="DN13" s="364">
        <v>2319.6154992973757</v>
      </c>
      <c r="DO13" s="364">
        <v>2338.6645583790087</v>
      </c>
      <c r="DP13" s="364">
        <v>2361.8364655364426</v>
      </c>
      <c r="DQ13" s="364">
        <v>2365.1186012536441</v>
      </c>
      <c r="DR13" s="571">
        <v>2403.8501699620988</v>
      </c>
      <c r="DS13" s="291">
        <v>62.504464688046482</v>
      </c>
      <c r="DT13" s="641">
        <v>2.6695957178493712</v>
      </c>
      <c r="DU13" s="417"/>
      <c r="DV13" s="713"/>
      <c r="DW13" s="624"/>
      <c r="DX13" s="624"/>
      <c r="DY13" s="624"/>
      <c r="DZ13" s="624"/>
    </row>
    <row r="14" spans="1:13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571">
        <v>1418.0062432499999</v>
      </c>
      <c r="DL14" s="830">
        <v>1424.2415856500004</v>
      </c>
      <c r="DM14" s="830">
        <v>1420.0074539499997</v>
      </c>
      <c r="DN14" s="364">
        <v>1419.9918021799999</v>
      </c>
      <c r="DO14" s="364">
        <v>1420.0880459199998</v>
      </c>
      <c r="DP14" s="364">
        <v>1420.0075556100003</v>
      </c>
      <c r="DQ14" s="364">
        <v>1419.9919047600001</v>
      </c>
      <c r="DR14" s="571">
        <v>1420.0768666999998</v>
      </c>
      <c r="DS14" s="291">
        <v>6.9412750000083179E-2</v>
      </c>
      <c r="DT14" s="641">
        <v>4.8881961715707689E-3</v>
      </c>
      <c r="DU14" s="417"/>
      <c r="DV14" s="712"/>
      <c r="DW14" s="624"/>
      <c r="DX14" s="624"/>
      <c r="DY14" s="624"/>
      <c r="DZ14" s="624"/>
    </row>
    <row r="15" spans="1:133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571">
        <v>558.80057543999999</v>
      </c>
      <c r="DL15" s="830">
        <v>558.96650958999999</v>
      </c>
      <c r="DM15" s="830">
        <v>559.14135551000004</v>
      </c>
      <c r="DN15" s="364">
        <v>559.20041157000003</v>
      </c>
      <c r="DO15" s="364">
        <v>559.24575544000004</v>
      </c>
      <c r="DP15" s="364">
        <v>559.27138969999999</v>
      </c>
      <c r="DQ15" s="364">
        <v>496.32813189000001</v>
      </c>
      <c r="DR15" s="571">
        <v>496.35244862000002</v>
      </c>
      <c r="DS15" s="291">
        <v>-62.788906890000021</v>
      </c>
      <c r="DT15" s="641">
        <v>-11.229522958953631</v>
      </c>
      <c r="DU15" s="417"/>
      <c r="DV15" s="712"/>
      <c r="DW15" s="624"/>
      <c r="DX15" s="624"/>
      <c r="DY15" s="624"/>
      <c r="DZ15" s="624"/>
      <c r="EA15" s="624"/>
      <c r="EB15" s="624"/>
      <c r="EC15" s="624"/>
    </row>
    <row r="16" spans="1:133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571">
        <v>122.90011114000001</v>
      </c>
      <c r="DL16" s="830">
        <v>122.93633205</v>
      </c>
      <c r="DM16" s="830">
        <v>122.9712104</v>
      </c>
      <c r="DN16" s="364">
        <v>122.98359315</v>
      </c>
      <c r="DO16" s="364">
        <v>122.99295719</v>
      </c>
      <c r="DP16" s="364">
        <v>122.9976693</v>
      </c>
      <c r="DQ16" s="364">
        <v>123.00401855</v>
      </c>
      <c r="DR16" s="571">
        <v>123.00968924</v>
      </c>
      <c r="DS16" s="291">
        <v>3.8478839999996239E-2</v>
      </c>
      <c r="DT16" s="641">
        <v>3.1290933768013396E-2</v>
      </c>
      <c r="DU16" s="417"/>
      <c r="DV16" s="712"/>
      <c r="DW16" s="624"/>
      <c r="DX16" s="624"/>
      <c r="DY16" s="624"/>
      <c r="DZ16" s="624"/>
    </row>
    <row r="17" spans="1:130" s="840" customFormat="1" ht="12.75" customHeight="1" x14ac:dyDescent="0.2">
      <c r="A17" s="829"/>
      <c r="C17" s="827"/>
      <c r="D17" s="897" t="s">
        <v>259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571">
        <v>232.02351616999999</v>
      </c>
      <c r="DL17" s="830">
        <v>232.09897814999999</v>
      </c>
      <c r="DM17" s="830">
        <v>232.18396573000001</v>
      </c>
      <c r="DN17" s="364">
        <v>232.19987101999999</v>
      </c>
      <c r="DO17" s="364">
        <v>232.21872092000001</v>
      </c>
      <c r="DP17" s="364">
        <v>232.23023183999999</v>
      </c>
      <c r="DQ17" s="364">
        <v>232.24173540000001</v>
      </c>
      <c r="DR17" s="571">
        <v>232.25324519</v>
      </c>
      <c r="DS17" s="291">
        <v>6.9279459999989967E-2</v>
      </c>
      <c r="DT17" s="898"/>
      <c r="DU17" s="417"/>
      <c r="DV17" s="712"/>
      <c r="DW17" s="624"/>
      <c r="DX17" s="624"/>
      <c r="DY17" s="624"/>
      <c r="DZ17" s="624"/>
    </row>
    <row r="18" spans="1:130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13471.967924457727</v>
      </c>
      <c r="DK18" s="571">
        <v>13460.558282657697</v>
      </c>
      <c r="DL18" s="830">
        <v>13322.614709634167</v>
      </c>
      <c r="DM18" s="830">
        <v>13376.862110704051</v>
      </c>
      <c r="DN18" s="364">
        <v>13337.234689867377</v>
      </c>
      <c r="DO18" s="364">
        <v>13336.221764949009</v>
      </c>
      <c r="DP18" s="364">
        <v>13291.071929996442</v>
      </c>
      <c r="DQ18" s="364">
        <v>13253.491456413647</v>
      </c>
      <c r="DR18" s="571">
        <v>13294.5395168421</v>
      </c>
      <c r="DS18" s="291">
        <v>-82.322593861950736</v>
      </c>
      <c r="DT18" s="641">
        <v>-0.61541034945764572</v>
      </c>
      <c r="DU18" s="417"/>
      <c r="DV18" s="712"/>
      <c r="DW18" s="624"/>
      <c r="DX18" s="624"/>
      <c r="DY18" s="624"/>
      <c r="DZ18" s="624"/>
    </row>
    <row r="19" spans="1:130" ht="12.75" customHeight="1" x14ac:dyDescent="0.2">
      <c r="C19" s="492"/>
      <c r="D19" s="89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571">
        <v>0</v>
      </c>
      <c r="DL19" s="830">
        <v>0</v>
      </c>
      <c r="DM19" s="830">
        <v>0</v>
      </c>
      <c r="DN19" s="364">
        <v>0</v>
      </c>
      <c r="DO19" s="364">
        <v>0</v>
      </c>
      <c r="DP19" s="364">
        <v>0</v>
      </c>
      <c r="DQ19" s="364">
        <v>0</v>
      </c>
      <c r="DR19" s="571">
        <v>0</v>
      </c>
      <c r="DS19" s="879"/>
      <c r="DT19" s="733"/>
      <c r="DU19" s="417"/>
      <c r="DV19" s="712"/>
      <c r="DW19" s="624"/>
      <c r="DX19" s="624"/>
      <c r="DY19" s="624"/>
      <c r="DZ19" s="624"/>
    </row>
    <row r="20" spans="1:130" ht="12.75" customHeight="1" x14ac:dyDescent="0.2">
      <c r="C20" s="492"/>
      <c r="D20" s="89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571">
        <v>0</v>
      </c>
      <c r="DL20" s="830">
        <v>0</v>
      </c>
      <c r="DM20" s="830">
        <v>0</v>
      </c>
      <c r="DN20" s="364">
        <v>0</v>
      </c>
      <c r="DO20" s="364">
        <v>0</v>
      </c>
      <c r="DP20" s="364">
        <v>0</v>
      </c>
      <c r="DQ20" s="364">
        <v>0</v>
      </c>
      <c r="DR20" s="571">
        <v>0</v>
      </c>
      <c r="DS20" s="879"/>
      <c r="DT20" s="733"/>
      <c r="DU20" s="417"/>
      <c r="DV20" s="712"/>
      <c r="DW20" s="624"/>
      <c r="DX20" s="624"/>
      <c r="DY20" s="624"/>
      <c r="DZ20" s="624"/>
    </row>
    <row r="21" spans="1:130" s="760" customFormat="1" ht="12.75" customHeight="1" x14ac:dyDescent="0.2">
      <c r="A21" s="169"/>
      <c r="C21" s="492"/>
      <c r="D21" s="89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571">
        <v>10.399999999999999</v>
      </c>
      <c r="DL21" s="830">
        <v>65.7</v>
      </c>
      <c r="DM21" s="830">
        <v>9.3000000000000007</v>
      </c>
      <c r="DN21" s="364">
        <v>5</v>
      </c>
      <c r="DO21" s="364">
        <v>0</v>
      </c>
      <c r="DP21" s="364">
        <v>10.199999999999999</v>
      </c>
      <c r="DQ21" s="364">
        <v>3</v>
      </c>
      <c r="DR21" s="571">
        <v>4.0999999999999996</v>
      </c>
      <c r="DS21" s="879"/>
      <c r="DT21" s="733"/>
      <c r="DU21" s="417"/>
      <c r="DV21" s="712"/>
      <c r="DW21" s="624"/>
      <c r="DX21" s="624"/>
      <c r="DY21" s="624"/>
      <c r="DZ21" s="624"/>
    </row>
    <row r="22" spans="1:130" s="760" customFormat="1" ht="12.75" customHeight="1" x14ac:dyDescent="0.2">
      <c r="A22" s="169"/>
      <c r="C22" s="492"/>
      <c r="D22" s="89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571">
        <v>1.7999999999999998</v>
      </c>
      <c r="DL22" s="830">
        <v>4.2</v>
      </c>
      <c r="DM22" s="830">
        <v>0.3</v>
      </c>
      <c r="DN22" s="364">
        <v>0.4</v>
      </c>
      <c r="DO22" s="364">
        <v>0.3</v>
      </c>
      <c r="DP22" s="364">
        <v>0</v>
      </c>
      <c r="DQ22" s="364">
        <v>0.3</v>
      </c>
      <c r="DR22" s="571">
        <v>0</v>
      </c>
      <c r="DS22" s="879"/>
      <c r="DT22" s="733"/>
      <c r="DU22" s="417"/>
      <c r="DV22" s="712"/>
      <c r="DW22" s="624"/>
      <c r="DX22" s="624"/>
      <c r="DY22" s="624"/>
      <c r="DZ22" s="624"/>
    </row>
    <row r="23" spans="1:130" s="760" customFormat="1" ht="12.75" customHeight="1" x14ac:dyDescent="0.2">
      <c r="A23" s="169"/>
      <c r="C23" s="492"/>
      <c r="D23" s="89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571">
        <v>0.29302499999999998</v>
      </c>
      <c r="DL23" s="830">
        <v>0.39826947000000001</v>
      </c>
      <c r="DM23" s="830">
        <v>0.11467048999999999</v>
      </c>
      <c r="DN23" s="364">
        <v>7.1228759999999988E-2</v>
      </c>
      <c r="DO23" s="364">
        <v>0.15897657999999998</v>
      </c>
      <c r="DP23" s="364">
        <v>8.5355E-2</v>
      </c>
      <c r="DQ23" s="364">
        <v>5.7491899999999999E-2</v>
      </c>
      <c r="DR23" s="571">
        <v>6.8201999999999999E-2</v>
      </c>
      <c r="DS23" s="879"/>
      <c r="DT23" s="733"/>
      <c r="DU23" s="417"/>
      <c r="DV23" s="712"/>
      <c r="DW23" s="624"/>
      <c r="DX23" s="624"/>
      <c r="DY23" s="624"/>
      <c r="DZ23" s="624"/>
    </row>
    <row r="24" spans="1:130" ht="12.75" customHeight="1" x14ac:dyDescent="0.2">
      <c r="C24" s="492"/>
      <c r="D24" s="89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571">
        <v>0</v>
      </c>
      <c r="DL24" s="830">
        <v>0</v>
      </c>
      <c r="DM24" s="830">
        <v>0</v>
      </c>
      <c r="DN24" s="364">
        <v>0</v>
      </c>
      <c r="DO24" s="364">
        <v>0</v>
      </c>
      <c r="DP24" s="364">
        <v>0</v>
      </c>
      <c r="DQ24" s="364">
        <v>0</v>
      </c>
      <c r="DR24" s="571">
        <v>0</v>
      </c>
      <c r="DS24" s="879"/>
      <c r="DT24" s="733"/>
      <c r="DU24" s="417"/>
      <c r="DV24" s="712"/>
      <c r="DW24" s="624"/>
      <c r="DX24" s="624"/>
      <c r="DY24" s="624"/>
      <c r="DZ24" s="624"/>
    </row>
    <row r="25" spans="1:130" ht="12.75" customHeight="1" x14ac:dyDescent="0.2">
      <c r="C25" s="492"/>
      <c r="D25" s="89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571">
        <v>0</v>
      </c>
      <c r="DL25" s="830">
        <v>0</v>
      </c>
      <c r="DM25" s="830">
        <v>0</v>
      </c>
      <c r="DN25" s="364">
        <v>0</v>
      </c>
      <c r="DO25" s="364">
        <v>0</v>
      </c>
      <c r="DP25" s="364">
        <v>0</v>
      </c>
      <c r="DQ25" s="364">
        <v>0</v>
      </c>
      <c r="DR25" s="571">
        <v>0</v>
      </c>
      <c r="DS25" s="879"/>
      <c r="DT25" s="733"/>
      <c r="DU25" s="417"/>
      <c r="DV25" s="712"/>
      <c r="DW25" s="624"/>
      <c r="DX25" s="624"/>
      <c r="DY25" s="624"/>
      <c r="DZ25" s="624"/>
    </row>
    <row r="26" spans="1:130" ht="13.5" customHeight="1" thickBot="1" x14ac:dyDescent="0.25">
      <c r="C26" s="492"/>
      <c r="D26" s="89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571">
        <v>31.9</v>
      </c>
      <c r="DL26" s="830">
        <v>43.5</v>
      </c>
      <c r="DM26" s="830">
        <v>9.4</v>
      </c>
      <c r="DN26" s="364">
        <v>0</v>
      </c>
      <c r="DO26" s="364">
        <v>2</v>
      </c>
      <c r="DP26" s="364">
        <v>6</v>
      </c>
      <c r="DQ26" s="364">
        <v>15</v>
      </c>
      <c r="DR26" s="571">
        <v>5.5</v>
      </c>
      <c r="DS26" s="879"/>
      <c r="DT26" s="733"/>
      <c r="DU26" s="417"/>
      <c r="DV26" s="712"/>
      <c r="DW26" s="624"/>
      <c r="DX26" s="624"/>
      <c r="DY26" s="624"/>
      <c r="DZ26" s="624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784"/>
      <c r="DM27" s="784"/>
      <c r="DN27" s="568"/>
      <c r="DO27" s="568"/>
      <c r="DP27" s="568"/>
      <c r="DQ27" s="568"/>
      <c r="DR27" s="397"/>
      <c r="DS27" s="632"/>
      <c r="DT27" s="418"/>
      <c r="DU27" s="417"/>
      <c r="DV27" s="714"/>
    </row>
    <row r="28" spans="1:130" x14ac:dyDescent="0.2">
      <c r="A28" s="171"/>
      <c r="B28" s="106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92">
        <v>69565.526135366119</v>
      </c>
      <c r="DJ28" s="803">
        <v>63930.377756703761</v>
      </c>
      <c r="DK28" s="566">
        <v>64188.418431578481</v>
      </c>
      <c r="DL28" s="803">
        <v>64424.336874006141</v>
      </c>
      <c r="DM28" s="803">
        <v>63668.130883861682</v>
      </c>
      <c r="DN28" s="594">
        <v>63380.780070590474</v>
      </c>
      <c r="DO28" s="594">
        <v>62445.288260913869</v>
      </c>
      <c r="DP28" s="594">
        <v>62118.701028340867</v>
      </c>
      <c r="DQ28" s="594">
        <v>61849.580612789054</v>
      </c>
      <c r="DR28" s="566">
        <v>62037.752065240449</v>
      </c>
      <c r="DS28" s="291">
        <v>-1630.3788186212332</v>
      </c>
      <c r="DT28" s="641">
        <v>-2.5607455346776886</v>
      </c>
      <c r="DU28" s="417"/>
      <c r="DV28" s="630"/>
      <c r="DW28" s="232"/>
    </row>
    <row r="29" spans="1:130" x14ac:dyDescent="0.2">
      <c r="A29" s="171"/>
      <c r="B29" s="106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92">
        <v>46334.519414800001</v>
      </c>
      <c r="DJ29" s="803">
        <v>45478.963243099999</v>
      </c>
      <c r="DK29" s="566">
        <v>45537.078144800005</v>
      </c>
      <c r="DL29" s="803">
        <v>45664.023544199998</v>
      </c>
      <c r="DM29" s="803">
        <v>45565.8346045</v>
      </c>
      <c r="DN29" s="594">
        <v>45406.915895800004</v>
      </c>
      <c r="DO29" s="594">
        <v>45270.6363824</v>
      </c>
      <c r="DP29" s="594">
        <v>45236.321117899999</v>
      </c>
      <c r="DQ29" s="594">
        <v>45155.387005300006</v>
      </c>
      <c r="DR29" s="566">
        <v>45006.135681100001</v>
      </c>
      <c r="DS29" s="291">
        <v>-559.69892339999933</v>
      </c>
      <c r="DT29" s="641">
        <v>-1.2283302352695702</v>
      </c>
      <c r="DU29" s="417"/>
      <c r="DV29" s="630"/>
      <c r="DW29" s="232"/>
    </row>
    <row r="30" spans="1:130" x14ac:dyDescent="0.2">
      <c r="A30" s="171"/>
      <c r="B30" s="106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66">
        <v>-24549.166054513476</v>
      </c>
      <c r="DL30" s="803">
        <v>-23172.62417688144</v>
      </c>
      <c r="DM30" s="803">
        <v>-23865.733729619762</v>
      </c>
      <c r="DN30" s="594">
        <v>-23901.278363876048</v>
      </c>
      <c r="DO30" s="594">
        <v>-23899.428060349197</v>
      </c>
      <c r="DP30" s="594">
        <v>-23464.769033026165</v>
      </c>
      <c r="DQ30" s="594">
        <v>-23697.053924052543</v>
      </c>
      <c r="DR30" s="566">
        <v>-23861.911710614706</v>
      </c>
      <c r="DS30" s="291">
        <v>3.8220190050560632</v>
      </c>
      <c r="DT30" s="641">
        <v>-1.6014672116748674E-2</v>
      </c>
      <c r="DU30" s="646"/>
      <c r="DV30" s="630"/>
      <c r="DW30" s="232"/>
    </row>
    <row r="31" spans="1:130" x14ac:dyDescent="0.2">
      <c r="A31" s="171"/>
      <c r="B31" s="106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66">
        <v>1352.4909881077547</v>
      </c>
      <c r="DL31" s="803">
        <v>2285.2839822451388</v>
      </c>
      <c r="DM31" s="803">
        <v>1460.589780044229</v>
      </c>
      <c r="DN31" s="594">
        <v>1174.4537696593961</v>
      </c>
      <c r="DO31" s="594">
        <v>311.57332309053163</v>
      </c>
      <c r="DP31" s="594">
        <v>241.72226842805324</v>
      </c>
      <c r="DQ31" s="594">
        <v>-283.96592819102807</v>
      </c>
      <c r="DR31" s="566">
        <v>-36.875486553493801</v>
      </c>
      <c r="DS31" s="291">
        <v>-1497.4652665977228</v>
      </c>
      <c r="DT31" s="641">
        <v>-102.52469838262029</v>
      </c>
      <c r="DU31" s="646"/>
      <c r="DV31" s="630"/>
      <c r="DW31" s="232"/>
    </row>
    <row r="32" spans="1:130" x14ac:dyDescent="0.2">
      <c r="A32" s="171"/>
      <c r="B32" s="106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66">
        <v>5511.9590846346</v>
      </c>
      <c r="DL32" s="803">
        <v>5511.2989485447997</v>
      </c>
      <c r="DM32" s="803">
        <v>5511.4940595267999</v>
      </c>
      <c r="DN32" s="594">
        <v>5510.9726547256005</v>
      </c>
      <c r="DO32" s="594">
        <v>5510.9679079486004</v>
      </c>
      <c r="DP32" s="594">
        <v>5510.9117652284003</v>
      </c>
      <c r="DQ32" s="594">
        <v>5510.8778353939997</v>
      </c>
      <c r="DR32" s="566">
        <v>5510.9053940720005</v>
      </c>
      <c r="DS32" s="291">
        <v>-0.58866545479941124</v>
      </c>
      <c r="DT32" s="641">
        <v>-1.0680687458641813E-2</v>
      </c>
      <c r="DU32" s="646"/>
      <c r="DV32" s="630"/>
      <c r="DW32" s="232"/>
    </row>
    <row r="33" spans="1:127" ht="13.5" x14ac:dyDescent="0.2">
      <c r="A33" s="171"/>
      <c r="B33" s="106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95"/>
      <c r="DJ33" s="804"/>
      <c r="DK33" s="564"/>
      <c r="DL33" s="804"/>
      <c r="DM33" s="804"/>
      <c r="DN33" s="563"/>
      <c r="DO33" s="563"/>
      <c r="DP33" s="563"/>
      <c r="DQ33" s="563"/>
      <c r="DR33" s="564"/>
      <c r="DS33" s="477"/>
      <c r="DT33" s="642"/>
      <c r="DU33" s="417"/>
      <c r="DV33" s="226"/>
    </row>
    <row r="34" spans="1:127" x14ac:dyDescent="0.2">
      <c r="A34" s="171"/>
      <c r="B34" s="106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92">
        <v>73572.306351120002</v>
      </c>
      <c r="DJ34" s="803">
        <v>71503.548026779987</v>
      </c>
      <c r="DK34" s="566">
        <v>71279.19209498413</v>
      </c>
      <c r="DL34" s="803">
        <v>71638.396094214113</v>
      </c>
      <c r="DM34" s="803">
        <v>70772.349077534105</v>
      </c>
      <c r="DN34" s="594">
        <v>70405.933168904114</v>
      </c>
      <c r="DO34" s="594">
        <v>70378.808610544103</v>
      </c>
      <c r="DP34" s="594">
        <v>70387.582433544099</v>
      </c>
      <c r="DQ34" s="594">
        <v>70247.666132554121</v>
      </c>
      <c r="DR34" s="566">
        <v>70371.060244234104</v>
      </c>
      <c r="DS34" s="291">
        <v>-401.28883330000099</v>
      </c>
      <c r="DT34" s="641">
        <v>-0.56701358444436467</v>
      </c>
      <c r="DU34" s="623"/>
      <c r="DV34" s="713"/>
      <c r="DW34" s="232"/>
    </row>
    <row r="35" spans="1:127" x14ac:dyDescent="0.2">
      <c r="A35" s="171"/>
      <c r="B35" s="106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92">
        <v>129588.93960962999</v>
      </c>
      <c r="DJ35" s="803">
        <v>125656.05795363999</v>
      </c>
      <c r="DK35" s="566">
        <v>125749.37281797541</v>
      </c>
      <c r="DL35" s="803">
        <v>126074.2086312554</v>
      </c>
      <c r="DM35" s="803">
        <v>124145.09051877538</v>
      </c>
      <c r="DN35" s="594">
        <v>123256.66856407539</v>
      </c>
      <c r="DO35" s="594">
        <v>122916.72638588537</v>
      </c>
      <c r="DP35" s="594">
        <v>122920.31180820538</v>
      </c>
      <c r="DQ35" s="594">
        <v>122737.8816144554</v>
      </c>
      <c r="DR35" s="566">
        <v>122854.39960668539</v>
      </c>
      <c r="DS35" s="291">
        <v>-1290.6909120899945</v>
      </c>
      <c r="DT35" s="641">
        <v>-1.039663273590985</v>
      </c>
      <c r="DU35" s="623"/>
      <c r="DV35" s="713"/>
      <c r="DW35" s="232"/>
    </row>
    <row r="36" spans="1:127" x14ac:dyDescent="0.2">
      <c r="A36" s="171"/>
      <c r="B36" s="106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92">
        <v>210521.44759132998</v>
      </c>
      <c r="DJ36" s="803">
        <v>207014.13586301001</v>
      </c>
      <c r="DK36" s="566">
        <v>207067.58711213301</v>
      </c>
      <c r="DL36" s="803">
        <v>207347.90929896294</v>
      </c>
      <c r="DM36" s="803">
        <v>205337.5737963829</v>
      </c>
      <c r="DN36" s="594">
        <v>204430.73321549292</v>
      </c>
      <c r="DO36" s="594">
        <v>204213.5769453829</v>
      </c>
      <c r="DP36" s="594">
        <v>204119.46720368299</v>
      </c>
      <c r="DQ36" s="594">
        <v>203943.13918901293</v>
      </c>
      <c r="DR36" s="566">
        <v>204267.09532980292</v>
      </c>
      <c r="DS36" s="291">
        <v>-1070.4784665799816</v>
      </c>
      <c r="DT36" s="641">
        <v>-0.52132614932008936</v>
      </c>
      <c r="DU36" s="623"/>
      <c r="DV36" s="713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96"/>
      <c r="DJ37" s="877"/>
      <c r="DK37" s="918"/>
      <c r="DL37" s="877"/>
      <c r="DM37" s="877"/>
      <c r="DN37" s="876"/>
      <c r="DO37" s="876"/>
      <c r="DP37" s="876"/>
      <c r="DQ37" s="876"/>
      <c r="DR37" s="918"/>
      <c r="DS37" s="477"/>
      <c r="DT37" s="752"/>
      <c r="DU37" s="417"/>
      <c r="DV37" s="714"/>
    </row>
    <row r="38" spans="1:127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9">
        <v>90.311947355512672</v>
      </c>
      <c r="DJ38" s="807">
        <v>89.824707106960503</v>
      </c>
      <c r="DK38" s="920">
        <v>89.936865046166659</v>
      </c>
      <c r="DL38" s="807">
        <v>90.044302220207896</v>
      </c>
      <c r="DM38" s="807">
        <v>89.846402230046294</v>
      </c>
      <c r="DN38" s="919">
        <v>89.852321548482976</v>
      </c>
      <c r="DO38" s="627">
        <v>89.865187514112421</v>
      </c>
      <c r="DP38" s="627">
        <v>89.834458802195755</v>
      </c>
      <c r="DQ38" s="627">
        <v>89.850391314130448</v>
      </c>
      <c r="DR38" s="920">
        <v>89.948694808161704</v>
      </c>
      <c r="DS38" s="890">
        <v>0.10229257811541004</v>
      </c>
      <c r="DT38" s="641"/>
      <c r="DU38" s="623"/>
      <c r="DV38" s="713"/>
    </row>
    <row r="39" spans="1:127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9">
        <v>85.672760050711688</v>
      </c>
      <c r="DJ39" s="807">
        <v>85.215816245457901</v>
      </c>
      <c r="DK39" s="920">
        <v>85.301666200460218</v>
      </c>
      <c r="DL39" s="807">
        <v>85.385169714905658</v>
      </c>
      <c r="DM39" s="807">
        <v>85.117713467098781</v>
      </c>
      <c r="DN39" s="919">
        <v>85.047207099603952</v>
      </c>
      <c r="DO39" s="627">
        <v>85.022883317402048</v>
      </c>
      <c r="DP39" s="627">
        <v>84.993334092980731</v>
      </c>
      <c r="DQ39" s="627">
        <v>84.994011327864911</v>
      </c>
      <c r="DR39" s="920">
        <v>85.053476562051827</v>
      </c>
      <c r="DS39" s="890">
        <v>-6.4236905046954007E-2</v>
      </c>
      <c r="DT39" s="641"/>
      <c r="DU39" s="623"/>
      <c r="DV39" s="713"/>
    </row>
    <row r="40" spans="1:127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8">
        <v>88.882822165211152</v>
      </c>
      <c r="DJ40" s="657">
        <v>88.7149641459077</v>
      </c>
      <c r="DK40" s="921">
        <v>88.760852347176254</v>
      </c>
      <c r="DL40" s="657">
        <v>88.797659678540029</v>
      </c>
      <c r="DM40" s="657">
        <v>88.687303841723292</v>
      </c>
      <c r="DN40" s="1011">
        <v>88.66318225277216</v>
      </c>
      <c r="DO40" s="1012">
        <v>88.658608902102401</v>
      </c>
      <c r="DP40" s="1012">
        <v>88.639696110796223</v>
      </c>
      <c r="DQ40" s="1012">
        <v>88.649110194098114</v>
      </c>
      <c r="DR40" s="656">
        <v>88.694324254513191</v>
      </c>
      <c r="DS40" s="891">
        <v>7.0204127898989555E-3</v>
      </c>
      <c r="DT40" s="881"/>
      <c r="DU40" s="623"/>
      <c r="DV40" s="713"/>
    </row>
    <row r="41" spans="1:127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97"/>
      <c r="DJ41" s="937"/>
      <c r="DK41" s="937"/>
      <c r="DL41" s="937"/>
      <c r="DM41" s="937"/>
      <c r="DN41" s="926"/>
      <c r="DO41" s="926"/>
      <c r="DP41" s="926"/>
      <c r="DQ41" s="926"/>
      <c r="DR41" s="927"/>
      <c r="DS41" s="478"/>
      <c r="DT41" s="753"/>
      <c r="DU41" s="417"/>
      <c r="DV41" s="226"/>
    </row>
    <row r="42" spans="1:127" ht="12.75" customHeight="1" x14ac:dyDescent="0.2">
      <c r="A42" s="171"/>
      <c r="B42" s="106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2511.1442552521862</v>
      </c>
      <c r="DK42" s="830">
        <v>2536.3859316370254</v>
      </c>
      <c r="DL42" s="830">
        <v>2555.0196998585998</v>
      </c>
      <c r="DM42" s="830">
        <v>2566.9792188090373</v>
      </c>
      <c r="DN42" s="364">
        <v>2566.9792188090373</v>
      </c>
      <c r="DO42" s="364">
        <v>2566.9792188090373</v>
      </c>
      <c r="DP42" s="364">
        <v>2566.9792188090373</v>
      </c>
      <c r="DQ42" s="364">
        <v>2566.9792188090373</v>
      </c>
      <c r="DR42" s="364">
        <v>2561.9060985466467</v>
      </c>
      <c r="DS42" s="291">
        <v>-5.0731202623906029</v>
      </c>
      <c r="DT42" s="641">
        <v>-0.19762997009162842</v>
      </c>
      <c r="DU42" s="417"/>
      <c r="DV42" s="537"/>
      <c r="DW42" s="232"/>
    </row>
    <row r="43" spans="1:127" x14ac:dyDescent="0.2">
      <c r="A43" s="171"/>
      <c r="B43" s="106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830">
        <v>2060.9825291545189</v>
      </c>
      <c r="DL43" s="830">
        <v>2088.6935568513122</v>
      </c>
      <c r="DM43" s="830">
        <v>2111.9591982507291</v>
      </c>
      <c r="DN43" s="364">
        <v>2111.9591982507291</v>
      </c>
      <c r="DO43" s="364">
        <v>2111.9591982507291</v>
      </c>
      <c r="DP43" s="364">
        <v>2111.9591982507291</v>
      </c>
      <c r="DQ43" s="364">
        <v>2111.9591982507291</v>
      </c>
      <c r="DR43" s="364">
        <v>2110.6645036443151</v>
      </c>
      <c r="DS43" s="291">
        <v>-1.2946946064139411</v>
      </c>
      <c r="DT43" s="641">
        <v>-6.1303012268720813E-2</v>
      </c>
      <c r="DU43" s="417"/>
      <c r="DV43" s="226"/>
      <c r="DW43" s="232"/>
    </row>
    <row r="44" spans="1:127" ht="12.75" customHeight="1" x14ac:dyDescent="0.2">
      <c r="A44" s="171"/>
      <c r="B44" s="106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830">
        <v>14138.340150000002</v>
      </c>
      <c r="DL44" s="830">
        <v>14328.437800000002</v>
      </c>
      <c r="DM44" s="830">
        <v>14488.040100000002</v>
      </c>
      <c r="DN44" s="364">
        <v>14488.040100000002</v>
      </c>
      <c r="DO44" s="364">
        <v>14488.040100000002</v>
      </c>
      <c r="DP44" s="364">
        <v>14488.040100000002</v>
      </c>
      <c r="DQ44" s="364">
        <v>14488.040100000002</v>
      </c>
      <c r="DR44" s="364">
        <v>14479.158495000001</v>
      </c>
      <c r="DS44" s="291">
        <v>-8.8816050000004907</v>
      </c>
      <c r="DT44" s="641">
        <v>-6.1303012268720813E-2</v>
      </c>
      <c r="DU44" s="417"/>
      <c r="DV44" s="226"/>
      <c r="DW44" s="232"/>
    </row>
    <row r="45" spans="1:127" ht="12.75" customHeight="1" x14ac:dyDescent="0.2">
      <c r="A45" s="171"/>
      <c r="B45" s="106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830">
        <v>0</v>
      </c>
      <c r="DL45" s="830">
        <v>0</v>
      </c>
      <c r="DM45" s="830">
        <v>0</v>
      </c>
      <c r="DN45" s="364">
        <v>0</v>
      </c>
      <c r="DO45" s="364">
        <v>0</v>
      </c>
      <c r="DP45" s="364">
        <v>0</v>
      </c>
      <c r="DQ45" s="364">
        <v>0</v>
      </c>
      <c r="DR45" s="364">
        <v>0</v>
      </c>
      <c r="DS45" s="291">
        <v>0</v>
      </c>
      <c r="DT45" s="736"/>
      <c r="DU45" s="417"/>
      <c r="DV45" s="226"/>
      <c r="DW45" s="232"/>
    </row>
    <row r="46" spans="1:127" x14ac:dyDescent="0.2">
      <c r="A46" s="171"/>
      <c r="B46" s="106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477.86258615597592</v>
      </c>
      <c r="DK46" s="830">
        <v>475.40340248250652</v>
      </c>
      <c r="DL46" s="830">
        <v>466.32614300728778</v>
      </c>
      <c r="DM46" s="830">
        <v>455.02002055830826</v>
      </c>
      <c r="DN46" s="364">
        <v>455.02002055830826</v>
      </c>
      <c r="DO46" s="364">
        <v>455.02002055830826</v>
      </c>
      <c r="DP46" s="364">
        <v>455.02002055830826</v>
      </c>
      <c r="DQ46" s="364">
        <v>455.02002055830826</v>
      </c>
      <c r="DR46" s="364">
        <v>451.2415949023316</v>
      </c>
      <c r="DS46" s="291">
        <v>-3.7784256559766618</v>
      </c>
      <c r="DT46" s="641">
        <v>-0.83038668306079089</v>
      </c>
      <c r="DU46" s="417"/>
      <c r="DV46" s="226"/>
      <c r="DW46" s="232"/>
    </row>
    <row r="47" spans="1:127" ht="13.5" x14ac:dyDescent="0.2">
      <c r="A47" s="171"/>
      <c r="B47" s="106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3278.1373410299948</v>
      </c>
      <c r="DK47" s="830">
        <v>3261.2673410299949</v>
      </c>
      <c r="DL47" s="830">
        <v>3198.9973410299945</v>
      </c>
      <c r="DM47" s="830">
        <v>3121.437341029995</v>
      </c>
      <c r="DN47" s="364">
        <v>3121.437341029995</v>
      </c>
      <c r="DO47" s="364">
        <v>3121.437341029995</v>
      </c>
      <c r="DP47" s="364">
        <v>3121.437341029995</v>
      </c>
      <c r="DQ47" s="364">
        <v>3121.437341029995</v>
      </c>
      <c r="DR47" s="364">
        <v>3095.5173410299949</v>
      </c>
      <c r="DS47" s="291">
        <v>-25.920000000000073</v>
      </c>
      <c r="DT47" s="641">
        <v>-0.83038668306079089</v>
      </c>
      <c r="DU47" s="417"/>
      <c r="DV47" s="226"/>
      <c r="DW47" s="232"/>
    </row>
    <row r="48" spans="1:127" ht="12.75" customHeight="1" x14ac:dyDescent="0.2">
      <c r="A48" s="171"/>
      <c r="B48" s="106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1680.3643410299997</v>
      </c>
      <c r="DK48" s="830">
        <v>1663.4943410299995</v>
      </c>
      <c r="DL48" s="830">
        <v>1653.7243410299996</v>
      </c>
      <c r="DM48" s="830">
        <v>1651.6643410299996</v>
      </c>
      <c r="DN48" s="364">
        <v>1651.6643410299996</v>
      </c>
      <c r="DO48" s="364">
        <v>1651.6643410299996</v>
      </c>
      <c r="DP48" s="364">
        <v>1651.6643410299996</v>
      </c>
      <c r="DQ48" s="364">
        <v>1651.6643410299996</v>
      </c>
      <c r="DR48" s="364">
        <v>1650.7443410299995</v>
      </c>
      <c r="DS48" s="291">
        <v>-0.92000000000007276</v>
      </c>
      <c r="DT48" s="641">
        <v>-5.5701390236850834E-2</v>
      </c>
      <c r="DU48" s="417"/>
      <c r="DV48" s="226"/>
      <c r="DW48" s="232"/>
    </row>
    <row r="49" spans="1:129" x14ac:dyDescent="0.2">
      <c r="A49" s="171"/>
      <c r="B49" s="106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830">
        <v>0</v>
      </c>
      <c r="DL49" s="830">
        <v>0</v>
      </c>
      <c r="DM49" s="830">
        <v>0</v>
      </c>
      <c r="DN49" s="364">
        <v>0</v>
      </c>
      <c r="DO49" s="364">
        <v>0</v>
      </c>
      <c r="DP49" s="364">
        <v>0</v>
      </c>
      <c r="DQ49" s="364">
        <v>0</v>
      </c>
      <c r="DR49" s="364">
        <v>0</v>
      </c>
      <c r="DS49" s="291">
        <v>0</v>
      </c>
      <c r="DT49" s="733"/>
      <c r="DU49" s="417"/>
      <c r="DV49" s="226"/>
    </row>
    <row r="50" spans="1:129" x14ac:dyDescent="0.2">
      <c r="A50" s="171"/>
      <c r="B50" s="106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94">
        <v>25.516034985422742</v>
      </c>
      <c r="DJ50" s="805">
        <v>11.64868804664723</v>
      </c>
      <c r="DK50" s="805">
        <v>0.1326530612244898</v>
      </c>
      <c r="DL50" s="805">
        <v>6.5597667638483959E-2</v>
      </c>
      <c r="DM50" s="805">
        <v>6.5597667638483959E-2</v>
      </c>
      <c r="DN50" s="800">
        <v>0</v>
      </c>
      <c r="DO50" s="800">
        <v>0</v>
      </c>
      <c r="DP50" s="800">
        <v>0</v>
      </c>
      <c r="DQ50" s="800">
        <v>0</v>
      </c>
      <c r="DR50" s="572">
        <v>0</v>
      </c>
      <c r="DS50" s="291">
        <v>-6.5597667638483959E-2</v>
      </c>
      <c r="DT50" s="736"/>
      <c r="DU50" s="417"/>
      <c r="DV50" s="226"/>
    </row>
    <row r="51" spans="1:129" x14ac:dyDescent="0.2">
      <c r="A51" s="171"/>
      <c r="B51" s="106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94">
        <v>25.516034985422742</v>
      </c>
      <c r="DJ51" s="805">
        <v>11.64868804664723</v>
      </c>
      <c r="DK51" s="805">
        <v>0.1326530612244898</v>
      </c>
      <c r="DL51" s="805">
        <v>6.5597667638483959E-2</v>
      </c>
      <c r="DM51" s="805">
        <v>6.5597667638483959E-2</v>
      </c>
      <c r="DN51" s="800">
        <v>0</v>
      </c>
      <c r="DO51" s="800">
        <v>0</v>
      </c>
      <c r="DP51" s="800">
        <v>0</v>
      </c>
      <c r="DQ51" s="800">
        <v>0</v>
      </c>
      <c r="DR51" s="572">
        <v>0</v>
      </c>
      <c r="DS51" s="291">
        <v>-6.5597667638483959E-2</v>
      </c>
      <c r="DT51" s="736"/>
      <c r="DU51" s="417"/>
      <c r="DV51" s="537"/>
    </row>
    <row r="52" spans="1:129" ht="12.75" customHeight="1" outlineLevel="1" x14ac:dyDescent="0.2">
      <c r="A52" s="171"/>
      <c r="B52" s="106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94">
        <v>79</v>
      </c>
      <c r="DJ52" s="805">
        <v>79.91</v>
      </c>
      <c r="DK52" s="805">
        <v>0.91</v>
      </c>
      <c r="DL52" s="805">
        <v>0.45</v>
      </c>
      <c r="DM52" s="805">
        <v>0.45</v>
      </c>
      <c r="DN52" s="800">
        <v>0</v>
      </c>
      <c r="DO52" s="800">
        <v>0</v>
      </c>
      <c r="DP52" s="800">
        <v>0</v>
      </c>
      <c r="DQ52" s="800">
        <v>0</v>
      </c>
      <c r="DR52" s="572">
        <v>0</v>
      </c>
      <c r="DS52" s="291">
        <v>-0.45</v>
      </c>
      <c r="DT52" s="736"/>
      <c r="DU52" s="646"/>
      <c r="DV52" s="537"/>
    </row>
    <row r="53" spans="1:129" ht="12.75" customHeight="1" outlineLevel="1" x14ac:dyDescent="0.2">
      <c r="A53" s="171"/>
      <c r="B53" s="106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94">
        <v>14</v>
      </c>
      <c r="DJ53" s="805">
        <v>0</v>
      </c>
      <c r="DK53" s="805">
        <v>0</v>
      </c>
      <c r="DL53" s="805">
        <v>0</v>
      </c>
      <c r="DM53" s="805">
        <v>0</v>
      </c>
      <c r="DN53" s="800">
        <v>0</v>
      </c>
      <c r="DO53" s="800">
        <v>0</v>
      </c>
      <c r="DP53" s="800">
        <v>0</v>
      </c>
      <c r="DQ53" s="800">
        <v>0</v>
      </c>
      <c r="DR53" s="572">
        <v>0</v>
      </c>
      <c r="DS53" s="291">
        <v>0</v>
      </c>
      <c r="DT53" s="736"/>
      <c r="DU53" s="417"/>
      <c r="DV53" s="537"/>
    </row>
    <row r="54" spans="1:129" x14ac:dyDescent="0.2">
      <c r="A54" s="171"/>
      <c r="B54" s="106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94">
        <v>0</v>
      </c>
      <c r="DJ54" s="805">
        <v>0</v>
      </c>
      <c r="DK54" s="805">
        <v>0</v>
      </c>
      <c r="DL54" s="805">
        <v>0</v>
      </c>
      <c r="DM54" s="805">
        <v>0</v>
      </c>
      <c r="DN54" s="800">
        <v>0</v>
      </c>
      <c r="DO54" s="800">
        <v>0</v>
      </c>
      <c r="DP54" s="800">
        <v>0</v>
      </c>
      <c r="DQ54" s="800">
        <v>0</v>
      </c>
      <c r="DR54" s="572">
        <v>0</v>
      </c>
      <c r="DS54" s="291">
        <v>0</v>
      </c>
      <c r="DT54" s="736"/>
      <c r="DU54" s="417"/>
      <c r="DV54" s="226"/>
    </row>
    <row r="55" spans="1:129" ht="12.75" customHeight="1" outlineLevel="1" x14ac:dyDescent="0.2">
      <c r="A55" s="171"/>
      <c r="B55" s="106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94">
        <v>0</v>
      </c>
      <c r="DJ55" s="805">
        <v>0</v>
      </c>
      <c r="DK55" s="805">
        <v>0</v>
      </c>
      <c r="DL55" s="805">
        <v>0</v>
      </c>
      <c r="DM55" s="805">
        <v>0</v>
      </c>
      <c r="DN55" s="800">
        <v>0</v>
      </c>
      <c r="DO55" s="800">
        <v>0</v>
      </c>
      <c r="DP55" s="800">
        <v>0</v>
      </c>
      <c r="DQ55" s="800">
        <v>0</v>
      </c>
      <c r="DR55" s="572">
        <v>0</v>
      </c>
      <c r="DS55" s="291">
        <v>0</v>
      </c>
      <c r="DT55" s="736"/>
      <c r="DU55" s="417"/>
      <c r="DV55" s="226"/>
    </row>
    <row r="56" spans="1:129" ht="12.75" customHeight="1" outlineLevel="1" thickBot="1" x14ac:dyDescent="0.25">
      <c r="A56" s="171"/>
      <c r="B56" s="1062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998">
        <v>0</v>
      </c>
      <c r="DJ56" s="669">
        <v>0</v>
      </c>
      <c r="DK56" s="669">
        <v>0</v>
      </c>
      <c r="DL56" s="669">
        <v>0</v>
      </c>
      <c r="DM56" s="669">
        <v>0</v>
      </c>
      <c r="DN56" s="1017">
        <v>0</v>
      </c>
      <c r="DO56" s="1017">
        <v>0</v>
      </c>
      <c r="DP56" s="1017">
        <v>0</v>
      </c>
      <c r="DQ56" s="900">
        <v>0</v>
      </c>
      <c r="DR56" s="922">
        <v>0</v>
      </c>
      <c r="DS56" s="882">
        <v>0</v>
      </c>
      <c r="DT56" s="883"/>
      <c r="DU56" s="417"/>
      <c r="DV56" s="226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99"/>
      <c r="DJ57" s="778"/>
      <c r="DK57" s="778"/>
      <c r="DL57" s="778"/>
      <c r="DM57" s="778"/>
      <c r="DN57" s="140"/>
      <c r="DO57" s="140"/>
      <c r="DP57" s="140"/>
      <c r="DQ57" s="140"/>
      <c r="DR57" s="578"/>
      <c r="DS57" s="478"/>
      <c r="DT57" s="753"/>
      <c r="DU57" s="417"/>
      <c r="DV57" s="714"/>
      <c r="DW57" s="169"/>
    </row>
    <row r="58" spans="1:12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25945.064855010201</v>
      </c>
      <c r="DJ58" s="830">
        <v>25712.595933953347</v>
      </c>
      <c r="DK58" s="830">
        <v>25714.091850990222</v>
      </c>
      <c r="DL58" s="830">
        <v>25713.617288598103</v>
      </c>
      <c r="DM58" s="830">
        <v>25492.925742962518</v>
      </c>
      <c r="DN58" s="364">
        <v>25379.929427707426</v>
      </c>
      <c r="DO58" s="364">
        <v>25363.77518511267</v>
      </c>
      <c r="DP58" s="364">
        <v>25358.15553287361</v>
      </c>
      <c r="DQ58" s="364">
        <v>25346.097295590807</v>
      </c>
      <c r="DR58" s="571">
        <v>25402.487628041243</v>
      </c>
      <c r="DS58" s="291">
        <v>-90.438114921274973</v>
      </c>
      <c r="DT58" s="641">
        <v>-0.35475769173430871</v>
      </c>
      <c r="DU58" s="623"/>
      <c r="DV58" s="713"/>
      <c r="DW58" s="169"/>
    </row>
    <row r="59" spans="1:129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94">
        <v>86.573238061891615</v>
      </c>
      <c r="DJ59" s="805">
        <v>86.210141616502995</v>
      </c>
      <c r="DK59" s="805">
        <v>86.560827502500899</v>
      </c>
      <c r="DL59" s="805">
        <v>86.486186251383629</v>
      </c>
      <c r="DM59" s="805">
        <v>86.368732700875341</v>
      </c>
      <c r="DN59" s="800">
        <v>86.478081076792364</v>
      </c>
      <c r="DO59" s="800">
        <v>86.504871998948119</v>
      </c>
      <c r="DP59" s="800">
        <v>86.501278012861036</v>
      </c>
      <c r="DQ59" s="800">
        <v>86.511523947669673</v>
      </c>
      <c r="DR59" s="633">
        <v>86.573312280537948</v>
      </c>
      <c r="DS59" s="854">
        <v>0.20457957966260665</v>
      </c>
      <c r="DT59" s="641">
        <v>0.23686764094494883</v>
      </c>
      <c r="DU59" s="874"/>
      <c r="DV59" s="537" t="s">
        <v>254</v>
      </c>
      <c r="DW59" s="169"/>
    </row>
    <row r="60" spans="1:129" ht="12.75" customHeight="1" x14ac:dyDescent="0.2">
      <c r="A60" s="171"/>
      <c r="B60" s="106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24803.302952814865</v>
      </c>
      <c r="DJ60" s="830">
        <v>24541.788148049556</v>
      </c>
      <c r="DK60" s="830">
        <v>24530.779271832791</v>
      </c>
      <c r="DL60" s="830">
        <v>24532.230425764279</v>
      </c>
      <c r="DM60" s="830">
        <v>24326.705512834244</v>
      </c>
      <c r="DN60" s="364">
        <v>24212.577713703049</v>
      </c>
      <c r="DO60" s="364">
        <v>24195.881635375063</v>
      </c>
      <c r="DP60" s="364">
        <v>24190.057610959611</v>
      </c>
      <c r="DQ60" s="364">
        <v>24177.598208497515</v>
      </c>
      <c r="DR60" s="571">
        <v>24235.726588596634</v>
      </c>
      <c r="DS60" s="291">
        <v>-90.978924237610045</v>
      </c>
      <c r="DT60" s="641">
        <v>-0.3739878554028242</v>
      </c>
      <c r="DU60" s="623"/>
      <c r="DV60" s="712"/>
      <c r="DW60" s="715"/>
    </row>
    <row r="61" spans="1:129" ht="12.75" customHeight="1" x14ac:dyDescent="0.2">
      <c r="A61" s="171"/>
      <c r="B61" s="106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94">
        <v>85.837544597541978</v>
      </c>
      <c r="DJ61" s="805">
        <v>85.75812416345336</v>
      </c>
      <c r="DK61" s="805">
        <v>85.802113207949489</v>
      </c>
      <c r="DL61" s="805">
        <v>85.807722676438416</v>
      </c>
      <c r="DM61" s="805">
        <v>85.687055168835599</v>
      </c>
      <c r="DN61" s="800">
        <v>85.67233754308981</v>
      </c>
      <c r="DO61" s="800">
        <v>85.70269328754874</v>
      </c>
      <c r="DP61" s="800">
        <v>85.690584120624223</v>
      </c>
      <c r="DQ61" s="800">
        <v>85.699708538994273</v>
      </c>
      <c r="DR61" s="572">
        <v>85.765840562671187</v>
      </c>
      <c r="DS61" s="854">
        <v>7.8785393835588025E-2</v>
      </c>
      <c r="DT61" s="641">
        <v>9.1945502947154978E-2</v>
      </c>
      <c r="DU61" s="623"/>
      <c r="DV61" s="713"/>
      <c r="DW61" s="715"/>
    </row>
    <row r="62" spans="1:129" ht="3" customHeight="1" x14ac:dyDescent="0.2">
      <c r="A62" s="171"/>
      <c r="B62" s="106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93"/>
      <c r="DJ62" s="801"/>
      <c r="DK62" s="801"/>
      <c r="DL62" s="801"/>
      <c r="DM62" s="801"/>
      <c r="DN62" s="595"/>
      <c r="DO62" s="595"/>
      <c r="DP62" s="595"/>
      <c r="DQ62" s="595"/>
      <c r="DR62" s="565"/>
      <c r="DS62" s="291"/>
      <c r="DT62" s="641"/>
      <c r="DU62" s="623"/>
      <c r="DV62" s="714"/>
      <c r="DW62" s="715"/>
    </row>
    <row r="63" spans="1:129" x14ac:dyDescent="0.2">
      <c r="A63" s="171"/>
      <c r="B63" s="106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4788.05814276822</v>
      </c>
      <c r="DK63" s="830">
        <v>4736.5525929481219</v>
      </c>
      <c r="DL63" s="830">
        <v>4749.502553351912</v>
      </c>
      <c r="DM63" s="830">
        <v>4710.7835421565751</v>
      </c>
      <c r="DN63" s="364">
        <v>4675.4348497688197</v>
      </c>
      <c r="DO63" s="364">
        <v>4686.4401871478285</v>
      </c>
      <c r="DP63" s="364">
        <v>4695.6137669160516</v>
      </c>
      <c r="DQ63" s="364">
        <v>4688.4621944364599</v>
      </c>
      <c r="DR63" s="571">
        <v>4717.354127143456</v>
      </c>
      <c r="DS63" s="548">
        <v>6.570584986880931</v>
      </c>
      <c r="DT63" s="641">
        <v>0.13947966252494393</v>
      </c>
      <c r="DU63" s="623"/>
      <c r="DV63" s="714"/>
      <c r="DW63" s="715"/>
    </row>
    <row r="64" spans="1:129" x14ac:dyDescent="0.2">
      <c r="A64" s="171"/>
      <c r="B64" s="106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94">
        <v>78.531444892642824</v>
      </c>
      <c r="DJ64" s="805">
        <v>77.849120219840088</v>
      </c>
      <c r="DK64" s="805">
        <v>77.92454895123133</v>
      </c>
      <c r="DL64" s="805">
        <v>78.110022398603974</v>
      </c>
      <c r="DM64" s="805">
        <v>77.763506638363651</v>
      </c>
      <c r="DN64" s="800">
        <v>77.724378442753064</v>
      </c>
      <c r="DO64" s="800">
        <v>77.813416311725092</v>
      </c>
      <c r="DP64" s="800">
        <v>77.786854016261131</v>
      </c>
      <c r="DQ64" s="800">
        <v>77.831992256692558</v>
      </c>
      <c r="DR64" s="572">
        <v>78.142828547858983</v>
      </c>
      <c r="DS64" s="886">
        <v>0.37932190949533151</v>
      </c>
      <c r="DT64" s="641">
        <v>0.48778910043159041</v>
      </c>
      <c r="DU64" s="623"/>
      <c r="DV64" s="714"/>
      <c r="DW64" s="714"/>
      <c r="DX64" s="714"/>
      <c r="DY64" s="714"/>
    </row>
    <row r="65" spans="1:127" ht="3" customHeight="1" x14ac:dyDescent="0.2">
      <c r="A65" s="171"/>
      <c r="B65" s="106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93"/>
      <c r="DJ65" s="801"/>
      <c r="DK65" s="801"/>
      <c r="DL65" s="801"/>
      <c r="DM65" s="801"/>
      <c r="DN65" s="595"/>
      <c r="DO65" s="595"/>
      <c r="DP65" s="595"/>
      <c r="DQ65" s="595"/>
      <c r="DR65" s="565"/>
      <c r="DS65" s="548"/>
      <c r="DT65" s="641"/>
      <c r="DU65" s="623"/>
      <c r="DV65" s="714"/>
      <c r="DW65" s="715"/>
    </row>
    <row r="66" spans="1:127" x14ac:dyDescent="0.2">
      <c r="A66" s="171"/>
      <c r="B66" s="106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7893.9518843819242</v>
      </c>
      <c r="DK66" s="830">
        <v>7940.2595806109721</v>
      </c>
      <c r="DL66" s="830">
        <v>7935.2496409681189</v>
      </c>
      <c r="DM66" s="830">
        <v>7780.2830089272993</v>
      </c>
      <c r="DN66" s="364">
        <v>7704.1888331153468</v>
      </c>
      <c r="DO66" s="364">
        <v>7658.5885969885212</v>
      </c>
      <c r="DP66" s="364">
        <v>7657.8322703587874</v>
      </c>
      <c r="DQ66" s="364">
        <v>7651.6349098981436</v>
      </c>
      <c r="DR66" s="571">
        <v>7650.6325601240933</v>
      </c>
      <c r="DS66" s="548">
        <v>-129.65044880320602</v>
      </c>
      <c r="DT66" s="641">
        <v>-1.6663975931780595</v>
      </c>
      <c r="DU66" s="623"/>
      <c r="DV66" s="714"/>
      <c r="DW66" s="715"/>
    </row>
    <row r="67" spans="1:127" x14ac:dyDescent="0.2">
      <c r="A67" s="171"/>
      <c r="B67" s="106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94">
        <v>79.561718802208262</v>
      </c>
      <c r="DJ67" s="805">
        <v>79.130187905963766</v>
      </c>
      <c r="DK67" s="805">
        <v>79.236086381627345</v>
      </c>
      <c r="DL67" s="805">
        <v>79.253677149360684</v>
      </c>
      <c r="DM67" s="805">
        <v>78.847463845786621</v>
      </c>
      <c r="DN67" s="800">
        <v>78.645998786661153</v>
      </c>
      <c r="DO67" s="800">
        <v>78.536223496744512</v>
      </c>
      <c r="DP67" s="800">
        <v>78.506805245208753</v>
      </c>
      <c r="DQ67" s="800">
        <v>78.494716997369594</v>
      </c>
      <c r="DR67" s="572">
        <v>78.489837466477667</v>
      </c>
      <c r="DS67" s="886">
        <v>-0.3576263793089538</v>
      </c>
      <c r="DT67" s="641">
        <v>-0.45356738424512377</v>
      </c>
      <c r="DU67" s="623"/>
      <c r="DV67" s="714"/>
      <c r="DW67" s="715"/>
    </row>
    <row r="68" spans="1:127" ht="3.75" customHeight="1" x14ac:dyDescent="0.2">
      <c r="A68" s="171"/>
      <c r="B68" s="106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993"/>
      <c r="DJ68" s="801"/>
      <c r="DK68" s="801"/>
      <c r="DL68" s="801"/>
      <c r="DM68" s="801"/>
      <c r="DN68" s="595"/>
      <c r="DO68" s="595"/>
      <c r="DP68" s="595"/>
      <c r="DQ68" s="595"/>
      <c r="DR68" s="565"/>
      <c r="DS68" s="548"/>
      <c r="DT68" s="641"/>
      <c r="DU68" s="623"/>
      <c r="DV68" s="714"/>
      <c r="DW68" s="715"/>
    </row>
    <row r="69" spans="1:127" x14ac:dyDescent="0.2">
      <c r="A69" s="171"/>
      <c r="B69" s="106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11046.007548542273</v>
      </c>
      <c r="DK69" s="830">
        <v>11040.599077759471</v>
      </c>
      <c r="DL69" s="830">
        <v>11027.174033728857</v>
      </c>
      <c r="DM69" s="830">
        <v>11022.726665103492</v>
      </c>
      <c r="DN69" s="364">
        <v>11019.304986762385</v>
      </c>
      <c r="DO69" s="364">
        <v>11034.203852282795</v>
      </c>
      <c r="DP69" s="364">
        <v>11019.211529849847</v>
      </c>
      <c r="DQ69" s="364">
        <v>11022.229014922737</v>
      </c>
      <c r="DR69" s="571">
        <v>11057.435518029148</v>
      </c>
      <c r="DS69" s="548">
        <v>34.708852925656174</v>
      </c>
      <c r="DT69" s="641">
        <v>0.31488445627105843</v>
      </c>
      <c r="DU69" s="623"/>
      <c r="DV69" s="714"/>
      <c r="DW69" s="715"/>
    </row>
    <row r="70" spans="1:127" x14ac:dyDescent="0.2">
      <c r="A70" s="171"/>
      <c r="B70" s="106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94">
        <v>95.140276281143926</v>
      </c>
      <c r="DJ70" s="805">
        <v>95.152851400978051</v>
      </c>
      <c r="DK70" s="805">
        <v>95.14631636322045</v>
      </c>
      <c r="DL70" s="805">
        <v>95.129625305788792</v>
      </c>
      <c r="DM70" s="805">
        <v>95.153274212031391</v>
      </c>
      <c r="DN70" s="800">
        <v>95.153627105287683</v>
      </c>
      <c r="DO70" s="800">
        <v>95.160938835464634</v>
      </c>
      <c r="DP70" s="800">
        <v>95.169231816875666</v>
      </c>
      <c r="DQ70" s="800">
        <v>95.173661397870021</v>
      </c>
      <c r="DR70" s="572">
        <v>95.189537875336043</v>
      </c>
      <c r="DS70" s="886">
        <v>3.6263663304652027E-2</v>
      </c>
      <c r="DT70" s="641">
        <v>3.8110788730039147E-2</v>
      </c>
      <c r="DU70" s="874"/>
      <c r="DV70" s="714"/>
      <c r="DW70" s="715"/>
    </row>
    <row r="71" spans="1:127" ht="3" customHeight="1" x14ac:dyDescent="0.2">
      <c r="A71" s="171"/>
      <c r="B71" s="106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993">
        <v>79.564326519194921</v>
      </c>
      <c r="DJ71" s="801"/>
      <c r="DK71" s="801"/>
      <c r="DL71" s="801"/>
      <c r="DM71" s="801"/>
      <c r="DN71" s="595"/>
      <c r="DO71" s="595"/>
      <c r="DP71" s="595"/>
      <c r="DQ71" s="595"/>
      <c r="DR71" s="565"/>
      <c r="DS71" s="548"/>
      <c r="DT71" s="641"/>
      <c r="DU71" s="623"/>
      <c r="DV71" s="714"/>
      <c r="DW71" s="715"/>
    </row>
    <row r="72" spans="1:127" x14ac:dyDescent="0.2">
      <c r="A72" s="171"/>
      <c r="B72" s="106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840.75301034839651</v>
      </c>
      <c r="DJ72" s="830">
        <v>813.77057235714267</v>
      </c>
      <c r="DK72" s="830">
        <v>813.36802051422546</v>
      </c>
      <c r="DL72" s="830">
        <v>820.30419771539175</v>
      </c>
      <c r="DM72" s="830">
        <v>812.91229664687864</v>
      </c>
      <c r="DN72" s="364">
        <v>813.64904405649952</v>
      </c>
      <c r="DO72" s="364">
        <v>816.64899895591645</v>
      </c>
      <c r="DP72" s="364">
        <v>817.4000438349251</v>
      </c>
      <c r="DQ72" s="364">
        <v>815.27208924017305</v>
      </c>
      <c r="DR72" s="571">
        <v>810.3043832999399</v>
      </c>
      <c r="DS72" s="548">
        <v>-2.6079133469387443</v>
      </c>
      <c r="DT72" s="641">
        <v>-0.32081115732852661</v>
      </c>
      <c r="DU72" s="874"/>
      <c r="DV72" s="714"/>
      <c r="DW72" s="715"/>
    </row>
    <row r="73" spans="1:127" ht="12.75" customHeight="1" x14ac:dyDescent="0.2">
      <c r="A73" s="171"/>
      <c r="B73" s="106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94">
        <v>79.40566810633328</v>
      </c>
      <c r="DJ73" s="805">
        <v>80.090511639472965</v>
      </c>
      <c r="DK73" s="805">
        <v>80.044433998136924</v>
      </c>
      <c r="DL73" s="805">
        <v>80.132112213866037</v>
      </c>
      <c r="DM73" s="805">
        <v>80.477416404224996</v>
      </c>
      <c r="DN73" s="800">
        <v>80.61258737817522</v>
      </c>
      <c r="DO73" s="800">
        <v>80.572512686215873</v>
      </c>
      <c r="DP73" s="800">
        <v>80.549024556141902</v>
      </c>
      <c r="DQ73" s="800">
        <v>80.653339717989752</v>
      </c>
      <c r="DR73" s="572">
        <v>80.528040084145061</v>
      </c>
      <c r="DS73" s="886">
        <v>5.0623679920065001E-2</v>
      </c>
      <c r="DT73" s="641">
        <v>6.2904206151181974E-2</v>
      </c>
      <c r="DU73" s="875"/>
      <c r="DV73" s="714"/>
      <c r="DW73" s="715"/>
    </row>
    <row r="74" spans="1:127" s="377" customFormat="1" ht="4.5" customHeight="1" x14ac:dyDescent="0.2">
      <c r="A74" s="171"/>
      <c r="B74" s="106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993"/>
      <c r="DJ74" s="801"/>
      <c r="DK74" s="801"/>
      <c r="DL74" s="801"/>
      <c r="DM74" s="801"/>
      <c r="DN74" s="595"/>
      <c r="DO74" s="595"/>
      <c r="DP74" s="595"/>
      <c r="DQ74" s="595"/>
      <c r="DR74" s="565"/>
      <c r="DS74" s="548"/>
      <c r="DT74" s="641"/>
      <c r="DU74" s="417"/>
      <c r="DV74" s="714"/>
      <c r="DW74" s="715"/>
    </row>
    <row r="75" spans="1:127" ht="12.75" customHeight="1" x14ac:dyDescent="0.2">
      <c r="A75" s="171"/>
      <c r="B75" s="106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830">
        <v>4751.0272348072822</v>
      </c>
      <c r="DL75" s="830">
        <v>4778.1457164578105</v>
      </c>
      <c r="DM75" s="830">
        <v>4679.1029495197417</v>
      </c>
      <c r="DN75" s="364">
        <v>4660.139575721767</v>
      </c>
      <c r="DO75" s="364">
        <v>4538.9804053799253</v>
      </c>
      <c r="DP75" s="364">
        <v>4496.0456755477826</v>
      </c>
      <c r="DQ75" s="364">
        <v>4469.4000084897998</v>
      </c>
      <c r="DR75" s="571">
        <v>4516.0430208727466</v>
      </c>
      <c r="DS75" s="291">
        <v>-163.0599286469951</v>
      </c>
      <c r="DT75" s="641">
        <v>-3.4848544775816781</v>
      </c>
      <c r="DU75" s="820"/>
      <c r="DV75" s="712"/>
      <c r="DW75" s="715"/>
    </row>
    <row r="76" spans="1:127" x14ac:dyDescent="0.2">
      <c r="A76" s="171"/>
      <c r="B76" s="106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830">
        <v>1732.6097364693878</v>
      </c>
      <c r="DL76" s="830">
        <v>1775.8567463906707</v>
      </c>
      <c r="DM76" s="830">
        <v>1698.2528131902334</v>
      </c>
      <c r="DN76" s="364">
        <v>1675.1128290619531</v>
      </c>
      <c r="DO76" s="364">
        <v>1572.3920675335276</v>
      </c>
      <c r="DP76" s="364">
        <v>1525.3081064781341</v>
      </c>
      <c r="DQ76" s="364">
        <v>1519.6211143367343</v>
      </c>
      <c r="DR76" s="571">
        <v>1574.926156580904</v>
      </c>
      <c r="DS76" s="291">
        <v>-123.32665660932935</v>
      </c>
      <c r="DT76" s="641">
        <v>-7.2619727552610698</v>
      </c>
      <c r="DU76" s="820"/>
      <c r="DV76" s="537"/>
      <c r="DW76" s="232"/>
    </row>
    <row r="77" spans="1:127" ht="15" x14ac:dyDescent="0.25">
      <c r="A77" s="171"/>
      <c r="B77" s="106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830">
        <v>551.93106271170848</v>
      </c>
      <c r="DL77" s="830">
        <v>551.81440756076665</v>
      </c>
      <c r="DM77" s="830">
        <v>552.75592601709479</v>
      </c>
      <c r="DN77" s="364">
        <v>552.77253926031483</v>
      </c>
      <c r="DO77" s="364">
        <v>546.94945636554667</v>
      </c>
      <c r="DP77" s="364">
        <v>546.9549355711589</v>
      </c>
      <c r="DQ77" s="364">
        <v>546.95963339193429</v>
      </c>
      <c r="DR77" s="571">
        <v>546.96503053339381</v>
      </c>
      <c r="DS77" s="291">
        <v>-5.7908954837009787</v>
      </c>
      <c r="DT77" s="641">
        <v>-1.0476405970764602</v>
      </c>
      <c r="DU77" s="820"/>
      <c r="DV77" s="537"/>
      <c r="DW77" s="559"/>
    </row>
    <row r="78" spans="1:127" ht="15" x14ac:dyDescent="0.25">
      <c r="A78" s="171"/>
      <c r="B78" s="106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830">
        <v>1048.4801923761863</v>
      </c>
      <c r="DL78" s="830">
        <v>1026.2329768563729</v>
      </c>
      <c r="DM78" s="830">
        <v>1008.0867563624142</v>
      </c>
      <c r="DN78" s="364">
        <v>1012.2624052194988</v>
      </c>
      <c r="DO78" s="364">
        <v>999.55083556085162</v>
      </c>
      <c r="DP78" s="364">
        <v>1003.7750778884898</v>
      </c>
      <c r="DQ78" s="364">
        <v>982.82735600113142</v>
      </c>
      <c r="DR78" s="571">
        <v>974.07496705844903</v>
      </c>
      <c r="DS78" s="291">
        <v>-34.011789303965202</v>
      </c>
      <c r="DT78" s="641">
        <v>-3.3738950630294529</v>
      </c>
      <c r="DU78" s="820"/>
      <c r="DV78" s="537"/>
      <c r="DW78" s="559"/>
    </row>
    <row r="79" spans="1:127" ht="15" x14ac:dyDescent="0.25">
      <c r="A79" s="171"/>
      <c r="B79" s="106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830">
        <v>1418.0062432499999</v>
      </c>
      <c r="DL79" s="830">
        <v>1424.2415856500004</v>
      </c>
      <c r="DM79" s="830">
        <v>1420.0074539499997</v>
      </c>
      <c r="DN79" s="364">
        <v>1419.9918021799999</v>
      </c>
      <c r="DO79" s="364">
        <v>1420.0880459199998</v>
      </c>
      <c r="DP79" s="364">
        <v>1420.0075556100003</v>
      </c>
      <c r="DQ79" s="364">
        <v>1419.9919047600001</v>
      </c>
      <c r="DR79" s="571">
        <v>1420.0768666999998</v>
      </c>
      <c r="DS79" s="291">
        <v>6.9412750000083179E-2</v>
      </c>
      <c r="DT79" s="641">
        <v>4.8881961715707689E-3</v>
      </c>
      <c r="DU79" s="820"/>
      <c r="DV79" s="537"/>
      <c r="DW79" s="559"/>
    </row>
    <row r="80" spans="1:127" ht="15" x14ac:dyDescent="0.25">
      <c r="A80" s="171"/>
      <c r="B80" s="106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830">
        <v>1396.7709781746928</v>
      </c>
      <c r="DL80" s="830">
        <v>1421.7634360972593</v>
      </c>
      <c r="DM80" s="830">
        <v>1331.6371712354448</v>
      </c>
      <c r="DN80" s="364">
        <v>1319.3338509866073</v>
      </c>
      <c r="DO80" s="364">
        <v>1205.04175091599</v>
      </c>
      <c r="DP80" s="364">
        <v>1162.8853463702942</v>
      </c>
      <c r="DQ80" s="364">
        <v>1134.6843257420312</v>
      </c>
      <c r="DR80" s="571">
        <v>1185.948395740455</v>
      </c>
      <c r="DS80" s="291">
        <v>-145.68877549498984</v>
      </c>
      <c r="DT80" s="641">
        <v>-10.940575904758276</v>
      </c>
      <c r="DU80" s="820"/>
      <c r="DV80" s="537"/>
      <c r="DW80" s="559"/>
    </row>
    <row r="81" spans="1:127" x14ac:dyDescent="0.2">
      <c r="A81" s="171"/>
      <c r="B81" s="106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830">
        <v>819.99137967850641</v>
      </c>
      <c r="DL81" s="830">
        <v>869.47805330088624</v>
      </c>
      <c r="DM81" s="830">
        <v>795.63596926303069</v>
      </c>
      <c r="DN81" s="364">
        <v>778.5962423071087</v>
      </c>
      <c r="DO81" s="364">
        <v>676.90329161513841</v>
      </c>
      <c r="DP81" s="364">
        <v>630.48269168180423</v>
      </c>
      <c r="DQ81" s="364">
        <v>624.54249428089986</v>
      </c>
      <c r="DR81" s="571">
        <v>683.85640102200603</v>
      </c>
      <c r="DS81" s="291">
        <v>-111.77956824102466</v>
      </c>
      <c r="DT81" s="641">
        <v>-14.049084324903271</v>
      </c>
      <c r="DU81" s="820"/>
      <c r="DV81" s="537"/>
      <c r="DW81" s="232"/>
    </row>
    <row r="82" spans="1:127" x14ac:dyDescent="0.2">
      <c r="A82" s="171"/>
      <c r="B82" s="1061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830">
        <v>576.77959849618651</v>
      </c>
      <c r="DL82" s="830">
        <v>552.28538279637303</v>
      </c>
      <c r="DM82" s="830">
        <v>536.00120197241415</v>
      </c>
      <c r="DN82" s="364">
        <v>540.73760867949863</v>
      </c>
      <c r="DO82" s="364">
        <v>528.13845930085165</v>
      </c>
      <c r="DP82" s="364">
        <v>532.40265468848997</v>
      </c>
      <c r="DQ82" s="364">
        <v>510.14183146113146</v>
      </c>
      <c r="DR82" s="571">
        <v>502.09199471844909</v>
      </c>
      <c r="DS82" s="291">
        <v>-33.909207253965064</v>
      </c>
      <c r="DT82" s="641">
        <v>-6.3263304502272799</v>
      </c>
      <c r="DU82" s="820"/>
      <c r="DV82" s="537"/>
      <c r="DW82" s="232"/>
    </row>
    <row r="83" spans="1:127" ht="12.75" hidden="1" customHeight="1" outlineLevel="1" x14ac:dyDescent="0.2">
      <c r="A83" s="171"/>
      <c r="B83" s="1061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1000"/>
      <c r="DJ83" s="811"/>
      <c r="DK83" s="811"/>
      <c r="DL83" s="811"/>
      <c r="DM83" s="811"/>
      <c r="DN83" s="625"/>
      <c r="DO83" s="625"/>
      <c r="DP83" s="625"/>
      <c r="DQ83" s="625"/>
      <c r="DR83" s="720"/>
      <c r="DS83" s="291">
        <v>0</v>
      </c>
      <c r="DT83" s="641" t="e">
        <v>#DIV/0!</v>
      </c>
      <c r="DU83" s="820"/>
      <c r="DV83" s="226"/>
      <c r="DW83" s="232"/>
    </row>
    <row r="84" spans="1:127" collapsed="1" x14ac:dyDescent="0.2">
      <c r="A84" s="171"/>
      <c r="B84" s="1061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22375.732698670807</v>
      </c>
      <c r="DJ84" s="830">
        <v>22449.781138787032</v>
      </c>
      <c r="DK84" s="830">
        <v>22405.073751151471</v>
      </c>
      <c r="DL84" s="830">
        <v>22371.994528307448</v>
      </c>
      <c r="DM84" s="830">
        <v>22378.233542259335</v>
      </c>
      <c r="DN84" s="364">
        <v>22329.598629797241</v>
      </c>
      <c r="DO84" s="364">
        <v>22329.598629797241</v>
      </c>
      <c r="DP84" s="364">
        <v>22329.598629797241</v>
      </c>
      <c r="DQ84" s="364">
        <v>22308.988380849722</v>
      </c>
      <c r="DR84" s="571">
        <v>22378.233542259335</v>
      </c>
      <c r="DS84" s="291">
        <v>0</v>
      </c>
      <c r="DT84" s="641">
        <v>0</v>
      </c>
      <c r="DU84" s="820"/>
      <c r="DV84" s="623"/>
      <c r="DW84" s="232"/>
    </row>
    <row r="85" spans="1:127" ht="12.75" hidden="1" customHeight="1" x14ac:dyDescent="0.2">
      <c r="A85" s="171"/>
      <c r="B85" s="1061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1001"/>
      <c r="DJ85" s="816"/>
      <c r="DK85" s="816"/>
      <c r="DL85" s="816"/>
      <c r="DM85" s="816"/>
      <c r="DN85" s="626"/>
      <c r="DO85" s="626"/>
      <c r="DP85" s="626"/>
      <c r="DQ85" s="626"/>
      <c r="DR85" s="923"/>
      <c r="DS85" s="291">
        <v>0</v>
      </c>
      <c r="DT85" s="641" t="e">
        <v>#DIV/0!</v>
      </c>
      <c r="DU85" s="820"/>
      <c r="DV85" s="226"/>
      <c r="DW85" s="232"/>
    </row>
    <row r="86" spans="1:127" ht="13.5" thickBot="1" x14ac:dyDescent="0.25">
      <c r="A86" s="171"/>
      <c r="B86" s="1061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02">
        <v>97.782514621637958</v>
      </c>
      <c r="DJ86" s="934">
        <v>97.844457711975522</v>
      </c>
      <c r="DK86" s="934">
        <v>97.848114848905595</v>
      </c>
      <c r="DL86" s="934">
        <v>97.856632325040039</v>
      </c>
      <c r="DM86" s="934">
        <v>97.867114205976307</v>
      </c>
      <c r="DN86" s="1018">
        <v>97.858338002387001</v>
      </c>
      <c r="DO86" s="1018">
        <v>97.858338002387001</v>
      </c>
      <c r="DP86" s="1018">
        <v>97.858338002387001</v>
      </c>
      <c r="DQ86" s="935">
        <v>97.859928326373364</v>
      </c>
      <c r="DR86" s="936">
        <v>97.867114205976307</v>
      </c>
      <c r="DS86" s="880">
        <v>0</v>
      </c>
      <c r="DT86" s="881">
        <v>0</v>
      </c>
      <c r="DU86" s="820"/>
      <c r="DV86" s="713"/>
      <c r="DW86" s="232"/>
    </row>
    <row r="87" spans="1:12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779"/>
      <c r="DL87" s="779"/>
      <c r="DM87" s="779"/>
      <c r="DN87" s="268"/>
      <c r="DO87" s="268"/>
      <c r="DP87" s="268"/>
      <c r="DQ87" s="268"/>
      <c r="DR87" s="583"/>
      <c r="DS87" s="477"/>
      <c r="DT87" s="642"/>
      <c r="DU87" s="417"/>
      <c r="DV87" s="714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823">
        <v>6.96</v>
      </c>
      <c r="DL88" s="823">
        <v>6.96</v>
      </c>
      <c r="DM88" s="823">
        <v>6.96</v>
      </c>
      <c r="DN88" s="628">
        <v>6.96</v>
      </c>
      <c r="DO88" s="628">
        <v>6.96</v>
      </c>
      <c r="DP88" s="628">
        <v>6.96</v>
      </c>
      <c r="DQ88" s="628">
        <v>6.96</v>
      </c>
      <c r="DR88" s="584">
        <v>6.96</v>
      </c>
      <c r="DS88" s="291">
        <v>0</v>
      </c>
      <c r="DT88" s="641">
        <v>0</v>
      </c>
      <c r="DU88" s="417"/>
      <c r="DV88" s="226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823">
        <v>6.86</v>
      </c>
      <c r="DL89" s="823">
        <v>6.86</v>
      </c>
      <c r="DM89" s="823">
        <v>6.86</v>
      </c>
      <c r="DN89" s="628">
        <v>6.86</v>
      </c>
      <c r="DO89" s="628">
        <v>6.86</v>
      </c>
      <c r="DP89" s="628">
        <v>6.86</v>
      </c>
      <c r="DQ89" s="628">
        <v>6.86</v>
      </c>
      <c r="DR89" s="584">
        <v>6.86</v>
      </c>
      <c r="DS89" s="291">
        <v>0</v>
      </c>
      <c r="DT89" s="641">
        <v>0</v>
      </c>
      <c r="DU89" s="417"/>
      <c r="DV89" s="226"/>
      <c r="DW89" s="232"/>
    </row>
    <row r="90" spans="1:12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97">
        <v>6.9685331614340722</v>
      </c>
      <c r="DL90" s="697">
        <v>6.9622800212472065</v>
      </c>
      <c r="DM90" s="697">
        <v>6.9648130978734386</v>
      </c>
      <c r="DN90" s="1050">
        <v>6.9504598977689938</v>
      </c>
      <c r="DO90" s="1020">
        <v>6.966559383133001</v>
      </c>
      <c r="DP90" s="1020">
        <v>6.9841317018646567</v>
      </c>
      <c r="DQ90" s="1020">
        <v>6.9639381187851201</v>
      </c>
      <c r="DR90" s="698">
        <v>6.9865890606955894</v>
      </c>
      <c r="DS90" s="291">
        <v>2.1775962822150774E-2</v>
      </c>
      <c r="DT90" s="641">
        <v>0.312656815281942</v>
      </c>
      <c r="DU90" s="623"/>
      <c r="DV90" s="226"/>
      <c r="DW90" s="232"/>
    </row>
    <row r="91" spans="1:12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65.958152375870839</v>
      </c>
      <c r="DK91" s="814"/>
      <c r="DL91" s="814"/>
      <c r="DM91" s="814"/>
      <c r="DN91" s="271"/>
      <c r="DO91" s="271"/>
      <c r="DP91" s="271"/>
      <c r="DQ91" s="271"/>
      <c r="DR91" s="843"/>
      <c r="DS91" s="855"/>
      <c r="DT91" s="641"/>
      <c r="DU91" s="417"/>
      <c r="DV91" s="226"/>
      <c r="DW91" s="232"/>
    </row>
    <row r="92" spans="1:12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823">
        <v>2.2422599999999999</v>
      </c>
      <c r="DL92" s="823">
        <v>2.2435200000000002</v>
      </c>
      <c r="DM92" s="823">
        <v>2.2448399999999999</v>
      </c>
      <c r="DN92" s="628">
        <v>2.2454100000000001</v>
      </c>
      <c r="DO92" s="628">
        <v>2.2456</v>
      </c>
      <c r="DP92" s="628">
        <v>2.24579</v>
      </c>
      <c r="DQ92" s="628">
        <v>2.2459799999999999</v>
      </c>
      <c r="DR92" s="584">
        <v>2.2461700000000002</v>
      </c>
      <c r="DS92" s="855">
        <v>1.3300000000002754E-3</v>
      </c>
      <c r="DT92" s="641">
        <v>5.9246984194882835E-2</v>
      </c>
      <c r="DU92" s="417"/>
      <c r="DV92" s="537"/>
      <c r="DW92" s="232"/>
    </row>
    <row r="93" spans="1:127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03">
        <v>2.2366199999999998</v>
      </c>
      <c r="DJ93" s="1003">
        <v>2.2418999999999998</v>
      </c>
      <c r="DK93" s="814"/>
      <c r="DL93" s="814"/>
      <c r="DM93" s="814"/>
      <c r="DN93" s="271"/>
      <c r="DO93" s="271"/>
      <c r="DP93" s="271"/>
      <c r="DQ93" s="271"/>
      <c r="DR93" s="843"/>
      <c r="DS93" s="882"/>
      <c r="DT93" s="881"/>
      <c r="DU93" s="417"/>
      <c r="DV93" s="226"/>
      <c r="DW93" s="232"/>
    </row>
    <row r="94" spans="1:127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04"/>
      <c r="DJ94" s="812"/>
      <c r="DK94" s="812"/>
      <c r="DL94" s="812"/>
      <c r="DM94" s="812"/>
      <c r="DN94" s="685"/>
      <c r="DO94" s="685"/>
      <c r="DP94" s="685"/>
      <c r="DQ94" s="685"/>
      <c r="DR94" s="722"/>
      <c r="DS94" s="477"/>
      <c r="DT94" s="642"/>
      <c r="DU94" s="417"/>
      <c r="DV94" s="226"/>
      <c r="DW94" s="232"/>
    </row>
    <row r="95" spans="1:127" ht="12.75" customHeight="1" thickBot="1" x14ac:dyDescent="0.25">
      <c r="A95" s="171"/>
      <c r="B95" s="1060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05">
        <v>1023.2869370581952</v>
      </c>
      <c r="DJ95" s="873">
        <v>1029.8311168660698</v>
      </c>
      <c r="DK95" s="873">
        <v>1027.379360157659</v>
      </c>
      <c r="DL95" s="873">
        <v>1018.1854455314984</v>
      </c>
      <c r="DM95" s="873">
        <v>1007.8208415388469</v>
      </c>
      <c r="DN95" s="846">
        <v>1007.8208415388469</v>
      </c>
      <c r="DO95" s="846">
        <v>1007.8208415388469</v>
      </c>
      <c r="DP95" s="846">
        <v>1007.8208415388469</v>
      </c>
      <c r="DQ95" s="846">
        <v>1007.8208415388469</v>
      </c>
      <c r="DR95" s="924">
        <v>998.25152039916929</v>
      </c>
      <c r="DS95" s="854">
        <v>-9.5693211396776405</v>
      </c>
      <c r="DT95" s="641">
        <v>-0.94950617662026282</v>
      </c>
      <c r="DU95" s="623"/>
      <c r="DV95" s="537"/>
      <c r="DW95" s="232"/>
    </row>
    <row r="96" spans="1:127" x14ac:dyDescent="0.2">
      <c r="A96" s="171"/>
      <c r="B96" s="1060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06"/>
      <c r="DJ96" s="788"/>
      <c r="DK96" s="788"/>
      <c r="DL96" s="788"/>
      <c r="DM96" s="788"/>
      <c r="DN96" s="319"/>
      <c r="DO96" s="319"/>
      <c r="DP96" s="319"/>
      <c r="DQ96" s="319"/>
      <c r="DR96" s="319"/>
      <c r="DS96" s="479"/>
      <c r="DT96" s="321"/>
      <c r="DU96" s="417"/>
      <c r="DV96" s="226"/>
    </row>
    <row r="97" spans="1:126" ht="12.75" hidden="1" customHeight="1" x14ac:dyDescent="0.2">
      <c r="A97" s="171"/>
      <c r="B97" s="106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10">
        <v>171.39097450929464</v>
      </c>
      <c r="DK97" s="815"/>
      <c r="DL97" s="815"/>
      <c r="DM97" s="815"/>
      <c r="DN97" s="320"/>
      <c r="DO97" s="320"/>
      <c r="DP97" s="320"/>
      <c r="DQ97" s="320"/>
      <c r="DR97" s="320"/>
      <c r="DS97" s="480"/>
      <c r="DT97" s="925"/>
      <c r="DU97" s="417"/>
      <c r="DV97" s="226"/>
    </row>
    <row r="98" spans="1:126" x14ac:dyDescent="0.2">
      <c r="A98" s="171"/>
      <c r="B98" s="1060"/>
      <c r="C98" s="13"/>
      <c r="D98" s="531" t="s">
        <v>258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815"/>
      <c r="DL98" s="815"/>
      <c r="DM98" s="815"/>
      <c r="DN98" s="320"/>
      <c r="DO98" s="320"/>
      <c r="DP98" s="320"/>
      <c r="DQ98" s="320"/>
      <c r="DR98" s="320"/>
      <c r="DS98" s="480"/>
      <c r="DT98" s="925"/>
      <c r="DU98" s="417"/>
      <c r="DV98" s="226"/>
    </row>
    <row r="99" spans="1:126" x14ac:dyDescent="0.2">
      <c r="A99" s="171"/>
      <c r="B99" s="106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815"/>
      <c r="DL99" s="815"/>
      <c r="DM99" s="815"/>
      <c r="DN99" s="320"/>
      <c r="DO99" s="320"/>
      <c r="DP99" s="320"/>
      <c r="DQ99" s="320"/>
      <c r="DR99" s="320"/>
      <c r="DS99" s="480"/>
      <c r="DT99" s="925"/>
      <c r="DU99" s="417"/>
      <c r="DV99" s="226"/>
    </row>
    <row r="100" spans="1:126" x14ac:dyDescent="0.2">
      <c r="A100" s="171"/>
      <c r="B100" s="106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815"/>
      <c r="DL100" s="815"/>
      <c r="DM100" s="815"/>
      <c r="DN100" s="320"/>
      <c r="DO100" s="320"/>
      <c r="DP100" s="320"/>
      <c r="DQ100" s="320"/>
      <c r="DR100" s="320"/>
      <c r="DS100" s="480"/>
      <c r="DT100" s="925"/>
      <c r="DU100" s="417"/>
      <c r="DV100" s="226"/>
    </row>
    <row r="101" spans="1:126" hidden="1" x14ac:dyDescent="0.2">
      <c r="A101" s="171"/>
      <c r="B101" s="106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10">
        <v>301.36886375764584</v>
      </c>
      <c r="DK101" s="815"/>
      <c r="DL101" s="815"/>
      <c r="DM101" s="815"/>
      <c r="DN101" s="320"/>
      <c r="DO101" s="320"/>
      <c r="DP101" s="320"/>
      <c r="DQ101" s="320"/>
      <c r="DR101" s="320"/>
      <c r="DS101" s="480"/>
      <c r="DT101" s="925"/>
      <c r="DU101" s="417"/>
      <c r="DV101" s="226"/>
    </row>
    <row r="102" spans="1:126" x14ac:dyDescent="0.2">
      <c r="A102" s="171"/>
      <c r="B102" s="1060"/>
      <c r="C102" s="13"/>
      <c r="D102" s="531" t="s">
        <v>257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815"/>
      <c r="DL102" s="815"/>
      <c r="DM102" s="815"/>
      <c r="DN102" s="320"/>
      <c r="DO102" s="320"/>
      <c r="DP102" s="320"/>
      <c r="DQ102" s="320"/>
      <c r="DR102" s="320"/>
      <c r="DS102" s="480"/>
      <c r="DT102" s="925"/>
      <c r="DU102" s="417"/>
      <c r="DV102" s="226"/>
    </row>
    <row r="103" spans="1:126" x14ac:dyDescent="0.2">
      <c r="A103" s="171"/>
      <c r="B103" s="106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815"/>
      <c r="DL103" s="815"/>
      <c r="DM103" s="815"/>
      <c r="DN103" s="320"/>
      <c r="DO103" s="320"/>
      <c r="DP103" s="320"/>
      <c r="DQ103" s="320"/>
      <c r="DR103" s="320"/>
      <c r="DS103" s="480"/>
      <c r="DT103" s="925"/>
      <c r="DU103" s="417"/>
      <c r="DV103" s="226"/>
    </row>
    <row r="104" spans="1:126" x14ac:dyDescent="0.2">
      <c r="A104" s="171"/>
      <c r="B104" s="106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815"/>
      <c r="DL104" s="815"/>
      <c r="DM104" s="815"/>
      <c r="DN104" s="320"/>
      <c r="DO104" s="320"/>
      <c r="DP104" s="320"/>
      <c r="DQ104" s="320"/>
      <c r="DR104" s="320"/>
      <c r="DS104" s="480"/>
      <c r="DT104" s="925"/>
      <c r="DU104" s="417"/>
      <c r="DV104" s="226"/>
    </row>
    <row r="105" spans="1:126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815"/>
      <c r="DL105" s="815"/>
      <c r="DM105" s="815"/>
      <c r="DN105" s="320"/>
      <c r="DO105" s="320"/>
      <c r="DP105" s="320"/>
      <c r="DQ105" s="320"/>
      <c r="DR105" s="320"/>
      <c r="DS105" s="480"/>
      <c r="DT105" s="925"/>
      <c r="DU105" s="417"/>
      <c r="DV105" s="226"/>
    </row>
    <row r="106" spans="1:12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815"/>
      <c r="DL106" s="815"/>
      <c r="DM106" s="815"/>
      <c r="DN106" s="320"/>
      <c r="DO106" s="320"/>
      <c r="DP106" s="320"/>
      <c r="DQ106" s="320"/>
      <c r="DR106" s="320"/>
      <c r="DS106" s="480"/>
      <c r="DT106" s="925"/>
      <c r="DU106" s="417"/>
      <c r="DV106" s="226"/>
    </row>
    <row r="107" spans="1:126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815"/>
      <c r="DL107" s="815"/>
      <c r="DM107" s="815"/>
      <c r="DN107" s="320"/>
      <c r="DO107" s="320"/>
      <c r="DP107" s="320"/>
      <c r="DQ107" s="320"/>
      <c r="DR107" s="320"/>
      <c r="DS107" s="480"/>
      <c r="DT107" s="925"/>
      <c r="DU107" s="417"/>
      <c r="DV107" s="226"/>
    </row>
    <row r="108" spans="1:126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07">
        <v>-1.3968824494722032</v>
      </c>
      <c r="DJ108" s="1007">
        <v>-1.4049398954604799</v>
      </c>
      <c r="DK108" s="815"/>
      <c r="DL108" s="815"/>
      <c r="DM108" s="815"/>
      <c r="DN108" s="320"/>
      <c r="DO108" s="320"/>
      <c r="DP108" s="320"/>
      <c r="DQ108" s="320"/>
      <c r="DR108" s="320"/>
      <c r="DS108" s="932"/>
      <c r="DT108" s="933"/>
      <c r="DU108" s="417"/>
      <c r="DV108" s="226"/>
    </row>
    <row r="109" spans="1:126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06"/>
      <c r="DJ109" s="788"/>
      <c r="DK109" s="788"/>
      <c r="DL109" s="788"/>
      <c r="DM109" s="788"/>
      <c r="DN109" s="319"/>
      <c r="DO109" s="319"/>
      <c r="DP109" s="319"/>
      <c r="DQ109" s="319"/>
      <c r="DR109" s="321"/>
      <c r="DS109" s="481"/>
      <c r="DT109" s="419"/>
      <c r="DU109" s="417"/>
      <c r="DV109" s="226"/>
    </row>
    <row r="110" spans="1:126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08">
        <v>2.5</v>
      </c>
      <c r="DJ110" s="806">
        <v>2.5</v>
      </c>
      <c r="DK110" s="806">
        <v>2.5</v>
      </c>
      <c r="DL110" s="593">
        <v>2.5</v>
      </c>
      <c r="DM110" s="806">
        <v>2.5</v>
      </c>
      <c r="DN110" s="596">
        <v>2.5</v>
      </c>
      <c r="DO110" s="596">
        <v>2.5</v>
      </c>
      <c r="DP110" s="596">
        <v>2.5</v>
      </c>
      <c r="DQ110" s="596">
        <v>2.5</v>
      </c>
      <c r="DR110" s="593">
        <v>2.5</v>
      </c>
      <c r="DS110" s="291"/>
      <c r="DT110" s="884"/>
      <c r="DU110" s="417"/>
      <c r="DV110" s="226"/>
    </row>
    <row r="111" spans="1:126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09">
        <v>4</v>
      </c>
      <c r="DJ111" s="618">
        <v>4</v>
      </c>
      <c r="DK111" s="618">
        <v>4</v>
      </c>
      <c r="DL111" s="990">
        <v>4</v>
      </c>
      <c r="DM111" s="618">
        <v>4</v>
      </c>
      <c r="DN111" s="1019">
        <v>4</v>
      </c>
      <c r="DO111" s="1019">
        <v>4</v>
      </c>
      <c r="DP111" s="1019">
        <v>4</v>
      </c>
      <c r="DQ111" s="989">
        <v>4</v>
      </c>
      <c r="DR111" s="990">
        <v>4</v>
      </c>
      <c r="DS111" s="882"/>
      <c r="DT111" s="885"/>
      <c r="DU111" s="417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6"/>
      <c r="DV112" s="226"/>
    </row>
    <row r="113" spans="3:12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1067"/>
      <c r="DT113" s="1067"/>
      <c r="DU113" s="306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43"/>
      <c r="DT114" s="244"/>
      <c r="DU114" s="306"/>
      <c r="DV114" s="226"/>
    </row>
    <row r="115" spans="3:12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43"/>
      <c r="DT115" s="244"/>
      <c r="DU115" s="306"/>
      <c r="DV115" s="226"/>
    </row>
    <row r="116" spans="3:12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43"/>
      <c r="DT116" s="244"/>
      <c r="DU116" s="306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43"/>
      <c r="DT117" s="242"/>
      <c r="DU117" s="306"/>
      <c r="DV117" s="226"/>
    </row>
    <row r="118" spans="3:12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242"/>
      <c r="DT118" s="242"/>
      <c r="DU118" s="306"/>
      <c r="DV118" s="226"/>
    </row>
    <row r="119" spans="3:126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242"/>
      <c r="DT119" s="242"/>
      <c r="DU119" s="306"/>
      <c r="DV119" s="226"/>
    </row>
    <row r="120" spans="3:12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242"/>
      <c r="DT120" s="242"/>
      <c r="DU120" s="306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242"/>
      <c r="DT121" s="242"/>
      <c r="DU121" s="306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242"/>
      <c r="DT122" s="242"/>
      <c r="DU122" s="306"/>
      <c r="DV122" s="226"/>
    </row>
    <row r="123" spans="3:12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6"/>
      <c r="DV123" s="226"/>
    </row>
    <row r="124" spans="3:12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6"/>
      <c r="DV124" s="226"/>
    </row>
    <row r="125" spans="3:12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6"/>
      <c r="DV125" s="226"/>
    </row>
    <row r="126" spans="3:126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6"/>
      <c r="DV126" s="226"/>
    </row>
    <row r="127" spans="3:12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6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6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6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6"/>
      <c r="DV130" s="226"/>
    </row>
    <row r="131" spans="3:12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6"/>
      <c r="DV131" s="226"/>
    </row>
    <row r="132" spans="3:12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ht="14.25" x14ac:dyDescent="0.25">
      <c r="C136" s="839">
        <v>17</v>
      </c>
      <c r="D136" s="1" t="s">
        <v>260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R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4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19" width="8.85546875" style="840" customWidth="1"/>
    <col min="121" max="121" width="11.42578125" style="840"/>
    <col min="122" max="140" width="11.42578125" style="169"/>
  </cols>
  <sheetData>
    <row r="2" spans="3:13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787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8"/>
      <c r="DK3" s="842"/>
      <c r="DL3" s="938"/>
      <c r="DM3" s="938"/>
      <c r="DN3" s="938"/>
      <c r="DO3" s="938"/>
      <c r="DP3" s="8"/>
      <c r="DQ3" s="938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63" t="str">
        <f>+entero!D3</f>
        <v>V   A   R   I   A   B   L   E   S     b/</v>
      </c>
      <c r="E4" s="1065" t="str">
        <f>+entero!E3</f>
        <v>2008                          A  fines de Dic*</v>
      </c>
      <c r="F4" s="1065" t="str">
        <f>+entero!F3</f>
        <v>2009                          A  fines de Ene*</v>
      </c>
      <c r="G4" s="1065" t="str">
        <f>+entero!G3</f>
        <v>2009                          A  fines de Feb*</v>
      </c>
      <c r="H4" s="1065" t="str">
        <f>+entero!H3</f>
        <v>2009                          A  fines de Mar*</v>
      </c>
      <c r="I4" s="1065" t="str">
        <f>+entero!I3</f>
        <v>2009                          A  fines de adr*</v>
      </c>
      <c r="J4" s="1065" t="str">
        <f>+entero!J3</f>
        <v>2009                          A  fines de May*</v>
      </c>
      <c r="K4" s="1065" t="str">
        <f>+entero!K3</f>
        <v>2009                          A  fines de Jun*</v>
      </c>
      <c r="L4" s="1065" t="str">
        <f>+entero!L3</f>
        <v>2009                          A  fines de Jul*</v>
      </c>
      <c r="M4" s="1065" t="str">
        <f>+entero!M3</f>
        <v>2009                          A  fines de Ago*</v>
      </c>
      <c r="N4" s="1065" t="str">
        <f>+entero!N3</f>
        <v>2009                          A  fines de Sep*</v>
      </c>
      <c r="O4" s="1065" t="str">
        <f>+entero!O3</f>
        <v>2009                          A  fines de Oct*</v>
      </c>
      <c r="P4" s="1065" t="str">
        <f>+entero!P3</f>
        <v>2009                          A  fines de Nov*</v>
      </c>
      <c r="Q4" s="1065" t="str">
        <f>+entero!Q3</f>
        <v>2009                          A  fines de Dic*</v>
      </c>
      <c r="R4" s="1065" t="str">
        <f>+entero!R3</f>
        <v>2010                          A  fines de Ene*</v>
      </c>
      <c r="S4" s="1065" t="str">
        <f>+entero!S3</f>
        <v>2010                          A  fines de Feb*</v>
      </c>
      <c r="T4" s="1065" t="str">
        <f>+entero!T3</f>
        <v>2010                          A  fines de Mar*</v>
      </c>
      <c r="U4" s="1065" t="str">
        <f>+entero!U3</f>
        <v>2010                          A  fines de adr*</v>
      </c>
      <c r="V4" s="1065" t="str">
        <f>+entero!V3</f>
        <v>2010                          A  fines de May*</v>
      </c>
      <c r="W4" s="1065" t="str">
        <f>+entero!W3</f>
        <v>2010                          A  fines de Jun*</v>
      </c>
      <c r="X4" s="1065" t="str">
        <f>+entero!X3</f>
        <v>2010                          A  fines de Jul*</v>
      </c>
      <c r="Y4" s="1065" t="str">
        <f>+entero!Y3</f>
        <v>2010                          A  fines de Ago*</v>
      </c>
      <c r="Z4" s="1065" t="str">
        <f>+entero!Z3</f>
        <v>2010                          A  fines de Sep*</v>
      </c>
      <c r="AA4" s="1065" t="str">
        <f>+entero!AA3</f>
        <v>2010                          A  fines de Oct*</v>
      </c>
      <c r="AB4" s="1065" t="str">
        <f>+entero!AB3</f>
        <v>2010                          A  fines de Nov*</v>
      </c>
      <c r="AC4" s="1065" t="str">
        <f>+entero!AC3</f>
        <v>2010                          A  fines de Dic*</v>
      </c>
      <c r="AD4" s="1065" t="str">
        <f>+entero!AD3</f>
        <v>2011                          A  fines de Ene*</v>
      </c>
      <c r="AE4" s="1065" t="str">
        <f>+entero!AE3</f>
        <v>2011                          A  fines de Feb*</v>
      </c>
      <c r="AF4" s="1065" t="str">
        <f>+entero!AF3</f>
        <v>2011                          A  fines de Mar*</v>
      </c>
      <c r="AG4" s="1065" t="str">
        <f>+entero!AG3</f>
        <v>2011                          A  fines de adr*</v>
      </c>
      <c r="AH4" s="1065" t="str">
        <f>+entero!AH3</f>
        <v>2011                          A  fines de May*</v>
      </c>
      <c r="AI4" s="1065" t="str">
        <f>+entero!AI3</f>
        <v>2011                          A  fines de Jun*</v>
      </c>
      <c r="AJ4" s="1065" t="str">
        <f>+entero!AJ3</f>
        <v>2011                          A  fines de Jul*</v>
      </c>
      <c r="AK4" s="1065" t="str">
        <f>+entero!AK3</f>
        <v>2011                          A  fines de Ago*</v>
      </c>
      <c r="AL4" s="1065" t="str">
        <f>+entero!AL3</f>
        <v>2011                          A  fines de Sep*</v>
      </c>
      <c r="AM4" s="1065" t="str">
        <f>+entero!AM3</f>
        <v>2011                          A  fines de Oct*</v>
      </c>
      <c r="AN4" s="1065" t="str">
        <f>+entero!AN3</f>
        <v>2011                          A  fines de Nov*</v>
      </c>
      <c r="AO4" s="1065" t="str">
        <f>+entero!AO3</f>
        <v>2011                          A  fines de Dic*</v>
      </c>
      <c r="AP4" s="1065" t="str">
        <f>+entero!AP3</f>
        <v>2012                          A  fines de Ene*</v>
      </c>
      <c r="AQ4" s="1065" t="str">
        <f>+entero!AQ3</f>
        <v>2012                          A  fines de Feb*</v>
      </c>
      <c r="AR4" s="1065" t="str">
        <f>+entero!AR3</f>
        <v>2012                          A  fines de Mar*</v>
      </c>
      <c r="AS4" s="1065" t="str">
        <f>+entero!AS3</f>
        <v>2012                          A  fines de adr*</v>
      </c>
      <c r="AT4" s="1065" t="str">
        <f>+entero!AT3</f>
        <v>2012                          A  fines de May*</v>
      </c>
      <c r="AU4" s="1065" t="str">
        <f>+entero!AU3</f>
        <v>2012                          A  fines de Jun*</v>
      </c>
      <c r="AV4" s="1065" t="str">
        <f>+entero!AV3</f>
        <v>2012                          A  fines de Jul*</v>
      </c>
      <c r="AW4" s="1065" t="str">
        <f>+entero!AW3</f>
        <v>2012                          A  fines de Ago*</v>
      </c>
      <c r="AX4" s="1065" t="str">
        <f>+entero!AX3</f>
        <v>2012                          A  fines de Sep*</v>
      </c>
      <c r="AY4" s="1065" t="str">
        <f>+entero!AY3</f>
        <v>2012                          A  fines de Oct*</v>
      </c>
      <c r="AZ4" s="1065" t="str">
        <f>+entero!AZ3</f>
        <v>2012                          A  fines de Nov*</v>
      </c>
      <c r="BA4" s="1065" t="str">
        <f>+entero!BA3</f>
        <v>2012                          A  fines de Dic*</v>
      </c>
      <c r="BB4" s="1065" t="str">
        <f>+entero!BB3</f>
        <v>2013                          A  fines de Ene*</v>
      </c>
      <c r="BC4" s="1065" t="str">
        <f>+entero!BC3</f>
        <v>2013                          A  fines de Feb*</v>
      </c>
      <c r="BD4" s="1065" t="str">
        <f>+entero!BD3</f>
        <v>2013                          A  fines de Mar*</v>
      </c>
      <c r="BE4" s="1065" t="str">
        <f>+entero!BE3</f>
        <v>2013                          A  fines de adr*</v>
      </c>
      <c r="BF4" s="1065" t="str">
        <f>+entero!BF3</f>
        <v>2013                          A  fines de May*</v>
      </c>
      <c r="BG4" s="1065" t="str">
        <f>+entero!BG3</f>
        <v>2013                          A  fines de Jun*</v>
      </c>
      <c r="BH4" s="1065" t="str">
        <f>+entero!BH3</f>
        <v>2013                          A  fines de Jul*</v>
      </c>
      <c r="BI4" s="1065" t="str">
        <f>+entero!BI3</f>
        <v>2013                          A  fines de Ago*</v>
      </c>
      <c r="BJ4" s="1065" t="str">
        <f>+entero!BJ3</f>
        <v>2013                          A  fines de Sep*</v>
      </c>
      <c r="BK4" s="1065" t="str">
        <f>+entero!BK3</f>
        <v>2013                          A  fines de Oct*</v>
      </c>
      <c r="BL4" s="1065" t="str">
        <f>+entero!BL3</f>
        <v>2013                          A  fines de Nov*</v>
      </c>
      <c r="BM4" s="1065" t="str">
        <f>+entero!BM3</f>
        <v>2013                          A  fines de Dic*</v>
      </c>
      <c r="BN4" s="1065" t="str">
        <f>+entero!BN3</f>
        <v>2014                          A  fines de Ene*</v>
      </c>
      <c r="BO4" s="1065" t="str">
        <f>+entero!BO3</f>
        <v>2014                          A  fines de Feb*</v>
      </c>
      <c r="BP4" s="1065" t="str">
        <f>+entero!BP3</f>
        <v>2014                          A  fines de Mar*</v>
      </c>
      <c r="BQ4" s="1065" t="str">
        <f>+entero!BQ3</f>
        <v>2014                          A  fines de adr*</v>
      </c>
      <c r="BR4" s="1065" t="str">
        <f>+entero!BR3</f>
        <v>2014                          A  fines de May*</v>
      </c>
      <c r="BS4" s="1065" t="str">
        <f>+entero!BS3</f>
        <v>2014                          A  fines de Jun*</v>
      </c>
      <c r="BT4" s="1065" t="str">
        <f>+entero!BT3</f>
        <v>2014                          A  fines de Jul*</v>
      </c>
      <c r="BU4" s="1065" t="str">
        <f>+entero!BU3</f>
        <v>2014                          A  fines de Ago*</v>
      </c>
      <c r="BV4" s="1065" t="str">
        <f>+entero!BV3</f>
        <v>2014                          A  fines de Sep*</v>
      </c>
      <c r="BW4" s="1065" t="str">
        <f>+entero!BW3</f>
        <v>2014                          A  fines de Oct*</v>
      </c>
      <c r="BX4" s="1065" t="str">
        <f>+entero!BX3</f>
        <v>2014                          A  fines de Nov*</v>
      </c>
      <c r="BY4" s="1065" t="str">
        <f>+entero!BY3</f>
        <v>2014                          A  fines de Dic*</v>
      </c>
      <c r="BZ4" s="1065" t="str">
        <f>+entero!BZ3</f>
        <v>2015                         A  fines de Ene*</v>
      </c>
      <c r="CA4" s="1065" t="str">
        <f>+entero!CA3</f>
        <v>2015                         A  fines de Feb*</v>
      </c>
      <c r="CB4" s="1065" t="str">
        <f>+entero!CB3</f>
        <v>2015                         A  fines de Mar*</v>
      </c>
      <c r="CC4" s="1065" t="str">
        <f>+entero!CC3</f>
        <v xml:space="preserve">2015                         A  fines de adr* </v>
      </c>
      <c r="CD4" s="1065" t="str">
        <f>+entero!CD3</f>
        <v xml:space="preserve">2015                         A  fines de May* </v>
      </c>
      <c r="CE4" s="1065" t="str">
        <f>+entero!CE3</f>
        <v xml:space="preserve">2015                         A  fines de Jun* </v>
      </c>
      <c r="CF4" s="1065" t="str">
        <f>+entero!CF3</f>
        <v xml:space="preserve">2015                         A  fines de Jul* </v>
      </c>
      <c r="CG4" s="1065" t="str">
        <f>+entero!CG3</f>
        <v xml:space="preserve">2015                         A  fines de Ago* </v>
      </c>
      <c r="CH4" s="1065" t="str">
        <f>+entero!CH3</f>
        <v xml:space="preserve">2015                         A  fines de Sep* </v>
      </c>
      <c r="CI4" s="1065" t="str">
        <f>+entero!CI3</f>
        <v xml:space="preserve">2015                         A  fines de Oct* </v>
      </c>
      <c r="CJ4" s="1065" t="str">
        <f>+entero!CJ3</f>
        <v xml:space="preserve">2015                         A  fines de Nov* </v>
      </c>
      <c r="CK4" s="1065" t="str">
        <f>+entero!CK3</f>
        <v xml:space="preserve">2015                         A  fines de Dic* </v>
      </c>
      <c r="CL4" s="1065" t="str">
        <f>+entero!CL3</f>
        <v xml:space="preserve">2016                         A  fines de Ene* </v>
      </c>
      <c r="CM4" s="1065" t="str">
        <f>+entero!CM3</f>
        <v xml:space="preserve">2016                         A  fines de Feb* </v>
      </c>
      <c r="CN4" s="1065" t="str">
        <f>+entero!CN3</f>
        <v xml:space="preserve">2016                         A  fines de Mar* </v>
      </c>
      <c r="CO4" s="1065" t="str">
        <f>+entero!CO3</f>
        <v xml:space="preserve">2016                         A  fines de adr* </v>
      </c>
      <c r="CP4" s="1065" t="str">
        <f>+entero!CP3</f>
        <v xml:space="preserve">2016                         A  fines de May* </v>
      </c>
      <c r="CQ4" s="1065" t="str">
        <f>+entero!CQ3</f>
        <v xml:space="preserve">2016                         A  fines de Jun* </v>
      </c>
      <c r="CR4" s="1065" t="str">
        <f>+entero!CR3</f>
        <v xml:space="preserve">2016                         A  fines de Jul* </v>
      </c>
      <c r="CS4" s="1065" t="str">
        <f>+entero!CS3</f>
        <v xml:space="preserve">2016                         A  fines de Ago* </v>
      </c>
      <c r="CT4" s="1065" t="str">
        <f>+entero!CT3</f>
        <v xml:space="preserve">2016                         A  fines de Sep* </v>
      </c>
      <c r="CU4" s="1065" t="str">
        <f>+entero!CU3</f>
        <v xml:space="preserve">2016                         A  fines de Oct* </v>
      </c>
      <c r="CV4" s="1065" t="str">
        <f>+entero!CV3</f>
        <v xml:space="preserve">2016                         A  fines de Nov* </v>
      </c>
      <c r="CW4" s="1065" t="str">
        <f>+entero!CW3</f>
        <v>2016                         A  fines de Dic* 15</v>
      </c>
      <c r="CX4" s="1065" t="str">
        <f>+entero!CX3</f>
        <v xml:space="preserve">2017                         A  fines de Ene* </v>
      </c>
      <c r="CY4" s="1065" t="str">
        <f>+entero!CY3</f>
        <v xml:space="preserve">2017                         A  fines de Feb* </v>
      </c>
      <c r="CZ4" s="1065" t="str">
        <f>+entero!CZ3</f>
        <v xml:space="preserve">2017                         A  fines de Mar* </v>
      </c>
      <c r="DA4" s="1065" t="str">
        <f>+entero!DA3</f>
        <v xml:space="preserve">2017                         A  fines de Abr* </v>
      </c>
      <c r="DB4" s="1065" t="str">
        <f>+entero!DB3</f>
        <v xml:space="preserve">2017                         A  fines de May* </v>
      </c>
      <c r="DC4" s="1065" t="str">
        <f>+entero!DC3</f>
        <v xml:space="preserve">2017                         A  fines de Jun* </v>
      </c>
      <c r="DD4" s="1065" t="str">
        <f>+entero!DD3</f>
        <v xml:space="preserve">2017                         A  fines de Jul* </v>
      </c>
      <c r="DE4" s="1065" t="str">
        <f>+entero!DE3</f>
        <v xml:space="preserve">2017                         A  fines de Ago* </v>
      </c>
      <c r="DF4" s="1065" t="str">
        <f>+entero!DF3</f>
        <v xml:space="preserve">2017                         A  fines de Sep* </v>
      </c>
      <c r="DG4" s="1065" t="str">
        <f>+entero!DG3</f>
        <v xml:space="preserve">2017                         A  fines de Oct* </v>
      </c>
      <c r="DH4" s="1054" t="s">
        <v>237</v>
      </c>
      <c r="DI4" s="1054" t="str">
        <f>+entero!DI3</f>
        <v>2017
A fines de Dic</v>
      </c>
      <c r="DJ4" s="1054" t="str">
        <f>+entero!DJ3</f>
        <v>2018
A fines de Ene</v>
      </c>
      <c r="DK4" s="860" t="str">
        <f>+entero!DK3</f>
        <v>Semana 1°</v>
      </c>
      <c r="DL4" s="860" t="str">
        <f>+entero!DL3</f>
        <v>Semana 2°</v>
      </c>
      <c r="DM4" s="860" t="str">
        <f>+entero!DM3</f>
        <v>Semana 3°</v>
      </c>
      <c r="DN4" s="1074" t="str">
        <f>+entero!DN3</f>
        <v>Semana 4°</v>
      </c>
      <c r="DO4" s="1075"/>
      <c r="DP4" s="1075"/>
      <c r="DQ4" s="1075"/>
      <c r="DR4" s="1076"/>
      <c r="DS4" s="1079" t="s">
        <v>255</v>
      </c>
      <c r="DT4" s="1080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78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81"/>
      <c r="DI5" s="1055">
        <f>+entero!DI4</f>
        <v>0</v>
      </c>
      <c r="DJ5" s="1055">
        <f>+entero!DJ4</f>
        <v>0</v>
      </c>
      <c r="DK5" s="887">
        <f>+entero!DK4</f>
        <v>43133</v>
      </c>
      <c r="DL5" s="887">
        <f>+entero!DL4</f>
        <v>43140</v>
      </c>
      <c r="DM5" s="887">
        <f>+entero!DM4</f>
        <v>43147</v>
      </c>
      <c r="DN5" s="895">
        <f>+entero!DN4</f>
        <v>43150</v>
      </c>
      <c r="DO5" s="896">
        <f>+entero!DO4</f>
        <v>43151</v>
      </c>
      <c r="DP5" s="896">
        <f>+entero!DP4</f>
        <v>43152</v>
      </c>
      <c r="DQ5" s="896">
        <f>+entero!DQ4</f>
        <v>43153</v>
      </c>
      <c r="DR5" s="888">
        <f>+entero!DR4</f>
        <v>43154</v>
      </c>
      <c r="DS5" s="1026" t="s">
        <v>248</v>
      </c>
      <c r="DT5" s="901" t="s">
        <v>184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1"/>
      <c r="DI6" s="861"/>
      <c r="DJ6" s="861"/>
      <c r="DK6" s="861"/>
      <c r="DL6" s="861"/>
      <c r="DM6" s="861"/>
      <c r="DN6" s="1022"/>
      <c r="DO6" s="746"/>
      <c r="DP6" s="746"/>
      <c r="DQ6" s="746"/>
      <c r="DR6" s="939"/>
      <c r="DS6" s="943"/>
      <c r="DT6" s="939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10216.65683643</v>
      </c>
      <c r="DL7" s="792">
        <f>+entero!DL7</f>
        <v>10034.497812969999</v>
      </c>
      <c r="DM7" s="792">
        <f>+entero!DM7</f>
        <v>10121.265100459999</v>
      </c>
      <c r="DN7" s="794">
        <f>+entero!DN7</f>
        <v>10103.424000840001</v>
      </c>
      <c r="DO7" s="485">
        <f>+entero!DO7</f>
        <v>10083.100833639999</v>
      </c>
      <c r="DP7" s="485">
        <f>+entero!DP7</f>
        <v>10014.737234240001</v>
      </c>
      <c r="DQ7" s="485">
        <f>+entero!DQ7</f>
        <v>10036.800117620001</v>
      </c>
      <c r="DR7" s="940">
        <f>+entero!DR7</f>
        <v>10039.290524649999</v>
      </c>
      <c r="DS7" s="794">
        <f>+entero!DS7</f>
        <v>-81.974575809999806</v>
      </c>
      <c r="DT7" s="940">
        <f>+entero!DT7</f>
        <v>-0.80992420410245236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8075.4425609299997</v>
      </c>
      <c r="DL8" s="792">
        <f>+entero!DL8</f>
        <v>7937.9376331700005</v>
      </c>
      <c r="DM8" s="792">
        <f>+entero!DM8</f>
        <v>7971.856989259999</v>
      </c>
      <c r="DN8" s="794">
        <f>+entero!DN8</f>
        <v>7961.3578930099993</v>
      </c>
      <c r="DO8" s="485">
        <f>+entero!DO8</f>
        <v>7943.8982407000003</v>
      </c>
      <c r="DP8" s="485">
        <f>+entero!DP8</f>
        <v>7898.1433845500005</v>
      </c>
      <c r="DQ8" s="485">
        <f>+entero!DQ8</f>
        <v>7930.5584003099993</v>
      </c>
      <c r="DR8" s="940">
        <f>+entero!DR8</f>
        <v>7923.4706096</v>
      </c>
      <c r="DS8" s="794">
        <f>+entero!DS8</f>
        <v>-48.386379659998966</v>
      </c>
      <c r="DT8" s="940">
        <f>+entero!DT8</f>
        <v>-0.60696497347089151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243.18021267</v>
      </c>
      <c r="DL9" s="792">
        <f>+entero!DL9</f>
        <v>240.95015870999998</v>
      </c>
      <c r="DM9" s="792">
        <f>+entero!DM9</f>
        <v>243.29876013000001</v>
      </c>
      <c r="DN9" s="794">
        <f>+entero!DN9</f>
        <v>243.49725698</v>
      </c>
      <c r="DO9" s="485">
        <f>+entero!DO9</f>
        <v>243.49725698</v>
      </c>
      <c r="DP9" s="485">
        <f>+entero!DP9</f>
        <v>242.20118930000001</v>
      </c>
      <c r="DQ9" s="485">
        <f>+entero!DQ9</f>
        <v>241.82254404</v>
      </c>
      <c r="DR9" s="940">
        <f>+entero!DR9</f>
        <v>241.58735028999999</v>
      </c>
      <c r="DS9" s="794">
        <f>+entero!DS9</f>
        <v>-1.7114098400000159</v>
      </c>
      <c r="DT9" s="940">
        <f>+entero!DT9</f>
        <v>-0.70341905527409043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1860.10976299</v>
      </c>
      <c r="DL10" s="792">
        <f>+entero!DL10</f>
        <v>1818.0166483400001</v>
      </c>
      <c r="DM10" s="792">
        <f>+entero!DM10</f>
        <v>1868.1495463199999</v>
      </c>
      <c r="DN10" s="794">
        <f>+entero!DN10</f>
        <v>1860.5780763499999</v>
      </c>
      <c r="DO10" s="485">
        <f>+entero!DO10</f>
        <v>1857.7145614599999</v>
      </c>
      <c r="DP10" s="485">
        <f>+entero!DP10</f>
        <v>1836.6041001399999</v>
      </c>
      <c r="DQ10" s="485">
        <f>+entero!DQ10</f>
        <v>1826.6896897700001</v>
      </c>
      <c r="DR10" s="940">
        <f>+entero!DR10</f>
        <v>1836.5397765099999</v>
      </c>
      <c r="DS10" s="794">
        <f>+entero!DS10</f>
        <v>-31.609769809999989</v>
      </c>
      <c r="DT10" s="940">
        <f>+entero!DT10</f>
        <v>-1.692036372155914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37.924299839999996</v>
      </c>
      <c r="DL11" s="792">
        <f>+entero!DL11</f>
        <v>37.59337275</v>
      </c>
      <c r="DM11" s="792">
        <f>+entero!DM11</f>
        <v>37.959804750000004</v>
      </c>
      <c r="DN11" s="794">
        <f>+entero!DN11</f>
        <v>37.990774500000001</v>
      </c>
      <c r="DO11" s="485">
        <f>+entero!DO11</f>
        <v>37.990774500000001</v>
      </c>
      <c r="DP11" s="485">
        <f>+entero!DP11</f>
        <v>37.788560250000003</v>
      </c>
      <c r="DQ11" s="485">
        <f>+entero!DQ11</f>
        <v>37.729483500000001</v>
      </c>
      <c r="DR11" s="940">
        <f>+entero!DR11</f>
        <v>37.69278825</v>
      </c>
      <c r="DS11" s="794">
        <f>+entero!DS11</f>
        <v>-0.26701650000000399</v>
      </c>
      <c r="DT11" s="940">
        <f>+entero!DT11</f>
        <v>-0.70341905538912064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10216.65367338</v>
      </c>
      <c r="DL12" s="792">
        <f>+entero!DL12</f>
        <v>10034.496752349998</v>
      </c>
      <c r="DM12" s="792">
        <f>+entero!DM12</f>
        <v>10121.219873789998</v>
      </c>
      <c r="DN12" s="794">
        <f>+entero!DN12</f>
        <v>10103.235314830001</v>
      </c>
      <c r="DO12" s="485">
        <f>+entero!DO12</f>
        <v>10083.09977302</v>
      </c>
      <c r="DP12" s="485">
        <f>+entero!DP12</f>
        <v>10014.73617362</v>
      </c>
      <c r="DQ12" s="485">
        <f>+entero!DQ12</f>
        <v>10036.798969320002</v>
      </c>
      <c r="DR12" s="940">
        <f>+entero!DR12</f>
        <v>10039.07396383</v>
      </c>
      <c r="DS12" s="794">
        <f>+entero!DS12</f>
        <v>-82.14590995999788</v>
      </c>
      <c r="DT12" s="940">
        <f>+entero!DT12</f>
        <v>-0.81162064439211923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2330.1804065276965</v>
      </c>
      <c r="DL13" s="792">
        <f>+entero!DL13</f>
        <v>2374.1161374941685</v>
      </c>
      <c r="DM13" s="792">
        <f>+entero!DM13</f>
        <v>2341.3457052740523</v>
      </c>
      <c r="DN13" s="794">
        <f>+entero!DN13</f>
        <v>2319.6154992973757</v>
      </c>
      <c r="DO13" s="485">
        <f>+entero!DO13</f>
        <v>2338.6645583790087</v>
      </c>
      <c r="DP13" s="485">
        <f>+entero!DP13</f>
        <v>2361.8364655364426</v>
      </c>
      <c r="DQ13" s="485">
        <f>+entero!DQ13</f>
        <v>2365.1186012536441</v>
      </c>
      <c r="DR13" s="940">
        <f>+entero!DR13</f>
        <v>2403.8501699620988</v>
      </c>
      <c r="DS13" s="794">
        <f>+entero!DS13</f>
        <v>62.504464688046482</v>
      </c>
      <c r="DT13" s="940">
        <f>+entero!DT13</f>
        <v>2.6695957178493712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1418.0062432499999</v>
      </c>
      <c r="DL14" s="792">
        <f>+entero!DL14</f>
        <v>1424.2415856500004</v>
      </c>
      <c r="DM14" s="792">
        <f>+entero!DM14</f>
        <v>1420.0074539499997</v>
      </c>
      <c r="DN14" s="794">
        <f>+entero!DN14</f>
        <v>1419.9918021799999</v>
      </c>
      <c r="DO14" s="485">
        <f>+entero!DO14</f>
        <v>1420.0880459199998</v>
      </c>
      <c r="DP14" s="485">
        <f>+entero!DP14</f>
        <v>1420.0075556100003</v>
      </c>
      <c r="DQ14" s="485">
        <f>+entero!DQ14</f>
        <v>1419.9919047600001</v>
      </c>
      <c r="DR14" s="940">
        <f>+entero!DR14</f>
        <v>1420.0768666999998</v>
      </c>
      <c r="DS14" s="794">
        <f>+entero!DS14</f>
        <v>6.9412750000083179E-2</v>
      </c>
      <c r="DT14" s="940">
        <f>+entero!DT14</f>
        <v>4.8881961715707689E-3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558.80057543999999</v>
      </c>
      <c r="DL15" s="792">
        <f>+entero!DL15</f>
        <v>558.96650958999999</v>
      </c>
      <c r="DM15" s="792">
        <f>+entero!DM15</f>
        <v>559.14135551000004</v>
      </c>
      <c r="DN15" s="794">
        <f>+entero!DN15</f>
        <v>559.20041157000003</v>
      </c>
      <c r="DO15" s="485">
        <f>+entero!DO15</f>
        <v>559.24575544000004</v>
      </c>
      <c r="DP15" s="485">
        <f>+entero!DP15</f>
        <v>559.27138969999999</v>
      </c>
      <c r="DQ15" s="485">
        <f>+entero!DQ15</f>
        <v>496.32813189000001</v>
      </c>
      <c r="DR15" s="940">
        <f>+entero!DR15</f>
        <v>496.35244862000002</v>
      </c>
      <c r="DS15" s="794">
        <f>+entero!DS15</f>
        <v>-62.788906890000021</v>
      </c>
      <c r="DT15" s="940">
        <f>+entero!DT15</f>
        <v>-11.229522958953631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122.90011114000001</v>
      </c>
      <c r="DL16" s="792">
        <f>+entero!DL16</f>
        <v>122.93633205</v>
      </c>
      <c r="DM16" s="792">
        <f>+entero!DM16</f>
        <v>122.9712104</v>
      </c>
      <c r="DN16" s="794">
        <f>+entero!DN16</f>
        <v>122.98359315</v>
      </c>
      <c r="DO16" s="485">
        <f>+entero!DO16</f>
        <v>122.99295719</v>
      </c>
      <c r="DP16" s="485">
        <f>+entero!DP16</f>
        <v>122.9976693</v>
      </c>
      <c r="DQ16" s="485">
        <f>+entero!DQ16</f>
        <v>123.00401855</v>
      </c>
      <c r="DR16" s="940">
        <f>+entero!DR16</f>
        <v>123.00968924</v>
      </c>
      <c r="DS16" s="794">
        <f>+entero!DS16</f>
        <v>3.8478839999996239E-2</v>
      </c>
      <c r="DT16" s="940">
        <f>+entero!DT16</f>
        <v>3.1290933768013396E-2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232.02351616999999</v>
      </c>
      <c r="DL17" s="792">
        <f>+entero!DL17</f>
        <v>232.09897814999999</v>
      </c>
      <c r="DM17" s="792">
        <f>+entero!DM17</f>
        <v>232.18396573000001</v>
      </c>
      <c r="DN17" s="794">
        <f>+entero!DN17</f>
        <v>232.19987101999999</v>
      </c>
      <c r="DO17" s="485">
        <f>+entero!DO17</f>
        <v>232.21872092000001</v>
      </c>
      <c r="DP17" s="485">
        <f>+entero!DP17</f>
        <v>232.23023183999999</v>
      </c>
      <c r="DQ17" s="485">
        <f>+entero!DQ17</f>
        <v>232.24173540000001</v>
      </c>
      <c r="DR17" s="940">
        <f>+entero!DR17</f>
        <v>232.25324519</v>
      </c>
      <c r="DS17" s="794">
        <f>+entero!DS17</f>
        <v>6.9279459999989967E-2</v>
      </c>
      <c r="DT17" s="940">
        <f>+entero!DT17</f>
        <v>0</v>
      </c>
      <c r="DU17" s="828"/>
      <c r="DV17" s="828"/>
      <c r="DW17" s="828"/>
      <c r="DX17" s="828"/>
      <c r="DY17" s="828"/>
      <c r="DZ17" s="828"/>
      <c r="EA17" s="828"/>
      <c r="EB17" s="828"/>
      <c r="EC17" s="829"/>
      <c r="ED17" s="829"/>
      <c r="EE17" s="829"/>
      <c r="EF17" s="829"/>
      <c r="EG17" s="829"/>
      <c r="EH17" s="829"/>
      <c r="EI17" s="829"/>
      <c r="EJ17" s="829"/>
    </row>
    <row r="18" spans="2:140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13460.558282657697</v>
      </c>
      <c r="DL18" s="792">
        <f>+entero!DL18</f>
        <v>13322.614709634167</v>
      </c>
      <c r="DM18" s="792">
        <f>+entero!DM18</f>
        <v>13376.862110704051</v>
      </c>
      <c r="DN18" s="794">
        <f>+entero!DN18</f>
        <v>13337.234689867377</v>
      </c>
      <c r="DO18" s="485">
        <f>+entero!DO18</f>
        <v>13336.221764949009</v>
      </c>
      <c r="DP18" s="485">
        <f>+entero!DP18</f>
        <v>13291.071929996442</v>
      </c>
      <c r="DQ18" s="485">
        <f>+entero!DQ18</f>
        <v>13253.491456413647</v>
      </c>
      <c r="DR18" s="940">
        <f>+entero!DR18</f>
        <v>13294.5395168421</v>
      </c>
      <c r="DS18" s="794">
        <f>+entero!DS18</f>
        <v>-82.322593861950736</v>
      </c>
      <c r="DT18" s="940">
        <f>+entero!DT18</f>
        <v>-0.61541034945764572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792">
        <f>+entero!DM19</f>
        <v>0</v>
      </c>
      <c r="DN19" s="794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940">
        <f>+entero!DR19</f>
        <v>0</v>
      </c>
      <c r="DS19" s="794">
        <f>+entero!DS19</f>
        <v>0</v>
      </c>
      <c r="DT19" s="940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792">
        <f>+entero!DM20</f>
        <v>0</v>
      </c>
      <c r="DN20" s="794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940">
        <f>+entero!DR20</f>
        <v>0</v>
      </c>
      <c r="DS20" s="794">
        <f>+entero!DS20</f>
        <v>0</v>
      </c>
      <c r="DT20" s="940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10.399999999999999</v>
      </c>
      <c r="DL21" s="792">
        <f>+entero!DL21</f>
        <v>65.7</v>
      </c>
      <c r="DM21" s="792">
        <f>+entero!DM21</f>
        <v>9.3000000000000007</v>
      </c>
      <c r="DN21" s="794">
        <f>+entero!DN21</f>
        <v>5</v>
      </c>
      <c r="DO21" s="485">
        <f>+entero!DO21</f>
        <v>0</v>
      </c>
      <c r="DP21" s="485">
        <f>+entero!DP21</f>
        <v>10.199999999999999</v>
      </c>
      <c r="DQ21" s="485">
        <f>+entero!DQ21</f>
        <v>3</v>
      </c>
      <c r="DR21" s="940">
        <f>+entero!DR21</f>
        <v>4.0999999999999996</v>
      </c>
      <c r="DS21" s="794">
        <f>+entero!DS21</f>
        <v>0</v>
      </c>
      <c r="DT21" s="940">
        <f>+entero!DT21</f>
        <v>0</v>
      </c>
      <c r="DU21" s="828"/>
      <c r="DV21" s="828"/>
      <c r="DW21" s="828"/>
      <c r="DX21" s="828"/>
      <c r="DY21" s="828"/>
      <c r="DZ21" s="828"/>
      <c r="EA21" s="828"/>
      <c r="EB21" s="828"/>
      <c r="EC21" s="829"/>
      <c r="ED21" s="829"/>
      <c r="EE21" s="829"/>
      <c r="EF21" s="829"/>
      <c r="EG21" s="829"/>
      <c r="EH21" s="829"/>
      <c r="EI21" s="829"/>
      <c r="EJ21" s="829"/>
    </row>
    <row r="22" spans="2:140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1.7999999999999998</v>
      </c>
      <c r="DL22" s="792">
        <f>+entero!DL22</f>
        <v>4.2</v>
      </c>
      <c r="DM22" s="792">
        <f>+entero!DM22</f>
        <v>0.3</v>
      </c>
      <c r="DN22" s="794">
        <f>+entero!DN22</f>
        <v>0.4</v>
      </c>
      <c r="DO22" s="485">
        <f>+entero!DO22</f>
        <v>0.3</v>
      </c>
      <c r="DP22" s="485">
        <f>+entero!DP22</f>
        <v>0</v>
      </c>
      <c r="DQ22" s="485">
        <f>+entero!DQ22</f>
        <v>0.3</v>
      </c>
      <c r="DR22" s="940">
        <f>+entero!DR22</f>
        <v>0</v>
      </c>
      <c r="DS22" s="794">
        <f>+entero!DS22</f>
        <v>0</v>
      </c>
      <c r="DT22" s="940">
        <f>+entero!DT22</f>
        <v>0</v>
      </c>
      <c r="DU22" s="828"/>
      <c r="DV22" s="828"/>
      <c r="DW22" s="828"/>
      <c r="DX22" s="828"/>
      <c r="DY22" s="828"/>
      <c r="DZ22" s="828"/>
      <c r="EA22" s="828"/>
      <c r="EB22" s="828"/>
      <c r="EC22" s="829"/>
      <c r="ED22" s="829"/>
      <c r="EE22" s="829"/>
      <c r="EF22" s="829"/>
      <c r="EG22" s="829"/>
      <c r="EH22" s="829"/>
      <c r="EI22" s="829"/>
      <c r="EJ22" s="829"/>
    </row>
    <row r="23" spans="2:140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0.29302499999999998</v>
      </c>
      <c r="DL23" s="792">
        <f>+entero!DL23</f>
        <v>0.39826947000000001</v>
      </c>
      <c r="DM23" s="792">
        <f>+entero!DM23</f>
        <v>0.11467048999999999</v>
      </c>
      <c r="DN23" s="794">
        <f>+entero!DN23</f>
        <v>7.1228759999999988E-2</v>
      </c>
      <c r="DO23" s="485">
        <f>+entero!DO23</f>
        <v>0.15897657999999998</v>
      </c>
      <c r="DP23" s="485">
        <f>+entero!DP23</f>
        <v>8.5355E-2</v>
      </c>
      <c r="DQ23" s="485">
        <f>+entero!DQ23</f>
        <v>5.7491899999999999E-2</v>
      </c>
      <c r="DR23" s="940">
        <f>+entero!DR23</f>
        <v>6.8201999999999999E-2</v>
      </c>
      <c r="DS23" s="794">
        <f>+entero!DS23</f>
        <v>0</v>
      </c>
      <c r="DT23" s="940">
        <f>+entero!DT23</f>
        <v>0</v>
      </c>
      <c r="DU23" s="828"/>
      <c r="DV23" s="828"/>
      <c r="DW23" s="828"/>
      <c r="DX23" s="828"/>
      <c r="DY23" s="828"/>
      <c r="DZ23" s="828"/>
      <c r="EA23" s="828"/>
      <c r="EB23" s="828"/>
      <c r="EC23" s="829"/>
      <c r="ED23" s="829"/>
      <c r="EE23" s="829"/>
      <c r="EF23" s="829"/>
      <c r="EG23" s="829"/>
      <c r="EH23" s="829"/>
      <c r="EI23" s="829"/>
      <c r="EJ23" s="829"/>
    </row>
    <row r="24" spans="2:140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2">
        <f>+entero!DM24</f>
        <v>0</v>
      </c>
      <c r="DN24" s="794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940">
        <f>+entero!DR24</f>
        <v>0</v>
      </c>
      <c r="DS24" s="794">
        <f>+entero!DS24</f>
        <v>0</v>
      </c>
      <c r="DT24" s="940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2">
        <f>+entero!DM25</f>
        <v>0</v>
      </c>
      <c r="DN25" s="794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940">
        <f>+entero!DR25</f>
        <v>0</v>
      </c>
      <c r="DS25" s="794">
        <f>+entero!DS25</f>
        <v>0</v>
      </c>
      <c r="DT25" s="940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31.9</v>
      </c>
      <c r="DL26" s="792">
        <f>+entero!DL26</f>
        <v>43.5</v>
      </c>
      <c r="DM26" s="792">
        <f>+entero!DM26</f>
        <v>9.4</v>
      </c>
      <c r="DN26" s="794">
        <f>+entero!DN26</f>
        <v>0</v>
      </c>
      <c r="DO26" s="485">
        <f>+entero!DO26</f>
        <v>2</v>
      </c>
      <c r="DP26" s="485">
        <f>+entero!DP26</f>
        <v>6</v>
      </c>
      <c r="DQ26" s="485">
        <f>+entero!DQ26</f>
        <v>15</v>
      </c>
      <c r="DR26" s="940">
        <f>+entero!DR26</f>
        <v>5.5</v>
      </c>
      <c r="DS26" s="794">
        <f>+entero!DS26</f>
        <v>0</v>
      </c>
      <c r="DT26" s="940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1021"/>
      <c r="DN27" s="759"/>
      <c r="DO27" s="1021"/>
      <c r="DP27" s="837"/>
      <c r="DQ27" s="991"/>
      <c r="DR27" s="942"/>
      <c r="DS27" s="941"/>
      <c r="DT27" s="942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27"/>
      <c r="DQ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764"/>
      <c r="DP30" s="27"/>
      <c r="DQ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764"/>
      <c r="DP31" s="27"/>
      <c r="DQ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764"/>
      <c r="DP32" s="27"/>
      <c r="DQ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764"/>
      <c r="DP33" s="27"/>
      <c r="DQ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4"/>
      <c r="DQ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4"/>
      <c r="DQ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762"/>
      <c r="DP36" s="5"/>
      <c r="DQ36" s="762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ht="14.25" x14ac:dyDescent="0.25">
      <c r="A39" s="166"/>
      <c r="B39" s="166"/>
      <c r="C39" s="6">
        <v>17</v>
      </c>
      <c r="D39" s="324" t="s">
        <v>260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782"/>
      <c r="DP170" s="170"/>
      <c r="DQ170" s="782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782"/>
      <c r="DP171" s="170"/>
      <c r="DQ171" s="782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782"/>
      <c r="DP172" s="170"/>
      <c r="DQ172" s="78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2"/>
      <c r="DQ180" s="841"/>
    </row>
  </sheetData>
  <mergeCells count="113">
    <mergeCell ref="DS4:DT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R4"/>
    <mergeCell ref="DJ4:DJ5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124" scale="31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19" width="9.42578125" style="840" customWidth="1"/>
    <col min="120" max="120" width="9.28515625" customWidth="1"/>
    <col min="121" max="121" width="9.28515625" style="840" customWidth="1"/>
    <col min="122" max="122" width="9.28515625" style="169" customWidth="1"/>
    <col min="123" max="134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1"/>
      <c r="DI4" s="1055"/>
      <c r="DJ4" s="1055"/>
      <c r="DK4" s="888">
        <f>+entero!DK4</f>
        <v>43133</v>
      </c>
      <c r="DL4" s="888">
        <f>+entero!DL4</f>
        <v>43140</v>
      </c>
      <c r="DM4" s="888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3"/>
      <c r="DI5" s="863"/>
      <c r="DJ5" s="863"/>
      <c r="DK5" s="863"/>
      <c r="DL5" s="863"/>
      <c r="DM5" s="863"/>
      <c r="DN5" s="902"/>
      <c r="DO5" s="324"/>
      <c r="DP5" s="324"/>
      <c r="DQ5" s="324"/>
      <c r="DR5" s="944"/>
      <c r="DS5" s="902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6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64188.418431578481</v>
      </c>
      <c r="DL6" s="793">
        <f>+entero!DL28</f>
        <v>64424.336874006141</v>
      </c>
      <c r="DM6" s="793">
        <f>+entero!DM28</f>
        <v>63668.130883861682</v>
      </c>
      <c r="DN6" s="903">
        <f>+entero!DN28</f>
        <v>63380.780070590474</v>
      </c>
      <c r="DO6" s="945">
        <f>+entero!DO28</f>
        <v>62445.288260913869</v>
      </c>
      <c r="DP6" s="945">
        <f>+entero!DP28</f>
        <v>62118.701028340867</v>
      </c>
      <c r="DQ6" s="945">
        <f>+entero!DQ28</f>
        <v>61849.580612789054</v>
      </c>
      <c r="DR6" s="946">
        <f>+entero!DR28</f>
        <v>62037.752065240449</v>
      </c>
      <c r="DS6" s="903">
        <f>+entero!DS28</f>
        <v>-1630.3788186212332</v>
      </c>
      <c r="DT6" s="946">
        <f>+entero!DT28</f>
        <v>-2.5607455346776886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6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45537.078144800005</v>
      </c>
      <c r="DL7" s="793">
        <f>+entero!DL29</f>
        <v>45664.023544199998</v>
      </c>
      <c r="DM7" s="793">
        <f>+entero!DM29</f>
        <v>45565.8346045</v>
      </c>
      <c r="DN7" s="903">
        <f>+entero!DN29</f>
        <v>45406.915895800004</v>
      </c>
      <c r="DO7" s="945">
        <f>+entero!DO29</f>
        <v>45270.6363824</v>
      </c>
      <c r="DP7" s="945">
        <f>+entero!DP29</f>
        <v>45236.321117899999</v>
      </c>
      <c r="DQ7" s="945">
        <f>+entero!DQ29</f>
        <v>45155.387005300006</v>
      </c>
      <c r="DR7" s="946">
        <f>+entero!DR29</f>
        <v>45006.135681100001</v>
      </c>
      <c r="DS7" s="903">
        <f>+entero!DS29</f>
        <v>-559.69892339999933</v>
      </c>
      <c r="DT7" s="946">
        <f>+entero!DT29</f>
        <v>-1.2283302352695702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6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-24549.166054513476</v>
      </c>
      <c r="DL8" s="793">
        <f>+entero!DL30</f>
        <v>-23172.62417688144</v>
      </c>
      <c r="DM8" s="793">
        <f>+entero!DM30</f>
        <v>-23865.733729619762</v>
      </c>
      <c r="DN8" s="903">
        <f>+entero!DN30</f>
        <v>-23901.278363876048</v>
      </c>
      <c r="DO8" s="945">
        <f>+entero!DO30</f>
        <v>-23899.428060349197</v>
      </c>
      <c r="DP8" s="945">
        <f>+entero!DP30</f>
        <v>-23464.769033026165</v>
      </c>
      <c r="DQ8" s="945">
        <f>+entero!DQ30</f>
        <v>-23697.053924052543</v>
      </c>
      <c r="DR8" s="946">
        <f>+entero!DR30</f>
        <v>-23861.911710614706</v>
      </c>
      <c r="DS8" s="903">
        <f>+entero!DS30</f>
        <v>3.8220190050560632</v>
      </c>
      <c r="DT8" s="946">
        <f>+entero!DT30</f>
        <v>-1.6014672116748674E-2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6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1352.4909881077547</v>
      </c>
      <c r="DL9" s="793">
        <f>+entero!DL31</f>
        <v>2285.2839822451388</v>
      </c>
      <c r="DM9" s="793">
        <f>+entero!DM31</f>
        <v>1460.589780044229</v>
      </c>
      <c r="DN9" s="903">
        <f>+entero!DN31</f>
        <v>1174.4537696593961</v>
      </c>
      <c r="DO9" s="945">
        <f>+entero!DO31</f>
        <v>311.57332309053163</v>
      </c>
      <c r="DP9" s="945">
        <f>+entero!DP31</f>
        <v>241.72226842805324</v>
      </c>
      <c r="DQ9" s="945">
        <f>+entero!DQ31</f>
        <v>-283.96592819102807</v>
      </c>
      <c r="DR9" s="946">
        <f>+entero!DR31</f>
        <v>-36.875486553493801</v>
      </c>
      <c r="DS9" s="903">
        <f>+entero!DS31</f>
        <v>-1497.4652665977228</v>
      </c>
      <c r="DT9" s="946">
        <f>+entero!DT31</f>
        <v>-102.52469838262029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6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5511.9590846346</v>
      </c>
      <c r="DL10" s="793">
        <f>+entero!DL32</f>
        <v>5511.2989485447997</v>
      </c>
      <c r="DM10" s="793">
        <f>+entero!DM32</f>
        <v>5511.4940595267999</v>
      </c>
      <c r="DN10" s="903">
        <f>+entero!DN32</f>
        <v>5510.9726547256005</v>
      </c>
      <c r="DO10" s="945">
        <f>+entero!DO32</f>
        <v>5510.9679079486004</v>
      </c>
      <c r="DP10" s="945">
        <f>+entero!DP32</f>
        <v>5510.9117652284003</v>
      </c>
      <c r="DQ10" s="945">
        <f>+entero!DQ32</f>
        <v>5510.8778353939997</v>
      </c>
      <c r="DR10" s="946">
        <f>+entero!DR32</f>
        <v>5510.9053940720005</v>
      </c>
      <c r="DS10" s="903">
        <f>+entero!DS32</f>
        <v>-0.58866545479941124</v>
      </c>
      <c r="DT10" s="946">
        <f>+entero!DT32</f>
        <v>-1.0680687458641813E-2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6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795"/>
      <c r="DN11" s="904"/>
      <c r="DO11" s="947"/>
      <c r="DP11" s="947"/>
      <c r="DQ11" s="947"/>
      <c r="DR11" s="948"/>
      <c r="DS11" s="904"/>
      <c r="DT11" s="948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6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71279.19209498413</v>
      </c>
      <c r="DL12" s="793">
        <f>+entero!DL34</f>
        <v>71638.396094214113</v>
      </c>
      <c r="DM12" s="793">
        <f>+entero!DM34</f>
        <v>70772.349077534105</v>
      </c>
      <c r="DN12" s="903">
        <f>+entero!DN34</f>
        <v>70405.933168904114</v>
      </c>
      <c r="DO12" s="945">
        <f>+entero!DO34</f>
        <v>70378.808610544103</v>
      </c>
      <c r="DP12" s="945">
        <f>+entero!DP34</f>
        <v>70387.582433544099</v>
      </c>
      <c r="DQ12" s="945">
        <f>+entero!DQ34</f>
        <v>70247.666132554121</v>
      </c>
      <c r="DR12" s="946">
        <f>+entero!DR34</f>
        <v>70371.060244234104</v>
      </c>
      <c r="DS12" s="903">
        <f>+entero!DS34</f>
        <v>-401.28883330000099</v>
      </c>
      <c r="DT12" s="946">
        <f>+entero!DT34</f>
        <v>-0.56701358444436467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6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125749.37281797541</v>
      </c>
      <c r="DL13" s="793">
        <f>+entero!DL35</f>
        <v>126074.2086312554</v>
      </c>
      <c r="DM13" s="793">
        <f>+entero!DM35</f>
        <v>124145.09051877538</v>
      </c>
      <c r="DN13" s="903">
        <f>+entero!DN35</f>
        <v>123256.66856407539</v>
      </c>
      <c r="DO13" s="945">
        <f>+entero!DO35</f>
        <v>122916.72638588537</v>
      </c>
      <c r="DP13" s="945">
        <f>+entero!DP35</f>
        <v>122920.31180820538</v>
      </c>
      <c r="DQ13" s="945">
        <f>+entero!DQ35</f>
        <v>122737.8816144554</v>
      </c>
      <c r="DR13" s="946">
        <f>+entero!DR35</f>
        <v>122854.39960668539</v>
      </c>
      <c r="DS13" s="903">
        <f>+entero!DS35</f>
        <v>-1290.6909120899945</v>
      </c>
      <c r="DT13" s="946">
        <f>+entero!DT35</f>
        <v>-1.039663273590985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6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210521.44759132998</v>
      </c>
      <c r="DJ14" s="793">
        <f>+entero!DJ36</f>
        <v>207014.13586301001</v>
      </c>
      <c r="DK14" s="793">
        <f>+entero!DK36</f>
        <v>207067.58711213301</v>
      </c>
      <c r="DL14" s="793">
        <f>+entero!DL36</f>
        <v>207347.90929896294</v>
      </c>
      <c r="DM14" s="793">
        <f>+entero!DM36</f>
        <v>205337.5737963829</v>
      </c>
      <c r="DN14" s="903">
        <f>+entero!DN36</f>
        <v>204430.73321549292</v>
      </c>
      <c r="DO14" s="945">
        <f>+entero!DO36</f>
        <v>204213.5769453829</v>
      </c>
      <c r="DP14" s="945">
        <f>+entero!DP36</f>
        <v>204119.46720368299</v>
      </c>
      <c r="DQ14" s="945">
        <f>+entero!DQ36</f>
        <v>203943.13918901293</v>
      </c>
      <c r="DR14" s="946">
        <f>+entero!DR36</f>
        <v>204267.09532980292</v>
      </c>
      <c r="DS14" s="903">
        <f>+entero!DS36</f>
        <v>-1070.4784665799816</v>
      </c>
      <c r="DT14" s="946">
        <f>+entero!DT36</f>
        <v>-0.52132614932008936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777"/>
      <c r="DN15" s="905"/>
      <c r="DO15" s="949"/>
      <c r="DP15" s="949"/>
      <c r="DQ15" s="949"/>
      <c r="DR15" s="950"/>
      <c r="DS15" s="905"/>
      <c r="DT15" s="950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6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89.936865046166659</v>
      </c>
      <c r="DL16" s="796">
        <f>+entero!DL38</f>
        <v>90.044302220207896</v>
      </c>
      <c r="DM16" s="796">
        <f>+entero!DM38</f>
        <v>89.846402230046294</v>
      </c>
      <c r="DN16" s="906">
        <f>+entero!DN38</f>
        <v>89.852321548482976</v>
      </c>
      <c r="DO16" s="951">
        <f>+entero!DO38</f>
        <v>89.865187514112421</v>
      </c>
      <c r="DP16" s="951">
        <f>+entero!DP38</f>
        <v>89.834458802195755</v>
      </c>
      <c r="DQ16" s="951">
        <f>+entero!DQ38</f>
        <v>89.850391314130448</v>
      </c>
      <c r="DR16" s="952">
        <f>+entero!DR38</f>
        <v>89.948694808161704</v>
      </c>
      <c r="DS16" s="906">
        <f>+entero!DS38</f>
        <v>0.10229257811541004</v>
      </c>
      <c r="DT16" s="952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6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85.301666200460218</v>
      </c>
      <c r="DL17" s="796">
        <f>+entero!DL39</f>
        <v>85.385169714905658</v>
      </c>
      <c r="DM17" s="796">
        <f>+entero!DM39</f>
        <v>85.117713467098781</v>
      </c>
      <c r="DN17" s="906">
        <f>+entero!DN39</f>
        <v>85.047207099603952</v>
      </c>
      <c r="DO17" s="951">
        <f>+entero!DO39</f>
        <v>85.022883317402048</v>
      </c>
      <c r="DP17" s="951">
        <f>+entero!DP39</f>
        <v>84.993334092980731</v>
      </c>
      <c r="DQ17" s="951">
        <f>+entero!DQ39</f>
        <v>84.994011327864911</v>
      </c>
      <c r="DR17" s="952">
        <f>+entero!DR39</f>
        <v>85.053476562051827</v>
      </c>
      <c r="DS17" s="906">
        <f>+entero!DS39</f>
        <v>-6.4236905046954007E-2</v>
      </c>
      <c r="DT17" s="952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6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88.760852347176254</v>
      </c>
      <c r="DL18" s="797">
        <f>+entero!DL40</f>
        <v>88.797659678540029</v>
      </c>
      <c r="DM18" s="797">
        <f>+entero!DM40</f>
        <v>88.687303841723292</v>
      </c>
      <c r="DN18" s="1024">
        <f>+entero!DN40</f>
        <v>88.66318225277216</v>
      </c>
      <c r="DO18" s="1023">
        <f>+entero!DO40</f>
        <v>88.658608902102401</v>
      </c>
      <c r="DP18" s="954">
        <f>+entero!DP40</f>
        <v>88.639696110796223</v>
      </c>
      <c r="DQ18" s="954">
        <f>+entero!DQ40</f>
        <v>88.649110194098114</v>
      </c>
      <c r="DR18" s="955">
        <f>+entero!DR40</f>
        <v>88.694324254513191</v>
      </c>
      <c r="DS18" s="953">
        <f>+entero!DS40</f>
        <v>7.0204127898989555E-3</v>
      </c>
      <c r="DT18" s="955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762"/>
      <c r="DP19" s="4"/>
      <c r="DQ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764"/>
      <c r="DP20" s="27"/>
      <c r="DQ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764"/>
      <c r="DP21" s="27"/>
      <c r="DQ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762"/>
      <c r="DP24" s="4"/>
      <c r="DQ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4"/>
      <c r="DQ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4"/>
      <c r="DQ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4"/>
      <c r="DQ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762"/>
      <c r="DP29" s="4"/>
      <c r="DQ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766"/>
      <c r="DP30" s="4"/>
      <c r="DQ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767"/>
      <c r="DP31" s="5"/>
      <c r="DQ31" s="762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765"/>
      <c r="DP32" s="5"/>
      <c r="DQ32" s="762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762"/>
      <c r="DP33" s="5"/>
      <c r="DQ33" s="762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5"/>
      <c r="DQ34" s="762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5"/>
      <c r="DQ35" s="762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2"/>
      <c r="DQ172" s="841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</sheetData>
  <mergeCells count="114">
    <mergeCell ref="DS3:DT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N3:DR3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K3:BK4"/>
    <mergeCell ref="BG3:BG4"/>
    <mergeCell ref="BJ3:BJ4"/>
    <mergeCell ref="BI3:BI4"/>
    <mergeCell ref="BL3:BL4"/>
    <mergeCell ref="AM3:AM4"/>
    <mergeCell ref="AK3:AK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AJ3:AJ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19" width="9.42578125" style="840" customWidth="1"/>
    <col min="120" max="120" width="8.28515625" customWidth="1"/>
    <col min="121" max="121" width="8.28515625" style="840" customWidth="1"/>
    <col min="122" max="122" width="8.7109375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79" t="s">
        <v>255</v>
      </c>
      <c r="DT3" s="1080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5"/>
      <c r="DI4" s="1055"/>
      <c r="DJ4" s="1055"/>
      <c r="DK4" s="887">
        <f>+entero!DK4</f>
        <v>43133</v>
      </c>
      <c r="DL4" s="887">
        <f>+entero!DL4</f>
        <v>43140</v>
      </c>
      <c r="DM4" s="887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71"/>
      <c r="DN5" s="785"/>
      <c r="DO5" s="974"/>
      <c r="DP5" s="957"/>
      <c r="DQ5" s="957"/>
      <c r="DR5" s="958"/>
      <c r="DS5" s="785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2536.3859316370254</v>
      </c>
      <c r="DL6" s="798">
        <f>+entero!DL42</f>
        <v>2555.0196998585998</v>
      </c>
      <c r="DM6" s="798">
        <f>+entero!DM42</f>
        <v>2566.9792188090373</v>
      </c>
      <c r="DN6" s="959">
        <f>+entero!DN42</f>
        <v>2566.9792188090373</v>
      </c>
      <c r="DO6" s="960">
        <f>+entero!DO42</f>
        <v>2566.9792188090373</v>
      </c>
      <c r="DP6" s="960">
        <f>+entero!DP42</f>
        <v>2566.9792188090373</v>
      </c>
      <c r="DQ6" s="960">
        <f>+entero!DQ42</f>
        <v>2566.9792188090373</v>
      </c>
      <c r="DR6" s="961">
        <f>+entero!DR42</f>
        <v>2561.9060985466467</v>
      </c>
      <c r="DS6" s="959">
        <f>+entero!DS42</f>
        <v>-5.0731202623906029</v>
      </c>
      <c r="DT6" s="961">
        <f>+entero!DT42</f>
        <v>-0.19762997009162842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2060.9825291545189</v>
      </c>
      <c r="DL7" s="792">
        <f>+entero!DL43</f>
        <v>2088.6935568513122</v>
      </c>
      <c r="DM7" s="792">
        <f>+entero!DM43</f>
        <v>2111.9591982507291</v>
      </c>
      <c r="DN7" s="794">
        <f>+entero!DN43</f>
        <v>2111.9591982507291</v>
      </c>
      <c r="DO7" s="485">
        <f>+entero!DO43</f>
        <v>2111.9591982507291</v>
      </c>
      <c r="DP7" s="485">
        <f>+entero!DP43</f>
        <v>2111.9591982507291</v>
      </c>
      <c r="DQ7" s="485">
        <f>+entero!DQ43</f>
        <v>2111.9591982507291</v>
      </c>
      <c r="DR7" s="940">
        <f>+entero!DR43</f>
        <v>2110.6645036443151</v>
      </c>
      <c r="DS7" s="794">
        <f>+entero!DS43</f>
        <v>-1.2946946064139411</v>
      </c>
      <c r="DT7" s="940">
        <f>+entero!DT43</f>
        <v>-6.1303012268720813E-2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14138.340150000002</v>
      </c>
      <c r="DL8" s="792">
        <f>+entero!DL44</f>
        <v>14328.437800000002</v>
      </c>
      <c r="DM8" s="792">
        <f>+entero!DM44</f>
        <v>14488.040100000002</v>
      </c>
      <c r="DN8" s="794">
        <f>+entero!DN44</f>
        <v>14488.040100000002</v>
      </c>
      <c r="DO8" s="485">
        <f>+entero!DO44</f>
        <v>14488.040100000002</v>
      </c>
      <c r="DP8" s="485">
        <f>+entero!DP44</f>
        <v>14488.040100000002</v>
      </c>
      <c r="DQ8" s="485">
        <f>+entero!DQ44</f>
        <v>14488.040100000002</v>
      </c>
      <c r="DR8" s="940">
        <f>+entero!DR44</f>
        <v>14479.158495000001</v>
      </c>
      <c r="DS8" s="794">
        <f>+entero!DS44</f>
        <v>-8.8816050000004907</v>
      </c>
      <c r="DT8" s="940">
        <f>+entero!DT44</f>
        <v>-6.1303012268720813E-2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2">
        <f>+entero!DM45</f>
        <v>0</v>
      </c>
      <c r="DN9" s="794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940">
        <f>+entero!DR45</f>
        <v>0</v>
      </c>
      <c r="DS9" s="794">
        <f>+entero!DS45</f>
        <v>0</v>
      </c>
      <c r="DT9" s="940">
        <f>+entero!DT45</f>
        <v>0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475.40340248250652</v>
      </c>
      <c r="DL10" s="792">
        <f>+entero!DL46</f>
        <v>466.32614300728778</v>
      </c>
      <c r="DM10" s="792">
        <f>+entero!DM46</f>
        <v>455.02002055830826</v>
      </c>
      <c r="DN10" s="794">
        <f>+entero!DN46</f>
        <v>455.02002055830826</v>
      </c>
      <c r="DO10" s="485">
        <f>+entero!DO46</f>
        <v>455.02002055830826</v>
      </c>
      <c r="DP10" s="485">
        <f>+entero!DP46</f>
        <v>455.02002055830826</v>
      </c>
      <c r="DQ10" s="485">
        <f>+entero!DQ46</f>
        <v>455.02002055830826</v>
      </c>
      <c r="DR10" s="940">
        <f>+entero!DR46</f>
        <v>451.2415949023316</v>
      </c>
      <c r="DS10" s="794">
        <f>+entero!DS46</f>
        <v>-3.7784256559766618</v>
      </c>
      <c r="DT10" s="940">
        <f>+entero!DT46</f>
        <v>-0.83038668306079089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3261.2673410299949</v>
      </c>
      <c r="DL11" s="792">
        <f>+entero!DL47</f>
        <v>3198.9973410299945</v>
      </c>
      <c r="DM11" s="792">
        <f>+entero!DM47</f>
        <v>3121.437341029995</v>
      </c>
      <c r="DN11" s="794">
        <f>+entero!DN47</f>
        <v>3121.437341029995</v>
      </c>
      <c r="DO11" s="485">
        <f>+entero!DO47</f>
        <v>3121.437341029995</v>
      </c>
      <c r="DP11" s="485">
        <f>+entero!DP47</f>
        <v>3121.437341029995</v>
      </c>
      <c r="DQ11" s="485">
        <f>+entero!DQ47</f>
        <v>3121.437341029995</v>
      </c>
      <c r="DR11" s="940">
        <f>+entero!DR47</f>
        <v>3095.5173410299949</v>
      </c>
      <c r="DS11" s="794">
        <f>+entero!DS47</f>
        <v>-25.920000000000073</v>
      </c>
      <c r="DT11" s="940">
        <f>+entero!DT47</f>
        <v>-0.83038668306079089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2">
        <f>+entero!DM49</f>
        <v>0</v>
      </c>
      <c r="DN12" s="794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940">
        <f>+entero!DR49</f>
        <v>0</v>
      </c>
      <c r="DS12" s="794">
        <f>+entero!DS49</f>
        <v>0</v>
      </c>
      <c r="DT12" s="940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0.1326530612244898</v>
      </c>
      <c r="DL13" s="768">
        <f>+entero!DL50</f>
        <v>6.5597667638483959E-2</v>
      </c>
      <c r="DM13" s="768">
        <f>+entero!DM50</f>
        <v>6.5597667638483959E-2</v>
      </c>
      <c r="DN13" s="962">
        <f>+entero!DN50</f>
        <v>0</v>
      </c>
      <c r="DO13" s="963">
        <f>+entero!DO50</f>
        <v>0</v>
      </c>
      <c r="DP13" s="963">
        <f>+entero!DP50</f>
        <v>0</v>
      </c>
      <c r="DQ13" s="963">
        <f>+entero!DQ50</f>
        <v>0</v>
      </c>
      <c r="DR13" s="964">
        <f>+entero!DR50</f>
        <v>0</v>
      </c>
      <c r="DS13" s="962">
        <f>+entero!DS50</f>
        <v>-6.5597667638483959E-2</v>
      </c>
      <c r="DT13" s="964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0.1326530612244898</v>
      </c>
      <c r="DL14" s="768">
        <f>+entero!DL51</f>
        <v>6.5597667638483959E-2</v>
      </c>
      <c r="DM14" s="768">
        <f>+entero!DM51</f>
        <v>6.5597667638483959E-2</v>
      </c>
      <c r="DN14" s="962">
        <f>+entero!DN51</f>
        <v>0</v>
      </c>
      <c r="DO14" s="963">
        <f>+entero!DO51</f>
        <v>0</v>
      </c>
      <c r="DP14" s="963">
        <f>+entero!DP51</f>
        <v>0</v>
      </c>
      <c r="DQ14" s="963">
        <f>+entero!DQ51</f>
        <v>0</v>
      </c>
      <c r="DR14" s="964">
        <f>+entero!DR51</f>
        <v>0</v>
      </c>
      <c r="DS14" s="962">
        <f>+entero!DS51</f>
        <v>-6.5597667638483959E-2</v>
      </c>
      <c r="DT14" s="964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0.91</v>
      </c>
      <c r="DL15" s="768">
        <f>+entero!DL52</f>
        <v>0.45</v>
      </c>
      <c r="DM15" s="768">
        <f>+entero!DM52</f>
        <v>0.45</v>
      </c>
      <c r="DN15" s="962">
        <f>+entero!DN52</f>
        <v>0</v>
      </c>
      <c r="DO15" s="963">
        <f>+entero!DO52</f>
        <v>0</v>
      </c>
      <c r="DP15" s="963">
        <f>+entero!DP52</f>
        <v>0</v>
      </c>
      <c r="DQ15" s="963">
        <f>+entero!DQ52</f>
        <v>0</v>
      </c>
      <c r="DR15" s="964">
        <f>+entero!DR52</f>
        <v>0</v>
      </c>
      <c r="DS15" s="962">
        <f>+entero!DS52</f>
        <v>-0.45</v>
      </c>
      <c r="DT15" s="964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768">
        <f>+entero!DM53</f>
        <v>0</v>
      </c>
      <c r="DN16" s="962">
        <f>+entero!DN53</f>
        <v>0</v>
      </c>
      <c r="DO16" s="963">
        <f>+entero!DO53</f>
        <v>0</v>
      </c>
      <c r="DP16" s="963">
        <f>+entero!DP53</f>
        <v>0</v>
      </c>
      <c r="DQ16" s="963">
        <f>+entero!DQ53</f>
        <v>0</v>
      </c>
      <c r="DR16" s="964">
        <f>+entero!DR53</f>
        <v>0</v>
      </c>
      <c r="DS16" s="962">
        <f>+entero!DS53</f>
        <v>0</v>
      </c>
      <c r="DT16" s="964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768">
        <f>+entero!DM54</f>
        <v>0</v>
      </c>
      <c r="DN17" s="962">
        <f>+entero!DN54</f>
        <v>0</v>
      </c>
      <c r="DO17" s="963">
        <f>+entero!DO54</f>
        <v>0</v>
      </c>
      <c r="DP17" s="963">
        <f>+entero!DP54</f>
        <v>0</v>
      </c>
      <c r="DQ17" s="963">
        <f>+entero!DQ54</f>
        <v>0</v>
      </c>
      <c r="DR17" s="964">
        <f>+entero!DR54</f>
        <v>0</v>
      </c>
      <c r="DS17" s="962">
        <f>+entero!DS54</f>
        <v>0</v>
      </c>
      <c r="DT17" s="964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768">
        <f>+entero!DM55</f>
        <v>0</v>
      </c>
      <c r="DN18" s="962">
        <f>+entero!DN55</f>
        <v>0</v>
      </c>
      <c r="DO18" s="963">
        <f>+entero!DO55</f>
        <v>0</v>
      </c>
      <c r="DP18" s="963">
        <f>+entero!DP55</f>
        <v>0</v>
      </c>
      <c r="DQ18" s="963">
        <f>+entero!DQ55</f>
        <v>0</v>
      </c>
      <c r="DR18" s="964">
        <f>+entero!DR55</f>
        <v>0</v>
      </c>
      <c r="DS18" s="962">
        <f>+entero!DS55</f>
        <v>0</v>
      </c>
      <c r="DT18" s="964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769">
        <f>+entero!DM56</f>
        <v>0</v>
      </c>
      <c r="DN19" s="1028">
        <f>+entero!DN56</f>
        <v>0</v>
      </c>
      <c r="DO19" s="1027">
        <f>+entero!DO56</f>
        <v>0</v>
      </c>
      <c r="DP19" s="966">
        <f>+entero!DP56</f>
        <v>0</v>
      </c>
      <c r="DQ19" s="966">
        <f>+entero!DQ56</f>
        <v>0</v>
      </c>
      <c r="DR19" s="967">
        <f>+entero!DR56</f>
        <v>0</v>
      </c>
      <c r="DS19" s="965">
        <f>+entero!DS56</f>
        <v>0</v>
      </c>
      <c r="DT19" s="967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764"/>
      <c r="DP24" s="27"/>
      <c r="DQ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5"/>
      <c r="DQ25" s="762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5"/>
      <c r="DQ26" s="762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5"/>
      <c r="DQ27" s="762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780"/>
      <c r="DP76" s="167"/>
      <c r="DQ76" s="780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780"/>
      <c r="DP77" s="167"/>
      <c r="DQ77" s="780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7"/>
      <c r="DQ78" s="780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7"/>
      <c r="DQ79" s="780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7"/>
      <c r="DQ80" s="780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7"/>
      <c r="DQ81" s="780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7"/>
      <c r="DQ82" s="780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2"/>
      <c r="DQ105" s="841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2"/>
      <c r="DQ106" s="841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2"/>
      <c r="DQ107" s="841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2"/>
      <c r="DQ108" s="841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2"/>
      <c r="DQ109" s="841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2"/>
      <c r="DQ110" s="841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2"/>
      <c r="DQ111" s="841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2"/>
      <c r="DQ112" s="841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2"/>
      <c r="DQ113" s="841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2"/>
      <c r="DQ114" s="841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2"/>
      <c r="DQ115" s="841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2"/>
      <c r="DQ116" s="841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2"/>
      <c r="DQ117" s="841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2"/>
      <c r="DQ118" s="841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2"/>
      <c r="DQ119" s="841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2"/>
      <c r="DQ120" s="841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2"/>
      <c r="DQ121" s="84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2"/>
      <c r="DQ163" s="841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2"/>
      <c r="DQ164" s="841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2"/>
      <c r="DQ165" s="841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2"/>
      <c r="DQ166" s="841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2"/>
      <c r="DQ167" s="841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2"/>
      <c r="DQ168" s="841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2"/>
      <c r="DQ169" s="84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</sheetData>
  <mergeCells count="113">
    <mergeCell ref="DS3:D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N3:DR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19" width="9.5703125" style="840" customWidth="1"/>
    <col min="120" max="120" width="9" customWidth="1"/>
    <col min="121" max="121" width="9" style="840" customWidth="1"/>
    <col min="122" max="122" width="10.5703125" style="169" customWidth="1"/>
    <col min="123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6" t="s">
        <v>249</v>
      </c>
      <c r="DJ3" s="1056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5"/>
      <c r="DI4" s="1086"/>
      <c r="DJ4" s="1086"/>
      <c r="DK4" s="930">
        <f>+entero!DK4</f>
        <v>43133</v>
      </c>
      <c r="DL4" s="930">
        <f>+entero!DL4</f>
        <v>43140</v>
      </c>
      <c r="DM4" s="930">
        <f>+entero!DM4</f>
        <v>43147</v>
      </c>
      <c r="DN4" s="1029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71"/>
      <c r="DN5" s="785"/>
      <c r="DO5" s="974"/>
      <c r="DP5" s="974"/>
      <c r="DQ5" s="974"/>
      <c r="DR5" s="1030"/>
      <c r="DS5" s="785"/>
      <c r="DT5" s="913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25945.064855010201</v>
      </c>
      <c r="DJ6" s="790">
        <f>+entero!DJ58</f>
        <v>25712.595933953347</v>
      </c>
      <c r="DK6" s="790">
        <f>+entero!DK58</f>
        <v>25714.091850990222</v>
      </c>
      <c r="DL6" s="790">
        <f>+entero!DL58</f>
        <v>25713.617288598103</v>
      </c>
      <c r="DM6" s="790">
        <f>+entero!DM58</f>
        <v>25492.925742962518</v>
      </c>
      <c r="DN6" s="490">
        <f>+entero!DN58</f>
        <v>25379.929427707426</v>
      </c>
      <c r="DO6" s="968">
        <f>+entero!DO58</f>
        <v>25363.77518511267</v>
      </c>
      <c r="DP6" s="968">
        <f>+entero!DP58</f>
        <v>25358.15553287361</v>
      </c>
      <c r="DQ6" s="968">
        <f>+entero!DQ58</f>
        <v>25346.097295590807</v>
      </c>
      <c r="DR6" s="907">
        <f>+entero!DR58</f>
        <v>25402.487628041243</v>
      </c>
      <c r="DS6" s="490">
        <f>+entero!DS58</f>
        <v>-90.438114921274973</v>
      </c>
      <c r="DT6" s="907">
        <f>+entero!DT58</f>
        <v>-0.35475769173430871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86.210141616502995</v>
      </c>
      <c r="DK7" s="512">
        <f>+entero!DK59</f>
        <v>86.560827502500899</v>
      </c>
      <c r="DL7" s="512">
        <f>+entero!DL59</f>
        <v>86.486186251383629</v>
      </c>
      <c r="DM7" s="512">
        <f>+entero!DM59</f>
        <v>86.368732700875341</v>
      </c>
      <c r="DN7" s="513">
        <f>+entero!DN59</f>
        <v>86.478081076792364</v>
      </c>
      <c r="DO7" s="969">
        <f>+entero!DO59</f>
        <v>86.504871998948119</v>
      </c>
      <c r="DP7" s="969">
        <f>+entero!DP59</f>
        <v>86.501278012861036</v>
      </c>
      <c r="DQ7" s="969">
        <f>+entero!DQ59</f>
        <v>86.511523947669673</v>
      </c>
      <c r="DR7" s="908">
        <f>+entero!DR59</f>
        <v>86.573312280537948</v>
      </c>
      <c r="DS7" s="513">
        <f>+entero!DS59</f>
        <v>0.20457957966260665</v>
      </c>
      <c r="DT7" s="908">
        <f>+entero!DT59</f>
        <v>0.23686764094494883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24803.302952814865</v>
      </c>
      <c r="DJ8" s="790">
        <f>+entero!DJ60</f>
        <v>24541.788148049556</v>
      </c>
      <c r="DK8" s="790">
        <f>+entero!DK60</f>
        <v>24530.779271832791</v>
      </c>
      <c r="DL8" s="790">
        <f>+entero!DL60</f>
        <v>24532.230425764279</v>
      </c>
      <c r="DM8" s="790">
        <f>+entero!DM60</f>
        <v>24326.705512834244</v>
      </c>
      <c r="DN8" s="490">
        <f>+entero!DN60</f>
        <v>24212.577713703049</v>
      </c>
      <c r="DO8" s="968">
        <f>+entero!DO60</f>
        <v>24195.881635375063</v>
      </c>
      <c r="DP8" s="968">
        <f>+entero!DP60</f>
        <v>24190.057610959611</v>
      </c>
      <c r="DQ8" s="968">
        <f>+entero!DQ60</f>
        <v>24177.598208497515</v>
      </c>
      <c r="DR8" s="907">
        <f>+entero!DR60</f>
        <v>24235.726588596634</v>
      </c>
      <c r="DS8" s="490">
        <f>+entero!DS60</f>
        <v>-90.978924237610045</v>
      </c>
      <c r="DT8" s="907">
        <f>+entero!DT60</f>
        <v>-0.3739878554028242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85.837544597541978</v>
      </c>
      <c r="DJ9" s="512">
        <f>+entero!DJ61</f>
        <v>85.75812416345336</v>
      </c>
      <c r="DK9" s="512">
        <f>+entero!DK61</f>
        <v>85.802113207949489</v>
      </c>
      <c r="DL9" s="512">
        <f>+entero!DL61</f>
        <v>85.807722676438416</v>
      </c>
      <c r="DM9" s="512">
        <f>+entero!DM61</f>
        <v>85.687055168835599</v>
      </c>
      <c r="DN9" s="513">
        <f>+entero!DN61</f>
        <v>85.67233754308981</v>
      </c>
      <c r="DO9" s="969">
        <f>+entero!DO61</f>
        <v>85.70269328754874</v>
      </c>
      <c r="DP9" s="969">
        <f>+entero!DP61</f>
        <v>85.690584120624223</v>
      </c>
      <c r="DQ9" s="969">
        <f>+entero!DQ61</f>
        <v>85.699708538994273</v>
      </c>
      <c r="DR9" s="908">
        <f>+entero!DR61</f>
        <v>85.765840562671187</v>
      </c>
      <c r="DS9" s="513">
        <f>+entero!DS61</f>
        <v>7.8785393835588025E-2</v>
      </c>
      <c r="DT9" s="908">
        <f>+entero!DT61</f>
        <v>9.1945502947154978E-2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817"/>
      <c r="DN10" s="265"/>
      <c r="DO10" s="970"/>
      <c r="DP10" s="970"/>
      <c r="DQ10" s="970"/>
      <c r="DR10" s="909"/>
      <c r="DS10" s="265"/>
      <c r="DT10" s="909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4736.5525929481219</v>
      </c>
      <c r="DL11" s="491">
        <f>+entero!DL63</f>
        <v>4749.502553351912</v>
      </c>
      <c r="DM11" s="491">
        <f>+entero!DM63</f>
        <v>4710.7835421565751</v>
      </c>
      <c r="DN11" s="1031">
        <f>+entero!DN63</f>
        <v>4675.4348497688197</v>
      </c>
      <c r="DO11" s="971">
        <f>+entero!DO63</f>
        <v>4686.4401871478285</v>
      </c>
      <c r="DP11" s="971">
        <f>+entero!DP63</f>
        <v>4695.6137669160516</v>
      </c>
      <c r="DQ11" s="971">
        <f>+entero!DQ63</f>
        <v>4688.4621944364599</v>
      </c>
      <c r="DR11" s="1032">
        <f>+entero!DR63</f>
        <v>4717.354127143456</v>
      </c>
      <c r="DS11" s="513">
        <f>+entero!DS63</f>
        <v>6.570584986880931</v>
      </c>
      <c r="DT11" s="908">
        <f>+entero!DT63</f>
        <v>0.13947966252494393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1">
        <f>+entero!DI64</f>
        <v>78.531444892642824</v>
      </c>
      <c r="DJ12" s="931">
        <f>+entero!DJ64</f>
        <v>77.849120219840088</v>
      </c>
      <c r="DK12" s="931">
        <f>+entero!DK64</f>
        <v>77.92454895123133</v>
      </c>
      <c r="DL12" s="931">
        <f>+entero!DL64</f>
        <v>78.110022398603974</v>
      </c>
      <c r="DM12" s="931">
        <f>+entero!DM64</f>
        <v>77.763506638363651</v>
      </c>
      <c r="DN12" s="1033">
        <f>+entero!DN64</f>
        <v>77.724378442753064</v>
      </c>
      <c r="DO12" s="972">
        <f>+entero!DO64</f>
        <v>77.813416311725092</v>
      </c>
      <c r="DP12" s="972">
        <f>+entero!DP64</f>
        <v>77.786854016261131</v>
      </c>
      <c r="DQ12" s="972">
        <f>+entero!DQ64</f>
        <v>77.831992256692558</v>
      </c>
      <c r="DR12" s="1034">
        <f>+entero!DR64</f>
        <v>78.142828547858983</v>
      </c>
      <c r="DS12" s="513">
        <f>+entero!DS64</f>
        <v>0.37932190949533151</v>
      </c>
      <c r="DT12" s="908">
        <f>+entero!DT64</f>
        <v>0.48778910043159041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1031">
        <f>+entero!DN65</f>
        <v>0</v>
      </c>
      <c r="DO13" s="971">
        <f>+entero!DO65</f>
        <v>0</v>
      </c>
      <c r="DP13" s="971">
        <f>+entero!DP65</f>
        <v>0</v>
      </c>
      <c r="DQ13" s="971">
        <f>+entero!DQ65</f>
        <v>0</v>
      </c>
      <c r="DR13" s="1032">
        <f>+entero!DR65</f>
        <v>0</v>
      </c>
      <c r="DS13" s="513">
        <f>+entero!DS65</f>
        <v>0</v>
      </c>
      <c r="DT13" s="908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7940.2595806109721</v>
      </c>
      <c r="DL14" s="491">
        <f>+entero!DL66</f>
        <v>7935.2496409681189</v>
      </c>
      <c r="DM14" s="491">
        <f>+entero!DM66</f>
        <v>7780.2830089272993</v>
      </c>
      <c r="DN14" s="1031">
        <f>+entero!DN66</f>
        <v>7704.1888331153468</v>
      </c>
      <c r="DO14" s="971">
        <f>+entero!DO66</f>
        <v>7658.5885969885212</v>
      </c>
      <c r="DP14" s="971">
        <f>+entero!DP66</f>
        <v>7657.8322703587874</v>
      </c>
      <c r="DQ14" s="971">
        <f>+entero!DQ66</f>
        <v>7651.6349098981436</v>
      </c>
      <c r="DR14" s="1032">
        <f>+entero!DR66</f>
        <v>7650.6325601240933</v>
      </c>
      <c r="DS14" s="513">
        <f>+entero!DS66</f>
        <v>-129.65044880320602</v>
      </c>
      <c r="DT14" s="908">
        <f>+entero!DT66</f>
        <v>-1.6663975931780595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1">
        <f>+entero!DI67</f>
        <v>79.561718802208262</v>
      </c>
      <c r="DJ15" s="931">
        <f>+entero!DJ67</f>
        <v>79.130187905963766</v>
      </c>
      <c r="DK15" s="931">
        <f>+entero!DK67</f>
        <v>79.236086381627345</v>
      </c>
      <c r="DL15" s="931">
        <f>+entero!DL67</f>
        <v>79.253677149360684</v>
      </c>
      <c r="DM15" s="931">
        <f>+entero!DM67</f>
        <v>78.847463845786621</v>
      </c>
      <c r="DN15" s="1033">
        <f>+entero!DN67</f>
        <v>78.645998786661153</v>
      </c>
      <c r="DO15" s="972">
        <f>+entero!DO67</f>
        <v>78.536223496744512</v>
      </c>
      <c r="DP15" s="972">
        <f>+entero!DP67</f>
        <v>78.506805245208753</v>
      </c>
      <c r="DQ15" s="972">
        <f>+entero!DQ67</f>
        <v>78.494716997369594</v>
      </c>
      <c r="DR15" s="1034">
        <f>+entero!DR67</f>
        <v>78.489837466477667</v>
      </c>
      <c r="DS15" s="513">
        <f>+entero!DS67</f>
        <v>-0.3576263793089538</v>
      </c>
      <c r="DT15" s="908">
        <f>+entero!DT67</f>
        <v>-0.45356738424512377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1031">
        <f>+entero!DN68</f>
        <v>0</v>
      </c>
      <c r="DO16" s="971">
        <f>+entero!DO68</f>
        <v>0</v>
      </c>
      <c r="DP16" s="971">
        <f>+entero!DP68</f>
        <v>0</v>
      </c>
      <c r="DQ16" s="971">
        <f>+entero!DQ68</f>
        <v>0</v>
      </c>
      <c r="DR16" s="1032">
        <f>+entero!DR68</f>
        <v>0</v>
      </c>
      <c r="DS16" s="513">
        <f>+entero!DS68</f>
        <v>0</v>
      </c>
      <c r="DT16" s="908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11040.599077759471</v>
      </c>
      <c r="DL17" s="491">
        <f>+entero!DL69</f>
        <v>11027.174033728857</v>
      </c>
      <c r="DM17" s="491">
        <f>+entero!DM69</f>
        <v>11022.726665103492</v>
      </c>
      <c r="DN17" s="1031">
        <f>+entero!DN69</f>
        <v>11019.304986762385</v>
      </c>
      <c r="DO17" s="971">
        <f>+entero!DO69</f>
        <v>11034.203852282795</v>
      </c>
      <c r="DP17" s="971">
        <f>+entero!DP69</f>
        <v>11019.211529849847</v>
      </c>
      <c r="DQ17" s="971">
        <f>+entero!DQ69</f>
        <v>11022.229014922737</v>
      </c>
      <c r="DR17" s="1032">
        <f>+entero!DR69</f>
        <v>11057.435518029148</v>
      </c>
      <c r="DS17" s="513">
        <f>+entero!DS69</f>
        <v>34.708852925656174</v>
      </c>
      <c r="DT17" s="908">
        <f>+entero!DT69</f>
        <v>0.31488445627105843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1">
        <f>+entero!DI70</f>
        <v>95.140276281143926</v>
      </c>
      <c r="DJ18" s="931">
        <f>+entero!DJ70</f>
        <v>95.152851400978051</v>
      </c>
      <c r="DK18" s="931">
        <f>+entero!DK70</f>
        <v>95.14631636322045</v>
      </c>
      <c r="DL18" s="931">
        <f>+entero!DL70</f>
        <v>95.129625305788792</v>
      </c>
      <c r="DM18" s="931">
        <f>+entero!DM70</f>
        <v>95.153274212031391</v>
      </c>
      <c r="DN18" s="1033">
        <f>+entero!DN70</f>
        <v>95.153627105287683</v>
      </c>
      <c r="DO18" s="972">
        <f>+entero!DO70</f>
        <v>95.160938835464634</v>
      </c>
      <c r="DP18" s="972">
        <f>+entero!DP70</f>
        <v>95.169231816875666</v>
      </c>
      <c r="DQ18" s="972">
        <f>+entero!DQ70</f>
        <v>95.173661397870021</v>
      </c>
      <c r="DR18" s="1034">
        <f>+entero!DR70</f>
        <v>95.189537875336043</v>
      </c>
      <c r="DS18" s="513">
        <f>+entero!DS70</f>
        <v>3.6263663304652027E-2</v>
      </c>
      <c r="DT18" s="908">
        <f>+entero!DT70</f>
        <v>3.8110788730039147E-2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79.564326519194921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1031">
        <f>+entero!DN71</f>
        <v>0</v>
      </c>
      <c r="DO19" s="971">
        <f>+entero!DO71</f>
        <v>0</v>
      </c>
      <c r="DP19" s="971">
        <f>+entero!DP71</f>
        <v>0</v>
      </c>
      <c r="DQ19" s="971">
        <f>+entero!DQ71</f>
        <v>0</v>
      </c>
      <c r="DR19" s="1032">
        <f>+entero!DR71</f>
        <v>0</v>
      </c>
      <c r="DS19" s="513">
        <f>+entero!DS71</f>
        <v>0</v>
      </c>
      <c r="DT19" s="908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840.75301034839651</v>
      </c>
      <c r="DJ20" s="491">
        <f>+entero!DJ72</f>
        <v>813.77057235714267</v>
      </c>
      <c r="DK20" s="491">
        <f>+entero!DK72</f>
        <v>813.36802051422546</v>
      </c>
      <c r="DL20" s="491">
        <f>+entero!DL72</f>
        <v>820.30419771539175</v>
      </c>
      <c r="DM20" s="491">
        <f>+entero!DM72</f>
        <v>812.91229664687864</v>
      </c>
      <c r="DN20" s="1031">
        <f>+entero!DN72</f>
        <v>813.64904405649952</v>
      </c>
      <c r="DO20" s="971">
        <f>+entero!DO72</f>
        <v>816.64899895591645</v>
      </c>
      <c r="DP20" s="971">
        <f>+entero!DP72</f>
        <v>817.4000438349251</v>
      </c>
      <c r="DQ20" s="971">
        <f>+entero!DQ72</f>
        <v>815.27208924017305</v>
      </c>
      <c r="DR20" s="1032">
        <f>+entero!DR72</f>
        <v>810.3043832999399</v>
      </c>
      <c r="DS20" s="513">
        <f>+entero!DS72</f>
        <v>-2.6079133469387443</v>
      </c>
      <c r="DT20" s="908">
        <f>+entero!DT72</f>
        <v>-0.32081115732852661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79.40566810633328</v>
      </c>
      <c r="DJ21" s="512">
        <f>+entero!DJ73</f>
        <v>80.090511639472965</v>
      </c>
      <c r="DK21" s="512">
        <f>+entero!DK73</f>
        <v>80.044433998136924</v>
      </c>
      <c r="DL21" s="512">
        <f>+entero!DL73</f>
        <v>80.132112213866037</v>
      </c>
      <c r="DM21" s="512">
        <f>+entero!DM73</f>
        <v>80.477416404224996</v>
      </c>
      <c r="DN21" s="513">
        <f>+entero!DN73</f>
        <v>80.61258737817522</v>
      </c>
      <c r="DO21" s="969">
        <f>+entero!DO73</f>
        <v>80.572512686215873</v>
      </c>
      <c r="DP21" s="969">
        <f>+entero!DP73</f>
        <v>80.549024556141902</v>
      </c>
      <c r="DQ21" s="969">
        <f>+entero!DQ73</f>
        <v>80.653339717989752</v>
      </c>
      <c r="DR21" s="908">
        <f>+entero!DR73</f>
        <v>80.528040084145061</v>
      </c>
      <c r="DS21" s="513">
        <f>+entero!DS73</f>
        <v>5.0623679920065001E-2</v>
      </c>
      <c r="DT21" s="908">
        <f>+entero!DT73</f>
        <v>6.2904206151181974E-2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817"/>
      <c r="DN22" s="265"/>
      <c r="DO22" s="970"/>
      <c r="DP22" s="970"/>
      <c r="DQ22" s="970"/>
      <c r="DR22" s="909"/>
      <c r="DS22" s="265"/>
      <c r="DT22" s="909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4751.0272348072822</v>
      </c>
      <c r="DL23" s="790">
        <f>+entero!DL75</f>
        <v>4778.1457164578105</v>
      </c>
      <c r="DM23" s="790">
        <f>+entero!DM75</f>
        <v>4679.1029495197417</v>
      </c>
      <c r="DN23" s="490">
        <f>+entero!DN75</f>
        <v>4660.139575721767</v>
      </c>
      <c r="DO23" s="968">
        <f>+entero!DO75</f>
        <v>4538.9804053799253</v>
      </c>
      <c r="DP23" s="968">
        <f>+entero!DP75</f>
        <v>4496.0456755477826</v>
      </c>
      <c r="DQ23" s="968">
        <f>+entero!DQ75</f>
        <v>4469.4000084897998</v>
      </c>
      <c r="DR23" s="907">
        <f>+entero!DR75</f>
        <v>4516.0430208727466</v>
      </c>
      <c r="DS23" s="490">
        <f>+entero!DS75</f>
        <v>-163.0599286469951</v>
      </c>
      <c r="DT23" s="907">
        <f>+entero!DT75</f>
        <v>-3.4848544775816781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1732.6097364693878</v>
      </c>
      <c r="DL24" s="790">
        <f>+entero!DL76</f>
        <v>1775.8567463906707</v>
      </c>
      <c r="DM24" s="790">
        <f>+entero!DM76</f>
        <v>1698.2528131902334</v>
      </c>
      <c r="DN24" s="490">
        <f>+entero!DN76</f>
        <v>1675.1128290619531</v>
      </c>
      <c r="DO24" s="968">
        <f>+entero!DO76</f>
        <v>1572.3920675335276</v>
      </c>
      <c r="DP24" s="968">
        <f>+entero!DP76</f>
        <v>1525.3081064781341</v>
      </c>
      <c r="DQ24" s="968">
        <f>+entero!DQ76</f>
        <v>1519.6211143367343</v>
      </c>
      <c r="DR24" s="907">
        <f>+entero!DR76</f>
        <v>1574.926156580904</v>
      </c>
      <c r="DS24" s="490">
        <f>+entero!DS76</f>
        <v>-123.32665660932935</v>
      </c>
      <c r="DT24" s="907">
        <f>+entero!DT76</f>
        <v>-7.2619727552610698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551.93106271170848</v>
      </c>
      <c r="DL25" s="790">
        <f>+entero!DL77</f>
        <v>551.81440756076665</v>
      </c>
      <c r="DM25" s="790">
        <f>+entero!DM77</f>
        <v>552.75592601709479</v>
      </c>
      <c r="DN25" s="490">
        <f>+entero!DN77</f>
        <v>552.77253926031483</v>
      </c>
      <c r="DO25" s="968">
        <f>+entero!DO77</f>
        <v>546.94945636554667</v>
      </c>
      <c r="DP25" s="968">
        <f>+entero!DP77</f>
        <v>546.9549355711589</v>
      </c>
      <c r="DQ25" s="968">
        <f>+entero!DQ77</f>
        <v>546.95963339193429</v>
      </c>
      <c r="DR25" s="907">
        <f>+entero!DR77</f>
        <v>546.96503053339381</v>
      </c>
      <c r="DS25" s="490">
        <f>+entero!DS77</f>
        <v>-5.7908954837009787</v>
      </c>
      <c r="DT25" s="907">
        <f>+entero!DT77</f>
        <v>-1.0476405970764602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1048.4801923761863</v>
      </c>
      <c r="DL26" s="790">
        <f>+entero!DL78</f>
        <v>1026.2329768563729</v>
      </c>
      <c r="DM26" s="790">
        <f>+entero!DM78</f>
        <v>1008.0867563624142</v>
      </c>
      <c r="DN26" s="490">
        <f>+entero!DN78</f>
        <v>1012.2624052194988</v>
      </c>
      <c r="DO26" s="968">
        <f>+entero!DO78</f>
        <v>999.55083556085162</v>
      </c>
      <c r="DP26" s="968">
        <f>+entero!DP78</f>
        <v>1003.7750778884898</v>
      </c>
      <c r="DQ26" s="968">
        <f>+entero!DQ78</f>
        <v>982.82735600113142</v>
      </c>
      <c r="DR26" s="907">
        <f>+entero!DR78</f>
        <v>974.07496705844903</v>
      </c>
      <c r="DS26" s="490">
        <f>+entero!DS78</f>
        <v>-34.011789303965202</v>
      </c>
      <c r="DT26" s="907">
        <f>+entero!DT78</f>
        <v>-3.3738950630294529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1418.0062432499999</v>
      </c>
      <c r="DL27" s="790">
        <f>+entero!DL79</f>
        <v>1424.2415856500004</v>
      </c>
      <c r="DM27" s="790">
        <f>+entero!DM79</f>
        <v>1420.0074539499997</v>
      </c>
      <c r="DN27" s="490">
        <f>+entero!DN79</f>
        <v>1419.9918021799999</v>
      </c>
      <c r="DO27" s="968">
        <f>+entero!DO79</f>
        <v>1420.0880459199998</v>
      </c>
      <c r="DP27" s="968">
        <f>+entero!DP79</f>
        <v>1420.0075556100003</v>
      </c>
      <c r="DQ27" s="968">
        <f>+entero!DQ79</f>
        <v>1419.9919047600001</v>
      </c>
      <c r="DR27" s="907">
        <f>+entero!DR79</f>
        <v>1420.0768666999998</v>
      </c>
      <c r="DS27" s="490">
        <f>+entero!DS79</f>
        <v>6.9412750000083179E-2</v>
      </c>
      <c r="DT27" s="907">
        <f>+entero!DT79</f>
        <v>4.8881961715707689E-3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1396.7709781746928</v>
      </c>
      <c r="DL28" s="790">
        <f>+entero!DL80</f>
        <v>1421.7634360972593</v>
      </c>
      <c r="DM28" s="790">
        <f>+entero!DM80</f>
        <v>1331.6371712354448</v>
      </c>
      <c r="DN28" s="490">
        <f>+entero!DN80</f>
        <v>1319.3338509866073</v>
      </c>
      <c r="DO28" s="968">
        <f>+entero!DO80</f>
        <v>1205.04175091599</v>
      </c>
      <c r="DP28" s="968">
        <f>+entero!DP80</f>
        <v>1162.8853463702942</v>
      </c>
      <c r="DQ28" s="968">
        <f>+entero!DQ80</f>
        <v>1134.6843257420312</v>
      </c>
      <c r="DR28" s="907">
        <f>+entero!DR80</f>
        <v>1185.948395740455</v>
      </c>
      <c r="DS28" s="490">
        <f>+entero!DS80</f>
        <v>-145.68877549498984</v>
      </c>
      <c r="DT28" s="907">
        <f>+entero!DT80</f>
        <v>-10.940575904758276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819.99137967850641</v>
      </c>
      <c r="DL29" s="790">
        <f>+entero!DL81</f>
        <v>869.47805330088624</v>
      </c>
      <c r="DM29" s="790">
        <f>+entero!DM81</f>
        <v>795.63596926303069</v>
      </c>
      <c r="DN29" s="490">
        <f>+entero!DN81</f>
        <v>778.5962423071087</v>
      </c>
      <c r="DO29" s="968">
        <f>+entero!DO81</f>
        <v>676.90329161513841</v>
      </c>
      <c r="DP29" s="968">
        <f>+entero!DP81</f>
        <v>630.48269168180423</v>
      </c>
      <c r="DQ29" s="968">
        <f>+entero!DQ81</f>
        <v>624.54249428089986</v>
      </c>
      <c r="DR29" s="907">
        <f>+entero!DR81</f>
        <v>683.85640102200603</v>
      </c>
      <c r="DS29" s="490">
        <f>+entero!DS81</f>
        <v>-111.77956824102466</v>
      </c>
      <c r="DT29" s="907">
        <f>+entero!DT81</f>
        <v>-14.049084324903271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576.77959849618651</v>
      </c>
      <c r="DL30" s="790">
        <f>+entero!DL82</f>
        <v>552.28538279637303</v>
      </c>
      <c r="DM30" s="790">
        <f>+entero!DM82</f>
        <v>536.00120197241415</v>
      </c>
      <c r="DN30" s="490">
        <f>+entero!DN82</f>
        <v>540.73760867949863</v>
      </c>
      <c r="DO30" s="968">
        <f>+entero!DO82</f>
        <v>528.13845930085165</v>
      </c>
      <c r="DP30" s="968">
        <f>+entero!DP82</f>
        <v>532.40265468848997</v>
      </c>
      <c r="DQ30" s="968">
        <f>+entero!DQ82</f>
        <v>510.14183146113146</v>
      </c>
      <c r="DR30" s="907">
        <f>+entero!DR82</f>
        <v>502.09199471844909</v>
      </c>
      <c r="DS30" s="490">
        <f>+entero!DS82</f>
        <v>-33.909207253965064</v>
      </c>
      <c r="DT30" s="907">
        <f>+entero!DT82</f>
        <v>-6.3263304502272799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790">
        <f>+entero!DM83</f>
        <v>0</v>
      </c>
      <c r="DN31" s="490">
        <f>+entero!DN83</f>
        <v>0</v>
      </c>
      <c r="DO31" s="968">
        <f>+entero!DO83</f>
        <v>0</v>
      </c>
      <c r="DP31" s="968">
        <f>+entero!DP83</f>
        <v>0</v>
      </c>
      <c r="DQ31" s="968">
        <f>+entero!DQ83</f>
        <v>0</v>
      </c>
      <c r="DR31" s="907">
        <f>+entero!DR83</f>
        <v>0</v>
      </c>
      <c r="DS31" s="490">
        <f>+entero!DS83</f>
        <v>0</v>
      </c>
      <c r="DT31" s="907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22375.732698670807</v>
      </c>
      <c r="DJ32" s="790">
        <f>+entero!DJ84</f>
        <v>22449.781138787032</v>
      </c>
      <c r="DK32" s="790">
        <f>+entero!DK84</f>
        <v>22405.073751151471</v>
      </c>
      <c r="DL32" s="790">
        <f>+entero!DL84</f>
        <v>22371.994528307448</v>
      </c>
      <c r="DM32" s="790">
        <f>+entero!DM84</f>
        <v>22378.233542259335</v>
      </c>
      <c r="DN32" s="490">
        <f>+entero!DN84</f>
        <v>22329.598629797241</v>
      </c>
      <c r="DO32" s="968">
        <f>+entero!DO84</f>
        <v>22329.598629797241</v>
      </c>
      <c r="DP32" s="968">
        <f>+entero!DP84</f>
        <v>22329.598629797241</v>
      </c>
      <c r="DQ32" s="968">
        <f>+entero!DQ84</f>
        <v>22308.988380849722</v>
      </c>
      <c r="DR32" s="907">
        <f>+entero!DR84</f>
        <v>22378.233542259335</v>
      </c>
      <c r="DS32" s="490">
        <f>+entero!DS84</f>
        <v>0</v>
      </c>
      <c r="DT32" s="907">
        <f>+entero!DT84</f>
        <v>0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817">
        <f>+entero!DM85</f>
        <v>0</v>
      </c>
      <c r="DN33" s="265">
        <f>+entero!DN85</f>
        <v>0</v>
      </c>
      <c r="DO33" s="970">
        <f>+entero!DO85</f>
        <v>0</v>
      </c>
      <c r="DP33" s="970">
        <f>+entero!DP85</f>
        <v>0</v>
      </c>
      <c r="DQ33" s="970">
        <f>+entero!DQ85</f>
        <v>0</v>
      </c>
      <c r="DR33" s="909">
        <f>+entero!DR85</f>
        <v>0</v>
      </c>
      <c r="DS33" s="265">
        <f>+entero!DS85</f>
        <v>0</v>
      </c>
      <c r="DT33" s="909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97.848114848905595</v>
      </c>
      <c r="DL34" s="818">
        <f>+entero!DL86</f>
        <v>97.856632325040039</v>
      </c>
      <c r="DM34" s="818">
        <f>+entero!DM86</f>
        <v>97.867114205976307</v>
      </c>
      <c r="DN34" s="474">
        <f>+entero!DN86</f>
        <v>97.858338002387001</v>
      </c>
      <c r="DO34" s="973">
        <f>+entero!DO86</f>
        <v>97.858338002387001</v>
      </c>
      <c r="DP34" s="973">
        <f>+entero!DP86</f>
        <v>97.858338002387001</v>
      </c>
      <c r="DQ34" s="973">
        <f>+entero!DQ86</f>
        <v>97.859928326373364</v>
      </c>
      <c r="DR34" s="910">
        <f>+entero!DR86</f>
        <v>97.867114205976307</v>
      </c>
      <c r="DS34" s="474">
        <f>+entero!DS86</f>
        <v>0</v>
      </c>
      <c r="DT34" s="910">
        <f>+entero!DT86</f>
        <v>0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13"/>
      <c r="DN35" s="1013"/>
      <c r="DO35" s="62"/>
      <c r="DP35" s="62"/>
      <c r="DQ35" s="62"/>
      <c r="DR35" s="1035"/>
      <c r="DS35" s="912"/>
      <c r="DT35" s="911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764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764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764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764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764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762"/>
      <c r="DP42" s="5"/>
      <c r="DQ42" s="76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762"/>
      <c r="DP43" s="5"/>
      <c r="DQ43" s="76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762"/>
      <c r="DP44" s="5"/>
      <c r="DQ44" s="76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781"/>
      <c r="DP84" s="168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781"/>
      <c r="DP85" s="168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781"/>
      <c r="DP86" s="168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781"/>
      <c r="DP87" s="168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781"/>
      <c r="DP88" s="168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781"/>
      <c r="DP89" s="168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781"/>
      <c r="DP90" s="168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781"/>
      <c r="DP91" s="168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780"/>
      <c r="DP94" s="167"/>
      <c r="DQ94" s="780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780"/>
      <c r="DP95" s="167"/>
      <c r="DQ95" s="780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780"/>
      <c r="DP96" s="167"/>
      <c r="DQ96" s="780"/>
      <c r="DR96" s="166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780"/>
      <c r="DP97" s="167"/>
      <c r="DQ97" s="780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780"/>
      <c r="DP98" s="167"/>
      <c r="DQ98" s="780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780"/>
      <c r="DP99" s="167"/>
      <c r="DQ99" s="780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780"/>
      <c r="DP100" s="167"/>
      <c r="DQ100" s="780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780"/>
      <c r="DP101" s="167"/>
      <c r="DQ101" s="780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2"/>
      <c r="DQ163" s="841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2"/>
      <c r="DQ164" s="841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2"/>
      <c r="DQ165" s="841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2"/>
      <c r="DQ166" s="841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2"/>
      <c r="DQ167" s="841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2"/>
      <c r="DQ168" s="841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2"/>
      <c r="DQ169" s="84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2"/>
      <c r="DQ172" s="841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2"/>
      <c r="DQ180" s="841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841"/>
      <c r="DN181" s="841"/>
      <c r="DO181" s="841"/>
      <c r="DP181" s="2"/>
      <c r="DQ181" s="841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841"/>
      <c r="DN182" s="841"/>
      <c r="DO182" s="841"/>
      <c r="DP182" s="2"/>
      <c r="DQ182" s="841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841"/>
      <c r="DN183" s="841"/>
      <c r="DO183" s="841"/>
      <c r="DP183" s="2"/>
      <c r="DQ183" s="841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841"/>
      <c r="DN184" s="841"/>
      <c r="DO184" s="841"/>
      <c r="DP184" s="2"/>
      <c r="DQ184" s="841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841"/>
      <c r="DN185" s="841"/>
      <c r="DO185" s="841"/>
      <c r="DP185" s="2"/>
      <c r="DQ185" s="841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841"/>
      <c r="DN186" s="841"/>
      <c r="DO186" s="841"/>
      <c r="DP186" s="2"/>
      <c r="DQ186" s="841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841"/>
      <c r="DN187" s="841"/>
      <c r="DO187" s="841"/>
      <c r="DP187" s="2"/>
      <c r="DQ187" s="841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841"/>
      <c r="DN188" s="841"/>
      <c r="DO188" s="841"/>
      <c r="DP188" s="2"/>
      <c r="DQ188" s="841"/>
    </row>
  </sheetData>
  <mergeCells count="113">
    <mergeCell ref="BN3:BN4"/>
    <mergeCell ref="BI3:BI4"/>
    <mergeCell ref="BL3:BL4"/>
    <mergeCell ref="BJ3:BJ4"/>
    <mergeCell ref="BQ3:BQ4"/>
    <mergeCell ref="BY3:BY4"/>
    <mergeCell ref="BX3:BX4"/>
    <mergeCell ref="BS3:BS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CW3:CW4"/>
    <mergeCell ref="CV3:CV4"/>
    <mergeCell ref="CL3:CL4"/>
    <mergeCell ref="CK3:CK4"/>
    <mergeCell ref="CY3:CY4"/>
    <mergeCell ref="CZ3:CZ4"/>
    <mergeCell ref="DA3:DA4"/>
    <mergeCell ref="DB3:DB4"/>
    <mergeCell ref="CU3:CU4"/>
    <mergeCell ref="CT3:CT4"/>
    <mergeCell ref="AT3:AT4"/>
    <mergeCell ref="BD3:BD4"/>
    <mergeCell ref="AZ3:AZ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A3:BA4"/>
    <mergeCell ref="CA3:CA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BZ3:BZ4"/>
    <mergeCell ref="BT3:BT4"/>
    <mergeCell ref="BU3:BU4"/>
    <mergeCell ref="BH3:BH4"/>
    <mergeCell ref="BO3:BO4"/>
    <mergeCell ref="BM3:BM4"/>
    <mergeCell ref="DN3:DR3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19" width="8" style="840" customWidth="1"/>
    <col min="120" max="120" width="8.42578125" bestFit="1" customWidth="1"/>
    <col min="121" max="121" width="8.42578125" style="840" customWidth="1"/>
    <col min="122" max="122" width="10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89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90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55"/>
      <c r="DI4" s="1055"/>
      <c r="DJ4" s="1055"/>
      <c r="DK4" s="895">
        <f>+entero!DK4</f>
        <v>43133</v>
      </c>
      <c r="DL4" s="887">
        <f>+entero!DL4</f>
        <v>43140</v>
      </c>
      <c r="DM4" s="887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83" t="s">
        <v>184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6">
        <v>7.5</v>
      </c>
      <c r="DJ5" s="866">
        <v>7.5</v>
      </c>
      <c r="DK5" s="866">
        <v>7.5</v>
      </c>
      <c r="DL5" s="866">
        <v>7.5</v>
      </c>
      <c r="DM5" s="866">
        <v>7.5</v>
      </c>
      <c r="DN5" s="914">
        <v>7.5</v>
      </c>
      <c r="DO5" s="979">
        <v>7.5</v>
      </c>
      <c r="DP5" s="979">
        <v>7.5</v>
      </c>
      <c r="DQ5" s="979">
        <v>7.5</v>
      </c>
      <c r="DR5" s="1036">
        <v>7.5</v>
      </c>
      <c r="DS5" s="914">
        <v>7.5</v>
      </c>
      <c r="DT5" s="98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772">
        <f>+entero!DM88</f>
        <v>6.96</v>
      </c>
      <c r="DN6" s="915">
        <f>+entero!DN88</f>
        <v>6.96</v>
      </c>
      <c r="DO6" s="980">
        <f>+entero!DO88</f>
        <v>6.96</v>
      </c>
      <c r="DP6" s="980">
        <f>+entero!DP88</f>
        <v>6.96</v>
      </c>
      <c r="DQ6" s="980">
        <f>+entero!DQ88</f>
        <v>6.96</v>
      </c>
      <c r="DR6" s="1037">
        <f>+entero!DR88</f>
        <v>6.96</v>
      </c>
      <c r="DS6" s="915">
        <f>+entero!DS88</f>
        <v>0</v>
      </c>
      <c r="DT6" s="981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772">
        <f>+entero!DM89</f>
        <v>6.86</v>
      </c>
      <c r="DN7" s="915">
        <f>+entero!DN89</f>
        <v>6.86</v>
      </c>
      <c r="DO7" s="980">
        <f>+entero!DO89</f>
        <v>6.86</v>
      </c>
      <c r="DP7" s="980">
        <f>+entero!DP89</f>
        <v>6.86</v>
      </c>
      <c r="DQ7" s="980">
        <f>+entero!DQ89</f>
        <v>6.86</v>
      </c>
      <c r="DR7" s="1037">
        <f>+entero!DR89</f>
        <v>6.86</v>
      </c>
      <c r="DS7" s="915">
        <f>+entero!DS89</f>
        <v>0</v>
      </c>
      <c r="DT7" s="981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6.9685331614340722</v>
      </c>
      <c r="DL8" s="776">
        <f>+entero!DL90</f>
        <v>6.9622800212472065</v>
      </c>
      <c r="DM8" s="776">
        <f>+entero!DM90</f>
        <v>6.9648130978734386</v>
      </c>
      <c r="DN8" s="865">
        <f>+entero!DN90</f>
        <v>6.9504598977689938</v>
      </c>
      <c r="DO8" s="469">
        <f>+entero!DO90</f>
        <v>6.966559383133001</v>
      </c>
      <c r="DP8" s="469">
        <f>+entero!DP90</f>
        <v>6.9841317018646567</v>
      </c>
      <c r="DQ8" s="469">
        <f>+entero!DQ90</f>
        <v>6.9639381187851201</v>
      </c>
      <c r="DR8" s="1038">
        <f>+entero!DR90</f>
        <v>6.9865890606955894</v>
      </c>
      <c r="DS8" s="865">
        <f>+entero!DS90</f>
        <v>2.1775962822150774E-2</v>
      </c>
      <c r="DT8" s="982">
        <f>+entero!DT90</f>
        <v>0.312656815281942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65.958152375870839</v>
      </c>
      <c r="DK9" s="814"/>
      <c r="DL9" s="814"/>
      <c r="DM9" s="814"/>
      <c r="DN9" s="852"/>
      <c r="DO9" s="271"/>
      <c r="DP9" s="271"/>
      <c r="DQ9" s="271"/>
      <c r="DR9" s="843"/>
      <c r="DS9" s="852"/>
      <c r="DT9" s="843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2.2422599999999999</v>
      </c>
      <c r="DL10" s="772">
        <f>+entero!DL92</f>
        <v>2.2435200000000002</v>
      </c>
      <c r="DM10" s="772">
        <f>+entero!DM92</f>
        <v>2.2448399999999999</v>
      </c>
      <c r="DN10" s="915">
        <f>+entero!DN92</f>
        <v>2.2454100000000001</v>
      </c>
      <c r="DO10" s="980">
        <f>+entero!DO92</f>
        <v>2.2456</v>
      </c>
      <c r="DP10" s="980">
        <f>+entero!DP92</f>
        <v>2.24579</v>
      </c>
      <c r="DQ10" s="980">
        <f>+entero!DQ92</f>
        <v>2.2459799999999999</v>
      </c>
      <c r="DR10" s="1037">
        <f>+entero!DR92</f>
        <v>2.2461700000000002</v>
      </c>
      <c r="DS10" s="915">
        <f>+entero!DS92</f>
        <v>1.3300000000002754E-3</v>
      </c>
      <c r="DT10" s="981">
        <f>+entero!DT92</f>
        <v>5.9246984194882835E-2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814"/>
      <c r="DL11" s="814"/>
      <c r="DM11" s="814"/>
      <c r="DN11" s="852"/>
      <c r="DO11" s="271"/>
      <c r="DP11" s="271"/>
      <c r="DQ11" s="271"/>
      <c r="DR11" s="843"/>
      <c r="DS11" s="852"/>
      <c r="DT11" s="843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764"/>
      <c r="DP17" s="27"/>
      <c r="DQ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764"/>
      <c r="DP18" s="27"/>
      <c r="DQ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764"/>
      <c r="DP19" s="27"/>
      <c r="DQ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780"/>
      <c r="DP74" s="167"/>
      <c r="DQ74" s="780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841"/>
      <c r="DN102" s="841"/>
      <c r="DO102" s="841"/>
      <c r="DP102" s="2"/>
      <c r="DQ102" s="841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841"/>
      <c r="DN103" s="841"/>
      <c r="DO103" s="841"/>
      <c r="DP103" s="2"/>
      <c r="DQ103" s="841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841"/>
      <c r="DN104" s="841"/>
      <c r="DO104" s="841"/>
      <c r="DP104" s="2"/>
      <c r="DQ104" s="841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2"/>
      <c r="DQ105" s="841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2"/>
      <c r="DQ106" s="841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2"/>
      <c r="DQ107" s="841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2"/>
      <c r="DQ108" s="841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2"/>
      <c r="DQ109" s="841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2"/>
      <c r="DQ110" s="841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2"/>
      <c r="DQ111" s="841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2"/>
      <c r="DQ112" s="841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2"/>
      <c r="DQ113" s="841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2"/>
      <c r="DQ114" s="841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2"/>
      <c r="DQ115" s="841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2"/>
      <c r="DQ116" s="841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2"/>
      <c r="DQ117" s="841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2"/>
      <c r="DQ118" s="841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2"/>
      <c r="DQ119" s="841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2"/>
      <c r="DQ120" s="841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2"/>
      <c r="DQ121" s="84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</sheetData>
  <mergeCells count="113"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BA3:BA4"/>
    <mergeCell ref="AK3:AK4"/>
    <mergeCell ref="CT3:CT4"/>
    <mergeCell ref="DA3:DA4"/>
    <mergeCell ref="CS3:CS4"/>
    <mergeCell ref="BU3:BU4"/>
    <mergeCell ref="BG3:BG4"/>
    <mergeCell ref="AV3:AV4"/>
    <mergeCell ref="CI3:CI4"/>
    <mergeCell ref="CH3:CH4"/>
    <mergeCell ref="CJ3:CJ4"/>
    <mergeCell ref="CP3:CP4"/>
    <mergeCell ref="CD3:CD4"/>
    <mergeCell ref="CL3:CL4"/>
    <mergeCell ref="CQ3:CQ4"/>
    <mergeCell ref="CE3:CE4"/>
    <mergeCell ref="CF3:CF4"/>
    <mergeCell ref="DC3:DC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DJ3:DJ4"/>
    <mergeCell ref="BR3:BR4"/>
    <mergeCell ref="BM3:BM4"/>
    <mergeCell ref="CY3:C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CG3:CG4"/>
    <mergeCell ref="CM3:CM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N3:DR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</mergeCells>
  <phoneticPr fontId="0" type="noConversion"/>
  <pageMargins left="0.47244094488188981" right="0.43307086614173229" top="1.1023622047244095" bottom="0.98425196850393704" header="0" footer="0"/>
  <pageSetup paperSize="124" scale="31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12" sqref="D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19" width="7.7109375" style="840" customWidth="1"/>
    <col min="120" max="120" width="8.140625" customWidth="1"/>
    <col min="121" max="121" width="8.140625" style="840" customWidth="1"/>
    <col min="122" max="122" width="8.7109375" style="169" customWidth="1"/>
    <col min="123" max="123" width="9.28515625" style="169" customWidth="1"/>
    <col min="124" max="137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entero!CT3</f>
        <v xml:space="preserve">2016                         A  fines de Sep* </v>
      </c>
      <c r="CU3" s="1065" t="str">
        <f>entero!CU3</f>
        <v xml:space="preserve">2016                         A  fines de Oct* </v>
      </c>
      <c r="CV3" s="1065" t="str">
        <f>entero!CV3</f>
        <v xml:space="preserve">2016                         A  fines de Nov* </v>
      </c>
      <c r="CW3" s="1065" t="str">
        <f>entero!CW3</f>
        <v>2016                         A  fines de Dic* 15</v>
      </c>
      <c r="CX3" s="1065" t="str">
        <f>entero!CX3</f>
        <v xml:space="preserve">2017                         A  fines de Ene* </v>
      </c>
      <c r="CY3" s="1065" t="str">
        <f>entero!CY3</f>
        <v xml:space="preserve">2017                         A  fines de Feb* </v>
      </c>
      <c r="CZ3" s="1065" t="str">
        <f>entero!CZ3</f>
        <v xml:space="preserve">2017                         A  fines de Mar* </v>
      </c>
      <c r="DA3" s="1065" t="str">
        <f>entero!DA3</f>
        <v xml:space="preserve">2017                         A  fines de Abr* </v>
      </c>
      <c r="DB3" s="1065" t="str">
        <f>entero!DB3</f>
        <v xml:space="preserve">2017                         A  fines de May* </v>
      </c>
      <c r="DC3" s="1065" t="str">
        <f>entero!DC3</f>
        <v xml:space="preserve">2017                         A  fines de Jun* </v>
      </c>
      <c r="DD3" s="1065" t="str">
        <f>entero!DD3</f>
        <v xml:space="preserve">2017                         A  fines de Jul* </v>
      </c>
      <c r="DE3" s="1065" t="str">
        <f>entero!DE3</f>
        <v xml:space="preserve">2017                         A  fines de Ago* </v>
      </c>
      <c r="DF3" s="1065" t="str">
        <f>entero!DF3</f>
        <v xml:space="preserve">2017                         A  fines de Sep* </v>
      </c>
      <c r="DG3" s="1065" t="str">
        <f>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55"/>
      <c r="DI4" s="1055"/>
      <c r="DJ4" s="1055"/>
      <c r="DK4" s="871">
        <f>+entero!DK4</f>
        <v>43133</v>
      </c>
      <c r="DL4" s="871">
        <f>+entero!DL4</f>
        <v>43140</v>
      </c>
      <c r="DM4" s="871">
        <f>+entero!DM4</f>
        <v>43147</v>
      </c>
      <c r="DN4" s="1040">
        <f>+entero!DN4</f>
        <v>43150</v>
      </c>
      <c r="DO4" s="844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77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1030"/>
      <c r="DS5" s="785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1041" t="e">
        <f>+entero!#REF!</f>
        <v>#REF!</v>
      </c>
      <c r="DS6" s="773" t="e">
        <f>+entero!#REF!</f>
        <v>#REF!</v>
      </c>
      <c r="DT6" s="956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1041" t="e">
        <f>+entero!#REF!</f>
        <v>#REF!</v>
      </c>
      <c r="DS7" s="773" t="e">
        <f>+entero!#REF!</f>
        <v>#REF!</v>
      </c>
      <c r="DT7" s="956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1041" t="e">
        <f>+entero!#REF!</f>
        <v>#REF!</v>
      </c>
      <c r="DS8" s="773" t="e">
        <f>+entero!#REF!</f>
        <v>#REF!</v>
      </c>
      <c r="DT8" s="956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1041" t="e">
        <f>+entero!#REF!</f>
        <v>#REF!</v>
      </c>
      <c r="DS9" s="773" t="e">
        <f>+entero!#REF!</f>
        <v>#REF!</v>
      </c>
      <c r="DT9" s="956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7">
        <f>+entero!DI95</f>
        <v>1023.2869370581952</v>
      </c>
      <c r="DJ10" s="867">
        <f>+entero!DJ95</f>
        <v>1029.8311168660698</v>
      </c>
      <c r="DK10" s="867">
        <f>+entero!DK95</f>
        <v>1027.379360157659</v>
      </c>
      <c r="DL10" s="799">
        <f>+entero!DL95</f>
        <v>1018.1854455314984</v>
      </c>
      <c r="DM10" s="799">
        <f>+entero!DM95</f>
        <v>1007.8208415388469</v>
      </c>
      <c r="DN10" s="867">
        <f>+entero!DN95</f>
        <v>1007.8208415388469</v>
      </c>
      <c r="DO10" s="1039">
        <f>+entero!DO95</f>
        <v>1007.8208415388469</v>
      </c>
      <c r="DP10" s="1039">
        <f>+entero!DP95</f>
        <v>1007.8208415388469</v>
      </c>
      <c r="DQ10" s="1039">
        <f>+entero!DQ95</f>
        <v>1007.8208415388469</v>
      </c>
      <c r="DR10" s="1042">
        <f>+entero!DR95</f>
        <v>998.25152039916929</v>
      </c>
      <c r="DS10" s="929">
        <f>+entero!DS95</f>
        <v>-9.5693211396776405</v>
      </c>
      <c r="DT10" s="984">
        <f>+entero!DT95</f>
        <v>-0.94950617662026282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764"/>
      <c r="DP12" s="27"/>
      <c r="DQ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764"/>
      <c r="DP13" s="27"/>
      <c r="DQ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764"/>
      <c r="DP14" s="27"/>
      <c r="DQ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783"/>
      <c r="DP15" s="173"/>
      <c r="DQ15" s="783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783"/>
      <c r="DP16" s="173"/>
      <c r="DQ16" s="783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781"/>
      <c r="DP17" s="168"/>
      <c r="DQ17" s="781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781"/>
      <c r="DP18" s="168"/>
      <c r="DQ18" s="781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781"/>
      <c r="DP19" s="168"/>
      <c r="DQ19" s="781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780"/>
      <c r="DP64" s="167"/>
      <c r="DQ64" s="780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780"/>
      <c r="DP65" s="167"/>
      <c r="DQ65" s="780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782"/>
      <c r="DP74" s="170"/>
      <c r="DQ74" s="782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782"/>
      <c r="DP75" s="170"/>
      <c r="DQ75" s="782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</sheetData>
  <mergeCells count="113"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AK3:AK4"/>
    <mergeCell ref="AL3:A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J3:DJ4"/>
    <mergeCell ref="DN3:DR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E3:CE4"/>
    <mergeCell ref="BR3:BR4"/>
    <mergeCell ref="CD3:CD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AZ3:AZ4"/>
    <mergeCell ref="BT3:BT4"/>
    <mergeCell ref="BB3:BB4"/>
    <mergeCell ref="BZ3:BZ4"/>
    <mergeCell ref="CC3:CC4"/>
    <mergeCell ref="AQ3:AQ4"/>
    <mergeCell ref="BH3:BH4"/>
    <mergeCell ref="AP3:AP4"/>
    <mergeCell ref="BE3:BE4"/>
    <mergeCell ref="AY3:AY4"/>
    <mergeCell ref="AV3:AV4"/>
    <mergeCell ref="AX3:AX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19" width="7.7109375" style="840" customWidth="1"/>
    <col min="120" max="120" width="8" customWidth="1"/>
    <col min="121" max="121" width="8" style="840" customWidth="1"/>
    <col min="122" max="122" width="9.28515625" style="169" customWidth="1"/>
    <col min="123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66"/>
      <c r="DH4" s="1055"/>
      <c r="DI4" s="1055"/>
      <c r="DJ4" s="1055"/>
      <c r="DK4" s="871">
        <f>+entero!DK4</f>
        <v>43133</v>
      </c>
      <c r="DL4" s="1014">
        <f>+entero!DL4</f>
        <v>43140</v>
      </c>
      <c r="DM4" s="1014">
        <f>+entero!DM4</f>
        <v>43147</v>
      </c>
      <c r="DN4" s="1045">
        <f>+entero!DN4</f>
        <v>43150</v>
      </c>
      <c r="DO4" s="975">
        <f>+entero!DO4</f>
        <v>43151</v>
      </c>
      <c r="DP4" s="896">
        <f>+entero!DP4</f>
        <v>43152</v>
      </c>
      <c r="DQ4" s="896">
        <f>+entero!DQ4</f>
        <v>43153</v>
      </c>
      <c r="DR4" s="976">
        <f>+entero!DR4</f>
        <v>43154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0"/>
      <c r="DH5" s="870"/>
      <c r="DI5" s="11"/>
      <c r="DJ5" s="11"/>
      <c r="DK5" s="11"/>
      <c r="DL5" s="870"/>
      <c r="DM5" s="870"/>
      <c r="DN5" s="11"/>
      <c r="DO5" s="986"/>
      <c r="DP5" s="986"/>
      <c r="DQ5" s="986"/>
      <c r="DR5" s="985"/>
      <c r="DS5" s="166"/>
      <c r="DT5" s="166"/>
      <c r="DU5" s="166"/>
      <c r="DV5" s="166"/>
      <c r="DW5" s="166"/>
      <c r="DX5" s="166"/>
      <c r="DY5" s="166"/>
    </row>
    <row r="6" spans="1:129" ht="12.75" hidden="1" customHeight="1" x14ac:dyDescent="0.2">
      <c r="A6" s="3"/>
      <c r="B6" s="106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868"/>
      <c r="DL6" s="1015"/>
      <c r="DM6" s="1015"/>
      <c r="DN6" s="868"/>
      <c r="DO6" s="987"/>
      <c r="DP6" s="987"/>
      <c r="DQ6" s="987"/>
      <c r="DR6" s="104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60"/>
      <c r="C7" s="13"/>
      <c r="D7" s="531" t="s">
        <v>258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868"/>
      <c r="DL7" s="1015"/>
      <c r="DM7" s="1015"/>
      <c r="DN7" s="868"/>
      <c r="DO7" s="987"/>
      <c r="DP7" s="987"/>
      <c r="DQ7" s="987"/>
      <c r="DR7" s="104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6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868"/>
      <c r="DL8" s="1015"/>
      <c r="DM8" s="1015"/>
      <c r="DN8" s="868"/>
      <c r="DO8" s="987"/>
      <c r="DP8" s="987"/>
      <c r="DQ8" s="987"/>
      <c r="DR8" s="104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6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868"/>
      <c r="DL9" s="1015"/>
      <c r="DM9" s="1015"/>
      <c r="DN9" s="868"/>
      <c r="DO9" s="987"/>
      <c r="DP9" s="987"/>
      <c r="DQ9" s="987"/>
      <c r="DR9" s="1046"/>
      <c r="DS9" s="174"/>
      <c r="DT9" s="174"/>
      <c r="DU9" s="174"/>
      <c r="DV9" s="174"/>
      <c r="DW9" s="166"/>
      <c r="DX9" s="166"/>
      <c r="DY9" s="166"/>
    </row>
    <row r="10" spans="1:129" hidden="1" x14ac:dyDescent="0.2">
      <c r="A10" s="3"/>
      <c r="B10" s="106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868"/>
      <c r="DL10" s="1015"/>
      <c r="DM10" s="1015"/>
      <c r="DN10" s="868"/>
      <c r="DO10" s="987"/>
      <c r="DP10" s="987"/>
      <c r="DQ10" s="987"/>
      <c r="DR10" s="104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60"/>
      <c r="C11" s="13"/>
      <c r="D11" s="531" t="s">
        <v>257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868"/>
      <c r="DL11" s="1015"/>
      <c r="DM11" s="1015"/>
      <c r="DN11" s="868"/>
      <c r="DO11" s="987"/>
      <c r="DP11" s="987"/>
      <c r="DQ11" s="987"/>
      <c r="DR11" s="104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6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868"/>
      <c r="DL12" s="1015"/>
      <c r="DM12" s="1015"/>
      <c r="DN12" s="868"/>
      <c r="DO12" s="987"/>
      <c r="DP12" s="987"/>
      <c r="DQ12" s="987"/>
      <c r="DR12" s="104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6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868"/>
      <c r="DL13" s="1015"/>
      <c r="DM13" s="1015"/>
      <c r="DN13" s="868"/>
      <c r="DO13" s="987"/>
      <c r="DP13" s="987"/>
      <c r="DQ13" s="987"/>
      <c r="DR13" s="104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868"/>
      <c r="DL14" s="1015"/>
      <c r="DM14" s="1015"/>
      <c r="DN14" s="868"/>
      <c r="DO14" s="987"/>
      <c r="DP14" s="987"/>
      <c r="DQ14" s="987"/>
      <c r="DR14" s="104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868"/>
      <c r="DL15" s="1015"/>
      <c r="DM15" s="1015"/>
      <c r="DN15" s="868"/>
      <c r="DO15" s="987"/>
      <c r="DP15" s="987"/>
      <c r="DQ15" s="987"/>
      <c r="DR15" s="104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868"/>
      <c r="DL16" s="1015"/>
      <c r="DM16" s="1015"/>
      <c r="DN16" s="868"/>
      <c r="DO16" s="987"/>
      <c r="DP16" s="987"/>
      <c r="DQ16" s="987"/>
      <c r="DR16" s="104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869"/>
      <c r="DL17" s="1016"/>
      <c r="DM17" s="1016"/>
      <c r="DN17" s="869"/>
      <c r="DO17" s="1043"/>
      <c r="DP17" s="1043"/>
      <c r="DQ17" s="1043"/>
      <c r="DR17" s="1047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776"/>
      <c r="DN18" s="865"/>
      <c r="DO18" s="469"/>
      <c r="DP18" s="469"/>
      <c r="DQ18" s="469"/>
      <c r="DR18" s="1038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776">
        <f>+entero!DM110</f>
        <v>2.5</v>
      </c>
      <c r="DN19" s="865">
        <f>+entero!DN110</f>
        <v>2.5</v>
      </c>
      <c r="DO19" s="469">
        <f>+entero!DO110</f>
        <v>2.5</v>
      </c>
      <c r="DP19" s="469">
        <f>+entero!DP110</f>
        <v>2.5</v>
      </c>
      <c r="DQ19" s="469">
        <f>+entero!DQ110</f>
        <v>2.5</v>
      </c>
      <c r="DR19" s="1038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791">
        <f>+entero!DM111</f>
        <v>4</v>
      </c>
      <c r="DN20" s="1048">
        <f>+entero!DN111</f>
        <v>4</v>
      </c>
      <c r="DO20" s="1044">
        <f>+entero!DO111</f>
        <v>4</v>
      </c>
      <c r="DP20" s="1044">
        <f>+entero!DP111</f>
        <v>4</v>
      </c>
      <c r="DQ20" s="1044">
        <f>+entero!DQ111</f>
        <v>4</v>
      </c>
      <c r="DR20" s="1049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O21" s="4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O22" s="4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O23" s="4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O24" s="4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O25" s="4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O26" s="764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O27" s="764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O28" s="764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O30" s="762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6"/>
      <c r="DQ31" s="828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6"/>
      <c r="DQ32" s="828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6"/>
      <c r="DQ33" s="828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6"/>
      <c r="DQ34" s="828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6"/>
      <c r="DQ35" s="828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6"/>
      <c r="DQ36" s="828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6"/>
      <c r="DQ37" s="828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6"/>
      <c r="DQ38" s="828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6"/>
      <c r="DQ39" s="828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6"/>
      <c r="DQ40" s="828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6"/>
      <c r="DQ41" s="828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6"/>
      <c r="DQ42" s="828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6"/>
      <c r="DQ43" s="828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6"/>
      <c r="DQ44" s="828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6"/>
      <c r="DQ45" s="828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6"/>
      <c r="DQ46" s="828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6"/>
      <c r="DQ47" s="828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6"/>
      <c r="DQ48" s="828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6"/>
      <c r="DQ49" s="828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6"/>
      <c r="DQ50" s="828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6"/>
      <c r="DQ51" s="828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6"/>
      <c r="DQ52" s="828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6"/>
      <c r="DQ53" s="828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6"/>
      <c r="DQ54" s="828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6"/>
      <c r="DQ55" s="828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6"/>
      <c r="DQ56" s="828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6"/>
      <c r="DQ57" s="828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6"/>
      <c r="DQ58" s="828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6"/>
      <c r="DQ59" s="828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6"/>
      <c r="DQ60" s="828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6"/>
      <c r="DQ61" s="828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6"/>
      <c r="DQ62" s="828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6"/>
      <c r="DQ63" s="828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6"/>
      <c r="DQ64" s="828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6"/>
      <c r="DQ65" s="828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6"/>
      <c r="DQ66" s="828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6"/>
      <c r="DQ67" s="828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6"/>
      <c r="DQ68" s="828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6"/>
      <c r="DQ69" s="828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6"/>
      <c r="DQ70" s="828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6"/>
      <c r="DQ71" s="828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6"/>
      <c r="DQ72" s="828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6"/>
      <c r="DQ73" s="828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6"/>
      <c r="DQ74" s="828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6"/>
      <c r="DQ75" s="828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6"/>
      <c r="DQ76" s="828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6"/>
      <c r="DQ77" s="828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6"/>
      <c r="DQ78" s="828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6"/>
      <c r="DQ79" s="828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6"/>
      <c r="DQ80" s="828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6"/>
      <c r="DQ81" s="828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6"/>
      <c r="DQ82" s="828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6"/>
      <c r="DQ83" s="828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6"/>
      <c r="DQ84" s="828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6"/>
      <c r="DQ85" s="828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6"/>
      <c r="DQ86" s="828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6"/>
      <c r="DQ87" s="828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Q88" s="829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Q89" s="829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Q90" s="829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Q91" s="829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Q92" s="829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Q93" s="829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Q94" s="829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Q95" s="829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Q96" s="829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Q97" s="829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Q98" s="829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Q99" s="829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Q100" s="829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Q101" s="829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Q102" s="829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Q103" s="829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Q104" s="829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Q105" s="829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Q106" s="829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Q107" s="829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Q108" s="829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Q109" s="829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Q110" s="829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Q111" s="829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Q112" s="829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Q113" s="829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Q114" s="829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Q115" s="829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Q116" s="829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Q117" s="829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Q118" s="829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Q119" s="829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Q120" s="829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Q121" s="829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Q122" s="829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Q123" s="829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Q124" s="829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Q125" s="829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Q126" s="829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Q127" s="829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Q128" s="829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Q129" s="829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Q130" s="829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Q131" s="829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Q132" s="829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Q133" s="829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Q134" s="829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Q135" s="829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Q136" s="829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Q137" s="829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Q138" s="829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Q139" s="829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Q140" s="829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Q141" s="829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Q142" s="829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Q143" s="829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Q144" s="829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Q145" s="829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Q146" s="829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Q147" s="829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Q148" s="829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Q149" s="829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Q150" s="829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Q151" s="829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Q152" s="829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Q153" s="829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Q154" s="829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Q155" s="829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Q156" s="829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DI3:DI4"/>
    <mergeCell ref="DJ3:DJ4"/>
    <mergeCell ref="DN3:DR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3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2018-02-28T15:07:31Z</cp:lastPrinted>
  <dcterms:created xsi:type="dcterms:W3CDTF">2002-08-27T17:11:09Z</dcterms:created>
  <dcterms:modified xsi:type="dcterms:W3CDTF">2018-02-28T15:07:54Z</dcterms:modified>
</cp:coreProperties>
</file>