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615" windowWidth="17490" windowHeight="60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20" i="4" l="1"/>
  <c r="CZ20" i="4"/>
  <c r="CY20" i="4"/>
  <c r="CX20" i="4"/>
  <c r="DA19" i="4"/>
  <c r="CZ19" i="4"/>
  <c r="CY19" i="4"/>
  <c r="CX19" i="4"/>
  <c r="DA3" i="4"/>
  <c r="CZ3" i="4"/>
  <c r="CY3" i="4"/>
  <c r="CX3" i="4"/>
  <c r="DA10" i="10"/>
  <c r="CZ10" i="10"/>
  <c r="CY10" i="10"/>
  <c r="CX10" i="10"/>
  <c r="DA4" i="10"/>
  <c r="CZ4" i="10"/>
  <c r="CY4" i="10"/>
  <c r="CX4" i="10"/>
  <c r="DA3" i="10"/>
  <c r="CZ3" i="10"/>
  <c r="CY3" i="10"/>
  <c r="CX3" i="10"/>
  <c r="DA11" i="5"/>
  <c r="CZ11" i="5"/>
  <c r="CY11" i="5"/>
  <c r="CX11" i="5"/>
  <c r="DA10" i="5"/>
  <c r="CZ10" i="5"/>
  <c r="CY10" i="5"/>
  <c r="CX10" i="5"/>
  <c r="DA9" i="5"/>
  <c r="CZ9" i="5"/>
  <c r="CY9" i="5"/>
  <c r="CX9" i="5"/>
  <c r="DA8" i="5"/>
  <c r="CZ8" i="5"/>
  <c r="CY8" i="5"/>
  <c r="CX8" i="5"/>
  <c r="DA7" i="5"/>
  <c r="CZ7" i="5"/>
  <c r="CY7" i="5"/>
  <c r="CX7" i="5"/>
  <c r="DA6" i="5"/>
  <c r="CZ6" i="5"/>
  <c r="CY6" i="5"/>
  <c r="CX6" i="5"/>
  <c r="DA3" i="5"/>
  <c r="CZ3" i="5"/>
  <c r="CY3" i="5"/>
  <c r="CX3" i="5"/>
  <c r="DA34" i="6"/>
  <c r="CZ34" i="6"/>
  <c r="CY34" i="6"/>
  <c r="CX34" i="6"/>
  <c r="DA33" i="6"/>
  <c r="CZ33" i="6"/>
  <c r="CY33" i="6"/>
  <c r="CX33" i="6"/>
  <c r="DA32" i="6"/>
  <c r="CZ32" i="6"/>
  <c r="CY32" i="6"/>
  <c r="CX32" i="6"/>
  <c r="DA31" i="6"/>
  <c r="CZ31" i="6"/>
  <c r="CY31" i="6"/>
  <c r="CX31" i="6"/>
  <c r="DA30" i="6"/>
  <c r="CZ30" i="6"/>
  <c r="CY30" i="6"/>
  <c r="CX30" i="6"/>
  <c r="DA29" i="6"/>
  <c r="CZ29" i="6"/>
  <c r="CY29" i="6"/>
  <c r="CX29" i="6"/>
  <c r="DA28" i="6"/>
  <c r="CZ28" i="6"/>
  <c r="CY28" i="6"/>
  <c r="CX28" i="6"/>
  <c r="DA27" i="6"/>
  <c r="CZ27" i="6"/>
  <c r="CY27" i="6"/>
  <c r="CX27" i="6"/>
  <c r="DA26" i="6"/>
  <c r="CZ26" i="6"/>
  <c r="CY26" i="6"/>
  <c r="CX26" i="6"/>
  <c r="DA25" i="6"/>
  <c r="CZ25" i="6"/>
  <c r="CY25" i="6"/>
  <c r="CX25" i="6"/>
  <c r="DA24" i="6"/>
  <c r="CZ24" i="6"/>
  <c r="CY24" i="6"/>
  <c r="CX24" i="6"/>
  <c r="DA23" i="6"/>
  <c r="CZ23" i="6"/>
  <c r="CY23" i="6"/>
  <c r="CX23" i="6"/>
  <c r="DA21" i="6"/>
  <c r="CZ21" i="6"/>
  <c r="CY21" i="6"/>
  <c r="CX21" i="6"/>
  <c r="DA20" i="6"/>
  <c r="CZ20" i="6"/>
  <c r="CY20" i="6"/>
  <c r="CX20" i="6"/>
  <c r="DA18" i="6"/>
  <c r="CZ18" i="6"/>
  <c r="CY18" i="6"/>
  <c r="CX18" i="6"/>
  <c r="DA17" i="6"/>
  <c r="CZ17" i="6"/>
  <c r="CY17" i="6"/>
  <c r="CX17" i="6"/>
  <c r="DA15" i="6"/>
  <c r="CZ15" i="6"/>
  <c r="CY15" i="6"/>
  <c r="CX15" i="6"/>
  <c r="DA14" i="6"/>
  <c r="CZ14" i="6"/>
  <c r="CY14" i="6"/>
  <c r="CX14" i="6"/>
  <c r="DA12" i="6"/>
  <c r="CZ12" i="6"/>
  <c r="CY12" i="6"/>
  <c r="CX12" i="6"/>
  <c r="DA11" i="6"/>
  <c r="CZ11" i="6"/>
  <c r="CY11" i="6"/>
  <c r="CX11" i="6"/>
  <c r="DA9" i="6"/>
  <c r="CZ9" i="6"/>
  <c r="CY9" i="6"/>
  <c r="CX9" i="6"/>
  <c r="DA8" i="6"/>
  <c r="CZ8" i="6"/>
  <c r="CY8" i="6"/>
  <c r="CX8" i="6"/>
  <c r="DA7" i="6"/>
  <c r="CZ7" i="6"/>
  <c r="CY7" i="6"/>
  <c r="CX7" i="6"/>
  <c r="DA6" i="6"/>
  <c r="CZ6" i="6"/>
  <c r="CY6" i="6"/>
  <c r="CX6" i="6"/>
  <c r="DA3" i="6"/>
  <c r="CZ3" i="6"/>
  <c r="CY3" i="6"/>
  <c r="CX3" i="6"/>
  <c r="DA19" i="7"/>
  <c r="CZ19" i="7"/>
  <c r="CY19" i="7"/>
  <c r="CX19" i="7"/>
  <c r="DA18" i="7"/>
  <c r="CZ18" i="7"/>
  <c r="CY18" i="7"/>
  <c r="CX18" i="7"/>
  <c r="DA17" i="7"/>
  <c r="CZ17" i="7"/>
  <c r="CY17" i="7"/>
  <c r="CX17" i="7"/>
  <c r="DA16" i="7"/>
  <c r="CZ16" i="7"/>
  <c r="CY16" i="7"/>
  <c r="CX16" i="7"/>
  <c r="DA15" i="7"/>
  <c r="CZ15" i="7"/>
  <c r="CY15" i="7"/>
  <c r="CX15" i="7"/>
  <c r="DA14" i="7"/>
  <c r="CZ14" i="7"/>
  <c r="CY14" i="7"/>
  <c r="CX14" i="7"/>
  <c r="DA13" i="7"/>
  <c r="CZ13" i="7"/>
  <c r="CY13" i="7"/>
  <c r="CX13" i="7"/>
  <c r="DA12" i="7"/>
  <c r="CZ12" i="7"/>
  <c r="CY12" i="7"/>
  <c r="CX12" i="7"/>
  <c r="DA11" i="7"/>
  <c r="CZ11" i="7"/>
  <c r="CY11" i="7"/>
  <c r="CX11" i="7"/>
  <c r="DA10" i="7"/>
  <c r="CZ10" i="7"/>
  <c r="CY10" i="7"/>
  <c r="CX10" i="7"/>
  <c r="DA9" i="7"/>
  <c r="CZ9" i="7"/>
  <c r="CY9" i="7"/>
  <c r="CX9" i="7"/>
  <c r="DA8" i="7"/>
  <c r="CZ8" i="7"/>
  <c r="CY8" i="7"/>
  <c r="CX8" i="7"/>
  <c r="DA7" i="7"/>
  <c r="CZ7" i="7"/>
  <c r="CY7" i="7"/>
  <c r="CX7" i="7"/>
  <c r="DA6" i="7"/>
  <c r="CZ6" i="7"/>
  <c r="CY6" i="7"/>
  <c r="CX6" i="7"/>
  <c r="DA3" i="7"/>
  <c r="CZ3" i="7"/>
  <c r="CY3" i="7"/>
  <c r="CX3" i="7"/>
  <c r="DE4" i="8"/>
  <c r="DD4" i="8"/>
  <c r="DC4" i="8"/>
  <c r="DB4" i="8"/>
  <c r="DB3" i="8"/>
  <c r="DB4" i="9"/>
  <c r="DE5" i="9"/>
  <c r="DD5" i="9"/>
  <c r="DC5" i="9"/>
  <c r="DF18" i="8"/>
  <c r="DE18" i="8"/>
  <c r="DD18" i="8"/>
  <c r="DC18" i="8"/>
  <c r="DB18" i="8"/>
  <c r="DF17" i="8"/>
  <c r="DE17" i="8"/>
  <c r="DD17" i="8"/>
  <c r="DC17" i="8"/>
  <c r="DB17" i="8"/>
  <c r="DF16" i="8"/>
  <c r="DE16" i="8"/>
  <c r="DD16" i="8"/>
  <c r="DC16" i="8"/>
  <c r="DB16" i="8"/>
  <c r="DF14" i="8"/>
  <c r="DE14" i="8"/>
  <c r="DD14" i="8"/>
  <c r="DC14" i="8"/>
  <c r="DB14" i="8"/>
  <c r="DF13" i="8"/>
  <c r="DE13" i="8"/>
  <c r="DD13" i="8"/>
  <c r="DC13" i="8"/>
  <c r="DB13" i="8"/>
  <c r="DF12" i="8"/>
  <c r="DE12" i="8"/>
  <c r="DD12" i="8"/>
  <c r="DC12" i="8"/>
  <c r="DB12" i="8"/>
  <c r="DA18" i="8"/>
  <c r="CZ18" i="8"/>
  <c r="CY18" i="8"/>
  <c r="CX18" i="8"/>
  <c r="DA17" i="8"/>
  <c r="CZ17" i="8"/>
  <c r="CY17" i="8"/>
  <c r="CX17" i="8"/>
  <c r="DA16" i="8"/>
  <c r="CZ16" i="8"/>
  <c r="CY16" i="8"/>
  <c r="CX16" i="8"/>
  <c r="DA14" i="8"/>
  <c r="CZ14" i="8"/>
  <c r="CY14" i="8"/>
  <c r="CX14" i="8"/>
  <c r="DA13" i="8"/>
  <c r="CZ13" i="8"/>
  <c r="CY13" i="8"/>
  <c r="CX13" i="8"/>
  <c r="DA12" i="8"/>
  <c r="CZ12" i="8"/>
  <c r="CY12" i="8"/>
  <c r="CX12" i="8"/>
  <c r="CY10" i="8"/>
  <c r="CX10" i="8"/>
  <c r="CY9" i="8"/>
  <c r="CX9" i="8"/>
  <c r="CY8" i="8"/>
  <c r="CX8" i="8"/>
  <c r="CY7" i="8"/>
  <c r="CX7" i="8"/>
  <c r="CY6" i="8"/>
  <c r="CX6" i="8"/>
  <c r="DA3" i="8"/>
  <c r="CZ3" i="8"/>
  <c r="CY3" i="8"/>
  <c r="CX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DB10" i="8" l="1"/>
  <c r="DB9" i="8"/>
  <c r="DB8" i="8"/>
  <c r="DB7" i="8"/>
  <c r="DB6" i="8"/>
  <c r="DB17" i="9"/>
  <c r="DA10" i="8"/>
  <c r="DA9" i="8"/>
  <c r="DA8" i="8"/>
  <c r="DA7" i="8"/>
  <c r="DA6" i="8"/>
  <c r="DA17" i="9"/>
  <c r="CZ10" i="8" l="1"/>
  <c r="CZ9" i="8"/>
  <c r="CZ8" i="8"/>
  <c r="CZ7" i="8"/>
  <c r="CZ6" i="8"/>
  <c r="CZ17" i="9"/>
  <c r="CY17" i="9" l="1"/>
  <c r="CX17" i="9" l="1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4" i="7" l="1"/>
  <c r="DC4" i="4"/>
  <c r="DC4" i="10"/>
  <c r="DC4" i="5"/>
  <c r="DC4" i="6"/>
  <c r="DD4" i="6" l="1"/>
  <c r="DD4" i="5"/>
  <c r="DD4" i="7"/>
  <c r="DD4" i="10"/>
  <c r="DD4" i="4"/>
  <c r="DE4" i="10" l="1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<sst xmlns="http://schemas.openxmlformats.org/spreadsheetml/2006/main" count="434" uniqueCount="245">
  <si>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</si>
  <si>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</si>
  <si>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</si>
  <si>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</si>
  <si>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</si>
  <si>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</si>
  <si>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</si>
  <si>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</si>
  <si>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</si>
  <si>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</si>
  <si>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</si>
  <si>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</si>
  <si>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</si>
  <si>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</si>
  <si>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</si>
  <si>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</si>
  <si>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</si>
  <si>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</si>
  <si>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</si>
  <si>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</si>
  <si>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</si>
  <si>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</si>
  <si>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</si>
  <si>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</si>
  <si>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</si>
  <si>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</si>
  <si>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</si>
  <si>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</si>
  <si>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</si>
  <si>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</si>
  <si>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</si>
  <si>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</si>
  <si>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</si>
  <si>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</si>
  <si>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</si>
  <si>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</si>
  <si>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</si>
  <si>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</si>
  <si>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</si>
  <si>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</si>
  <si>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</si>
  <si>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</si>
  <si>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</si>
  <si>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</si>
  <si>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</si>
  <si>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</si>
  <si>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</si>
  <si>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</si>
  <si>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</si>
  <si>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</si>
  <si>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</si>
  <si>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</si>
  <si>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</si>
  <si>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</si>
  <si>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</si>
  <si>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</si>
  <si>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</si>
  <si>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</si>
  <si>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</si>
  <si>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</si>
  <si>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</si>
  <si>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</si>
  <si>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</si>
  <si>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</si>
  <si>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</si>
  <si>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</si>
  <si>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</si>
  <si>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</si>
  <si>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</si>
  <si>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</si>
  <si>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</si>
  <si>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</si>
  <si>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</si>
  <si>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</si>
  <si>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</si>
  <si>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</si>
  <si>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</si>
  <si>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</si>
  <si>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</si>
  <si>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</si>
  <si>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</si>
  <si>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</si>
  <si>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</si>
  <si>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</si>
  <si>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</si>
  <si>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</si>
  <si>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</si>
  <si>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</si>
  <si>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</si>
  <si>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</si>
  <si>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</si>
  <si>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</si>
  <si>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</si>
  <si>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</si>
  <si>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</si>
  <si>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</si>
  <si>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</si>
  <si>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</si>
  <si>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</si>
  <si>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</si>
  <si>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</si>
  <si>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</si>
  <si>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</si>
  <si>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</si>
  <si>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</si>
  <si>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</si>
  <si>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</si>
  <si>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</si>
  <si>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</si>
  <si>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</si>
  <si>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</si>
  <si>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</si>
  <si>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</si>
  <si>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</si>
  <si>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</si>
  <si>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</si>
  <si>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</si>
  <si>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</si>
  <si>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</si>
  <si>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</si>
  <si>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</si>
  <si>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</si>
  <si>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</si>
  <si>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</si>
  <si>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</si>
  <si>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</si>
  <si>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</si>
  <si>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</si>
  <si>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</si>
  <si>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</si>
  <si>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</si>
  <si>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</si>
  <si>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</si>
  <si>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</si>
  <si>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</si>
  <si>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</si>
  <si>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</si>
  <si>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</si>
  <si>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</si>
  <si>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</si>
  <si>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</si>
  <si>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</si>
  <si>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</si>
  <si>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</si>
  <si>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</si>
  <si>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</si>
  <si>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</si>
  <si>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</si>
  <si>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</si>
  <si>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</si>
  <si>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</si>
  <si>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</si>
  <si>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</si>
  <si>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</si>
  <si>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</si>
  <si>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</si>
  <si>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</si>
  <si>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</si>
  <si>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</si>
  <si>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</si>
  <si>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</si>
  <si>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</si>
  <si>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</si>
  <si>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</si>
  <si>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</si>
  <si>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</si>
  <si>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</si>
  <si>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</si>
  <si>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</si>
  <si>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</si>
  <si>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</si>
  <si>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</si>
  <si>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</si>
  <si>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</si>
  <si>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</si>
  <si>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</si>
  <si>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</si>
  <si>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</si>
  <si>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</si>
  <si>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</si>
  <si>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</si>
  <si>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</si>
  <si>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</si>
  <si>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</si>
  <si>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</si>
  <si>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</si>
  <si>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</si>
  <si>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</si>
  <si>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</si>
  <si>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</si>
  <si>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</si>
  <si>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</si>
  <si>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</si>
  <si>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</si>
  <si>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</si>
  <si>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</si>
  <si>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</si>
  <si>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</si>
  <si>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</si>
  <si>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</si>
  <si>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</si>
  <si>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</si>
  <si>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</si>
  <si>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</si>
  <si>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</si>
  <si>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</si>
  <si>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</si>
  <si>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</si>
  <si>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</si>
  <si>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</si>
  <si>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</si>
  <si>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</si>
  <si>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</si>
  <si>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</si>
  <si>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</si>
  <si>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</si>
  <si>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</si>
  <si>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</si>
  <si>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</si>
  <si>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</si>
  <si>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</si>
  <si>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</si>
  <si>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</si>
  <si>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</si>
  <si>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</si>
  <si>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</si>
  <si>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</si>
  <si>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</si>
  <si>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</si>
  <si>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</si>
  <si>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</si>
  <si>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</si>
  <si>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</si>
  <si>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</si>
  <si>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</si>
  <si>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</si>
  <si>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</si>
  <si>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</si>
  <si>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</si>
  <si>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</si>
  <si>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</si>
  <si>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</si>
  <si>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r>
      <t xml:space="preserve">3-feb-17 </t>
    </r>
    <r>
      <rPr>
        <vertAlign val="superscript"/>
        <sz val="9"/>
        <rFont val="Arial Narrow"/>
        <family val="2"/>
      </rPr>
      <t>14</t>
    </r>
  </si>
  <si>
    <r>
      <t xml:space="preserve">3-feb-17 </t>
    </r>
    <r>
      <rPr>
        <vertAlign val="superscript"/>
        <sz val="9"/>
        <rFont val="Arial Narrow"/>
        <family val="2"/>
      </rPr>
      <t>4</t>
    </r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</si>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</sst>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9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5" fontId="14" fillId="47" borderId="4" xfId="1" applyNumberFormat="1" applyFont="1" applyFill="1" applyBorder="1" applyAlignment="1">
      <alignment horizontal="right"/>
    </xf>
    <xf numFmtId="168" fontId="49" fillId="0" borderId="4" xfId="0" applyNumberFormat="1" applyFont="1" applyFill="1" applyBorder="1" applyProtection="1">
      <protection locked="0"/>
    </xf>
    <xf numFmtId="2" fontId="14" fillId="3" borderId="4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10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0" fillId="0" borderId="7" xfId="0" applyBorder="1"/>
    <xf numFmtId="0" fontId="0" fillId="0" borderId="8" xfId="0" applyBorder="1"/>
    <xf numFmtId="2" fontId="19" fillId="3" borderId="5" xfId="0" applyNumberFormat="1" applyFont="1" applyFill="1" applyBorder="1" applyAlignment="1" applyProtection="1">
      <alignment horizontal="right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DI47" sqref="DI47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97" width="9.28515625" style="179" hidden="1" customWidth="1"/>
    <col min="98" max="98" width="9.28515625" style="179" customWidth="1"/>
    <col min="99" max="100" width="9.28515625" style="179" hidden="1" customWidth="1"/>
    <col min="101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20" t="s">
        <v>108</v>
      </c>
      <c r="E3" s="922" t="s">
        <v>88</v>
      </c>
      <c r="F3" s="922" t="s">
        <v>90</v>
      </c>
      <c r="G3" s="922" t="s">
        <v>91</v>
      </c>
      <c r="H3" s="922" t="s">
        <v>92</v>
      </c>
      <c r="I3" s="922" t="s">
        <v>93</v>
      </c>
      <c r="J3" s="922" t="s">
        <v>95</v>
      </c>
      <c r="K3" s="922" t="s">
        <v>97</v>
      </c>
      <c r="L3" s="910" t="s">
        <v>98</v>
      </c>
      <c r="M3" s="908" t="s">
        <v>99</v>
      </c>
      <c r="N3" s="910" t="s">
        <v>100</v>
      </c>
      <c r="O3" s="910" t="s">
        <v>101</v>
      </c>
      <c r="P3" s="908" t="s">
        <v>102</v>
      </c>
      <c r="Q3" s="910" t="s">
        <v>103</v>
      </c>
      <c r="R3" s="910" t="s">
        <v>104</v>
      </c>
      <c r="S3" s="910" t="s">
        <v>105</v>
      </c>
      <c r="T3" s="910" t="s">
        <v>106</v>
      </c>
      <c r="U3" s="910" t="s">
        <v>114</v>
      </c>
      <c r="V3" s="910" t="s">
        <v>115</v>
      </c>
      <c r="W3" s="910" t="s">
        <v>116</v>
      </c>
      <c r="X3" s="910" t="s">
        <v>117</v>
      </c>
      <c r="Y3" s="910" t="s">
        <v>118</v>
      </c>
      <c r="Z3" s="910" t="s">
        <v>119</v>
      </c>
      <c r="AA3" s="910" t="s">
        <v>120</v>
      </c>
      <c r="AB3" s="910" t="s">
        <v>121</v>
      </c>
      <c r="AC3" s="910" t="s">
        <v>122</v>
      </c>
      <c r="AD3" s="910" t="s">
        <v>123</v>
      </c>
      <c r="AE3" s="910" t="s">
        <v>124</v>
      </c>
      <c r="AF3" s="910" t="s">
        <v>125</v>
      </c>
      <c r="AG3" s="910" t="s">
        <v>126</v>
      </c>
      <c r="AH3" s="910" t="s">
        <v>127</v>
      </c>
      <c r="AI3" s="910" t="s">
        <v>128</v>
      </c>
      <c r="AJ3" s="910" t="s">
        <v>129</v>
      </c>
      <c r="AK3" s="910" t="s">
        <v>130</v>
      </c>
      <c r="AL3" s="910" t="s">
        <v>132</v>
      </c>
      <c r="AM3" s="910" t="s">
        <v>133</v>
      </c>
      <c r="AN3" s="910" t="s">
        <v>134</v>
      </c>
      <c r="AO3" s="910" t="s">
        <v>135</v>
      </c>
      <c r="AP3" s="910" t="s">
        <v>136</v>
      </c>
      <c r="AQ3" s="910" t="s">
        <v>137</v>
      </c>
      <c r="AR3" s="910" t="s">
        <v>138</v>
      </c>
      <c r="AS3" s="910" t="s">
        <v>139</v>
      </c>
      <c r="AT3" s="910" t="s">
        <v>140</v>
      </c>
      <c r="AU3" s="910" t="s">
        <v>141</v>
      </c>
      <c r="AV3" s="908" t="s">
        <v>142</v>
      </c>
      <c r="AW3" s="910" t="s">
        <v>143</v>
      </c>
      <c r="AX3" s="910" t="s">
        <v>144</v>
      </c>
      <c r="AY3" s="910" t="s">
        <v>145</v>
      </c>
      <c r="AZ3" s="910" t="s">
        <v>146</v>
      </c>
      <c r="BA3" s="910" t="s">
        <v>147</v>
      </c>
      <c r="BB3" s="910" t="s">
        <v>153</v>
      </c>
      <c r="BC3" s="910" t="s">
        <v>154</v>
      </c>
      <c r="BD3" s="910" t="s">
        <v>155</v>
      </c>
      <c r="BE3" s="910" t="s">
        <v>156</v>
      </c>
      <c r="BF3" s="910" t="s">
        <v>157</v>
      </c>
      <c r="BG3" s="910" t="s">
        <v>163</v>
      </c>
      <c r="BH3" s="910" t="s">
        <v>164</v>
      </c>
      <c r="BI3" s="910" t="s">
        <v>165</v>
      </c>
      <c r="BJ3" s="910" t="s">
        <v>166</v>
      </c>
      <c r="BK3" s="910" t="s">
        <v>168</v>
      </c>
      <c r="BL3" s="908" t="s">
        <v>169</v>
      </c>
      <c r="BM3" s="910" t="s">
        <v>170</v>
      </c>
      <c r="BN3" s="910" t="s">
        <v>171</v>
      </c>
      <c r="BO3" s="910" t="s">
        <v>172</v>
      </c>
      <c r="BP3" s="910" t="s">
        <v>173</v>
      </c>
      <c r="BQ3" s="910" t="s">
        <v>174</v>
      </c>
      <c r="BR3" s="910" t="s">
        <v>175</v>
      </c>
      <c r="BS3" s="915" t="s">
        <v>176</v>
      </c>
      <c r="BT3" s="915" t="s">
        <v>177</v>
      </c>
      <c r="BU3" s="924" t="s">
        <v>186</v>
      </c>
      <c r="BV3" s="910" t="s">
        <v>187</v>
      </c>
      <c r="BW3" s="910" t="s">
        <v>193</v>
      </c>
      <c r="BX3" s="910" t="s">
        <v>194</v>
      </c>
      <c r="BY3" s="910" t="s">
        <v>197</v>
      </c>
      <c r="BZ3" s="908" t="s">
        <v>201</v>
      </c>
      <c r="CA3" s="908" t="s">
        <v>202</v>
      </c>
      <c r="CB3" s="908" t="s">
        <v>204</v>
      </c>
      <c r="CC3" s="908" t="s">
        <v>206</v>
      </c>
      <c r="CD3" s="908" t="s">
        <v>207</v>
      </c>
      <c r="CE3" s="908" t="s">
        <v>208</v>
      </c>
      <c r="CF3" s="908" t="s">
        <v>209</v>
      </c>
      <c r="CG3" s="908" t="s">
        <v>210</v>
      </c>
      <c r="CH3" s="908" t="s">
        <v>212</v>
      </c>
      <c r="CI3" s="908" t="s">
        <v>213</v>
      </c>
      <c r="CJ3" s="910" t="s">
        <v>214</v>
      </c>
      <c r="CK3" s="910" t="s">
        <v>215</v>
      </c>
      <c r="CL3" s="910" t="s">
        <v>216</v>
      </c>
      <c r="CM3" s="910" t="s">
        <v>217</v>
      </c>
      <c r="CN3" s="910" t="s">
        <v>219</v>
      </c>
      <c r="CO3" s="910" t="s">
        <v>220</v>
      </c>
      <c r="CP3" s="910" t="s">
        <v>227</v>
      </c>
      <c r="CQ3" s="910" t="s">
        <v>228</v>
      </c>
      <c r="CR3" s="910" t="s">
        <v>229</v>
      </c>
      <c r="CS3" s="910" t="s">
        <v>231</v>
      </c>
      <c r="CT3" s="910" t="s">
        <v>232</v>
      </c>
      <c r="CU3" s="910" t="s">
        <v>233</v>
      </c>
      <c r="CV3" s="910" t="s">
        <v>234</v>
      </c>
      <c r="CW3" s="910" t="s">
        <v>237</v>
      </c>
      <c r="CX3" s="889" t="s">
        <v>238</v>
      </c>
      <c r="CY3" s="890" t="s">
        <v>239</v>
      </c>
      <c r="CZ3" s="890" t="s">
        <v>240</v>
      </c>
      <c r="DA3" s="890" t="s">
        <v>241</v>
      </c>
      <c r="DB3" s="905" t="s">
        <v>244</v>
      </c>
      <c r="DC3" s="906"/>
      <c r="DD3" s="906"/>
      <c r="DE3" s="906"/>
      <c r="DF3" s="907"/>
      <c r="DG3" s="913" t="s">
        <v>131</v>
      </c>
      <c r="DH3" s="914"/>
    </row>
    <row r="4" spans="1:121" ht="16.5" customHeight="1" x14ac:dyDescent="0.2">
      <c r="A4"/>
      <c r="C4" s="23"/>
      <c r="D4" s="921"/>
      <c r="E4" s="923"/>
      <c r="F4" s="923"/>
      <c r="G4" s="923"/>
      <c r="H4" s="923"/>
      <c r="I4" s="923"/>
      <c r="J4" s="923"/>
      <c r="K4" s="923"/>
      <c r="L4" s="911"/>
      <c r="M4" s="909"/>
      <c r="N4" s="911"/>
      <c r="O4" s="911"/>
      <c r="P4" s="909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09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09"/>
      <c r="BM4" s="911"/>
      <c r="BN4" s="911"/>
      <c r="BO4" s="911"/>
      <c r="BP4" s="911"/>
      <c r="BQ4" s="911"/>
      <c r="BR4" s="911"/>
      <c r="BS4" s="916"/>
      <c r="BT4" s="916"/>
      <c r="BU4" s="925"/>
      <c r="BV4" s="911"/>
      <c r="BW4" s="911"/>
      <c r="BX4" s="911"/>
      <c r="BY4" s="911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886">
        <v>42741</v>
      </c>
      <c r="CY4" s="886">
        <v>42748</v>
      </c>
      <c r="CZ4" s="886">
        <v>42755</v>
      </c>
      <c r="DA4" s="887">
        <v>42762</v>
      </c>
      <c r="DB4" s="888">
        <v>42765</v>
      </c>
      <c r="DC4" s="888">
        <v>42766</v>
      </c>
      <c r="DD4" s="888">
        <v>42767</v>
      </c>
      <c r="DE4" s="888">
        <v>42768</v>
      </c>
      <c r="DF4" s="886" t="s">
        <v>242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290"/>
      <c r="DA5" s="326"/>
      <c r="DB5" s="694"/>
      <c r="DC5" s="694"/>
      <c r="DD5" s="694"/>
      <c r="DE5" s="694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385"/>
      <c r="CY6" s="385"/>
      <c r="CZ6" s="385"/>
      <c r="DA6" s="885"/>
      <c r="DB6" s="871"/>
      <c r="DC6" s="384"/>
      <c r="DD6" s="871"/>
      <c r="DE6" s="871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874">
        <v>9980.8884291700015</v>
      </c>
      <c r="CY7" s="874">
        <v>10049.098930650001</v>
      </c>
      <c r="CZ7" s="874">
        <v>9993.151788879999</v>
      </c>
      <c r="DA7" s="825">
        <v>9926.0826758399999</v>
      </c>
      <c r="DB7" s="422">
        <v>9857.8381736300016</v>
      </c>
      <c r="DC7" s="422">
        <v>9838.6612102700001</v>
      </c>
      <c r="DD7" s="422">
        <v>9857.3141255900009</v>
      </c>
      <c r="DE7" s="422">
        <v>9817.2772874800012</v>
      </c>
      <c r="DF7" s="663">
        <v>9834.2260779799981</v>
      </c>
      <c r="DG7" s="346">
        <v>-91.856597860001784</v>
      </c>
      <c r="DH7" s="738">
        <v>-0.92540633460146404</v>
      </c>
      <c r="DI7" s="476"/>
      <c r="DJ7" s="812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874">
        <v>8116.1064522200004</v>
      </c>
      <c r="CY8" s="874">
        <v>8161.0348421600002</v>
      </c>
      <c r="CZ8" s="874">
        <v>8096.0401491400007</v>
      </c>
      <c r="DA8" s="663">
        <v>8024.6121047699999</v>
      </c>
      <c r="DB8" s="422">
        <v>7955.8203312300002</v>
      </c>
      <c r="DC8" s="422">
        <v>7929.9344277800001</v>
      </c>
      <c r="DD8" s="422">
        <v>7924.2538357500007</v>
      </c>
      <c r="DE8" s="422">
        <v>7888.2554127800013</v>
      </c>
      <c r="DF8" s="663">
        <v>7896.4195424899999</v>
      </c>
      <c r="DG8" s="346">
        <v>-128.19256227999995</v>
      </c>
      <c r="DH8" s="738">
        <v>-1.5974923224488236</v>
      </c>
      <c r="DI8" s="476"/>
      <c r="DJ8" s="812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874">
        <v>224.27682016999998</v>
      </c>
      <c r="CY9" s="874">
        <v>225.57919425</v>
      </c>
      <c r="CZ9" s="874">
        <v>225.68925403</v>
      </c>
      <c r="DA9" s="663">
        <v>226.56639713999999</v>
      </c>
      <c r="DB9" s="422">
        <v>226.03777667</v>
      </c>
      <c r="DC9" s="422">
        <v>225.91353867000001</v>
      </c>
      <c r="DD9" s="422">
        <v>226.65413488999999</v>
      </c>
      <c r="DE9" s="422">
        <v>227.34802684000002</v>
      </c>
      <c r="DF9" s="663">
        <v>227.65494059000002</v>
      </c>
      <c r="DG9" s="346">
        <v>1.0885434500000315</v>
      </c>
      <c r="DH9" s="738">
        <v>0.48045229289999103</v>
      </c>
      <c r="DI9" s="476"/>
      <c r="DJ9" s="812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874">
        <v>1628.56890303</v>
      </c>
      <c r="CY10" s="874">
        <v>1650.47932674</v>
      </c>
      <c r="CZ10" s="874">
        <v>1659.4109607099999</v>
      </c>
      <c r="DA10" s="663">
        <v>1639.5450474300001</v>
      </c>
      <c r="DB10" s="422">
        <v>1640.7034384799999</v>
      </c>
      <c r="DC10" s="422">
        <v>1647.5652440700001</v>
      </c>
      <c r="DD10" s="422">
        <v>1671.0426041999999</v>
      </c>
      <c r="DE10" s="422">
        <v>1666.20203311</v>
      </c>
      <c r="DF10" s="663">
        <v>1674.6318941500001</v>
      </c>
      <c r="DG10" s="346">
        <v>35.08684672000004</v>
      </c>
      <c r="DH10" s="738">
        <v>2.1400355406518967</v>
      </c>
      <c r="DI10" s="476"/>
      <c r="DJ10" s="812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874">
        <v>11.936253750000001</v>
      </c>
      <c r="CY11" s="874">
        <v>12.0055675</v>
      </c>
      <c r="CZ11" s="874">
        <v>12.011424999999999</v>
      </c>
      <c r="DA11" s="663">
        <v>35.359126499999995</v>
      </c>
      <c r="DB11" s="422">
        <v>35.276627249999997</v>
      </c>
      <c r="DC11" s="422">
        <v>35.247999750000005</v>
      </c>
      <c r="DD11" s="422">
        <v>35.363550750000002</v>
      </c>
      <c r="DE11" s="422">
        <v>35.47181475</v>
      </c>
      <c r="DF11" s="663">
        <v>35.519700750000005</v>
      </c>
      <c r="DG11" s="346">
        <v>0.16057425000001047</v>
      </c>
      <c r="DH11" s="738">
        <v>0.45412391621160175</v>
      </c>
      <c r="DI11" s="476"/>
      <c r="DJ11" s="812"/>
      <c r="DK11" s="270"/>
    </row>
    <row r="12" spans="1:121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716">
        <v>9980.4760616200001</v>
      </c>
      <c r="CY12" s="716">
        <v>10049.098357030001</v>
      </c>
      <c r="CZ12" s="716">
        <v>9992.6391183100004</v>
      </c>
      <c r="DA12" s="653">
        <v>9926.0802318699989</v>
      </c>
      <c r="DB12" s="422">
        <v>9857.8357296600007</v>
      </c>
      <c r="DC12" s="422">
        <v>9838.6586170700011</v>
      </c>
      <c r="DD12" s="422">
        <v>9857.3115323900001</v>
      </c>
      <c r="DE12" s="422">
        <v>9817.2746942800004</v>
      </c>
      <c r="DF12" s="653">
        <v>9834.2234847799991</v>
      </c>
      <c r="DG12" s="346">
        <v>-91.856747089999772</v>
      </c>
      <c r="DH12" s="738">
        <v>-0.92540806586544067</v>
      </c>
      <c r="DI12" s="476"/>
      <c r="DJ12" s="812"/>
      <c r="DK12" s="270"/>
    </row>
    <row r="13" spans="1:121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2429.662327806122</v>
      </c>
      <c r="CX13" s="454">
        <v>2538.6226804650141</v>
      </c>
      <c r="CY13" s="454">
        <v>2556.3085006588922</v>
      </c>
      <c r="CZ13" s="454">
        <v>2531.5852413819239</v>
      </c>
      <c r="DA13" s="658">
        <v>2559.8882957244887</v>
      </c>
      <c r="DB13" s="422">
        <v>2565.3501377580178</v>
      </c>
      <c r="DC13" s="422">
        <v>2577.2080350233227</v>
      </c>
      <c r="DD13" s="422">
        <v>2579.2379268542272</v>
      </c>
      <c r="DE13" s="422">
        <v>2585.4068625335281</v>
      </c>
      <c r="DF13" s="658">
        <v>2582.981610943149</v>
      </c>
      <c r="DG13" s="346">
        <v>23.093315218660337</v>
      </c>
      <c r="DH13" s="738">
        <v>0.90212198935517574</v>
      </c>
      <c r="DI13" s="476"/>
      <c r="DJ13" s="812"/>
      <c r="DK13" s="717"/>
      <c r="DL13" s="717"/>
      <c r="DM13" s="717"/>
      <c r="DN13" s="717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716">
        <v>1827.8313966999999</v>
      </c>
      <c r="CY14" s="716">
        <v>1834.4881830500003</v>
      </c>
      <c r="CZ14" s="716">
        <v>1827.15666831</v>
      </c>
      <c r="DA14" s="653">
        <v>1830.1587062499993</v>
      </c>
      <c r="DB14" s="422">
        <v>1830.2112568000005</v>
      </c>
      <c r="DC14" s="422">
        <v>1840.7808256600001</v>
      </c>
      <c r="DD14" s="422">
        <v>1840.88064915</v>
      </c>
      <c r="DE14" s="422">
        <v>1840.87918115</v>
      </c>
      <c r="DF14" s="653">
        <v>1840.9716647199998</v>
      </c>
      <c r="DG14" s="346">
        <v>10.812958470000467</v>
      </c>
      <c r="DH14" s="738">
        <v>0.59082080876780019</v>
      </c>
      <c r="DI14" s="476"/>
      <c r="DJ14" s="812"/>
      <c r="DK14" s="717"/>
      <c r="DL14" s="717"/>
      <c r="DM14" s="717"/>
      <c r="DN14" s="717"/>
    </row>
    <row r="15" spans="1:121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54">
        <v>721.03673618505002</v>
      </c>
      <c r="CY15" s="454">
        <v>706.82248146619997</v>
      </c>
      <c r="CZ15" s="454">
        <v>706.98358192064995</v>
      </c>
      <c r="DA15" s="658">
        <v>707.14471212939998</v>
      </c>
      <c r="DB15" s="422">
        <v>707.20050502030006</v>
      </c>
      <c r="DC15" s="422">
        <v>707.23681882845005</v>
      </c>
      <c r="DD15" s="422">
        <v>707.25983691160002</v>
      </c>
      <c r="DE15" s="422">
        <v>707.2830670523</v>
      </c>
      <c r="DF15" s="658">
        <v>707.30610124985003</v>
      </c>
      <c r="DG15" s="346">
        <v>0.16138912045005327</v>
      </c>
      <c r="DH15" s="738">
        <v>2.2822644033371198E-2</v>
      </c>
      <c r="DI15" s="476"/>
      <c r="DJ15" s="812"/>
      <c r="DK15" s="717"/>
      <c r="DL15" s="717"/>
      <c r="DM15" s="717"/>
      <c r="DN15" s="717"/>
      <c r="DO15" s="717"/>
      <c r="DP15" s="717"/>
      <c r="DQ15" s="717"/>
    </row>
    <row r="16" spans="1:121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54">
        <v>644.49727424249988</v>
      </c>
      <c r="CY16" s="454">
        <v>644.643283935</v>
      </c>
      <c r="CZ16" s="454">
        <v>672.19398188238517</v>
      </c>
      <c r="DA16" s="658">
        <v>672.35149635319999</v>
      </c>
      <c r="DB16" s="422">
        <v>672.4029340326</v>
      </c>
      <c r="DC16" s="422">
        <v>672.44243099810001</v>
      </c>
      <c r="DD16" s="422">
        <v>672.46551312004999</v>
      </c>
      <c r="DE16" s="422">
        <v>672.48751869570003</v>
      </c>
      <c r="DF16" s="658">
        <v>672.51044078434995</v>
      </c>
      <c r="DG16" s="346">
        <v>0.15894443114996193</v>
      </c>
      <c r="DH16" s="738">
        <v>2.364007993023165E-2</v>
      </c>
      <c r="DI16" s="476"/>
      <c r="DJ16" s="812"/>
      <c r="DK16" s="717"/>
      <c r="DL16" s="717"/>
      <c r="DM16" s="717"/>
      <c r="DN16" s="717"/>
    </row>
    <row r="17" spans="1:118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54">
        <v>13884.632752512563</v>
      </c>
      <c r="CY17" s="454">
        <v>13956.872623090094</v>
      </c>
      <c r="CZ17" s="454">
        <v>13903.401923494959</v>
      </c>
      <c r="DA17" s="658">
        <v>13865.464736077087</v>
      </c>
      <c r="DB17" s="422">
        <v>13802.789306470919</v>
      </c>
      <c r="DC17" s="422">
        <v>13795.545901919875</v>
      </c>
      <c r="DD17" s="422">
        <v>13816.274809275877</v>
      </c>
      <c r="DE17" s="422">
        <v>13782.452142561528</v>
      </c>
      <c r="DF17" s="658">
        <v>13797.021637757347</v>
      </c>
      <c r="DG17" s="346">
        <v>-68.443098319739875</v>
      </c>
      <c r="DH17" s="738">
        <v>-0.49362282204400421</v>
      </c>
      <c r="DI17" s="476"/>
      <c r="DJ17" s="812"/>
      <c r="DK17" s="717"/>
      <c r="DL17" s="717"/>
      <c r="DM17" s="717"/>
      <c r="DN17" s="717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875">
        <v>0</v>
      </c>
      <c r="CY18" s="875">
        <v>0</v>
      </c>
      <c r="CZ18" s="875">
        <v>0</v>
      </c>
      <c r="DA18" s="664">
        <v>0</v>
      </c>
      <c r="DB18" s="685">
        <v>0</v>
      </c>
      <c r="DC18" s="685">
        <v>4</v>
      </c>
      <c r="DD18" s="685">
        <v>0</v>
      </c>
      <c r="DE18" s="685">
        <v>4</v>
      </c>
      <c r="DF18" s="664">
        <v>0</v>
      </c>
      <c r="DG18" s="675"/>
      <c r="DH18" s="834"/>
      <c r="DI18" s="476"/>
      <c r="DJ18" s="812"/>
      <c r="DK18" s="717"/>
      <c r="DL18" s="717"/>
      <c r="DM18" s="717"/>
      <c r="DN18" s="717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875">
        <v>0</v>
      </c>
      <c r="CY19" s="875">
        <v>0</v>
      </c>
      <c r="CZ19" s="875">
        <v>0</v>
      </c>
      <c r="DA19" s="664">
        <v>0</v>
      </c>
      <c r="DB19" s="685">
        <v>0</v>
      </c>
      <c r="DC19" s="685">
        <v>0</v>
      </c>
      <c r="DD19" s="685">
        <v>0</v>
      </c>
      <c r="DE19" s="685">
        <v>0</v>
      </c>
      <c r="DF19" s="664">
        <v>0</v>
      </c>
      <c r="DG19" s="675"/>
      <c r="DH19" s="834"/>
      <c r="DI19" s="476"/>
      <c r="DJ19" s="812"/>
      <c r="DK19" s="717"/>
      <c r="DL19" s="717"/>
      <c r="DM19" s="717"/>
      <c r="DN19" s="717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875">
        <v>0</v>
      </c>
      <c r="CY20" s="875">
        <v>0</v>
      </c>
      <c r="CZ20" s="875">
        <v>0</v>
      </c>
      <c r="DA20" s="664">
        <v>0</v>
      </c>
      <c r="DB20" s="685">
        <v>0</v>
      </c>
      <c r="DC20" s="685">
        <v>0</v>
      </c>
      <c r="DD20" s="685">
        <v>0</v>
      </c>
      <c r="DE20" s="685">
        <v>0</v>
      </c>
      <c r="DF20" s="664">
        <v>0</v>
      </c>
      <c r="DG20" s="675"/>
      <c r="DH20" s="834"/>
      <c r="DI20" s="476"/>
      <c r="DJ20" s="812"/>
      <c r="DK20" s="717"/>
      <c r="DL20" s="717"/>
      <c r="DM20" s="717"/>
      <c r="DN20" s="717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875">
        <v>0</v>
      </c>
      <c r="CY21" s="875">
        <v>0</v>
      </c>
      <c r="CZ21" s="875">
        <v>0</v>
      </c>
      <c r="DA21" s="664">
        <v>0</v>
      </c>
      <c r="DB21" s="685">
        <v>0</v>
      </c>
      <c r="DC21" s="685">
        <v>0</v>
      </c>
      <c r="DD21" s="685">
        <v>0</v>
      </c>
      <c r="DE21" s="685">
        <v>0</v>
      </c>
      <c r="DF21" s="664">
        <v>0</v>
      </c>
      <c r="DG21" s="675"/>
      <c r="DH21" s="834"/>
      <c r="DI21" s="476"/>
      <c r="DJ21" s="812"/>
      <c r="DK21" s="717"/>
      <c r="DL21" s="717"/>
      <c r="DM21" s="717"/>
      <c r="DN21" s="717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654">
        <v>77.5</v>
      </c>
      <c r="CY22" s="654">
        <v>44.2</v>
      </c>
      <c r="CZ22" s="654">
        <v>15.5</v>
      </c>
      <c r="DA22" s="654">
        <v>24.2</v>
      </c>
      <c r="DB22" s="682">
        <v>20</v>
      </c>
      <c r="DC22" s="682">
        <v>11</v>
      </c>
      <c r="DD22" s="682">
        <v>23</v>
      </c>
      <c r="DE22" s="682">
        <v>2.2000000000000002</v>
      </c>
      <c r="DF22" s="654">
        <v>5</v>
      </c>
      <c r="DG22" s="675"/>
      <c r="DH22" s="834"/>
      <c r="DI22" s="476"/>
      <c r="DJ22" s="812"/>
      <c r="DK22" s="717"/>
      <c r="DL22" s="717"/>
      <c r="DM22" s="717"/>
      <c r="DN22" s="717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632"/>
      <c r="CY23" s="632"/>
      <c r="CZ23" s="632"/>
      <c r="DA23" s="632"/>
      <c r="DB23" s="655"/>
      <c r="DC23" s="655"/>
      <c r="DD23" s="655"/>
      <c r="DE23" s="655"/>
      <c r="DF23" s="632"/>
      <c r="DG23" s="727"/>
      <c r="DH23" s="477" t="s">
        <v>3</v>
      </c>
      <c r="DI23" s="476"/>
      <c r="DJ23" s="812"/>
    </row>
    <row r="24" spans="1:118" x14ac:dyDescent="0.2">
      <c r="A24" s="205"/>
      <c r="B24" s="91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16">
        <v>63499.322907737456</v>
      </c>
      <c r="CY24" s="716">
        <v>63371.138082487872</v>
      </c>
      <c r="CZ24" s="716">
        <v>60907.425662312431</v>
      </c>
      <c r="DA24" s="653">
        <v>59553.694279292584</v>
      </c>
      <c r="DB24" s="683">
        <v>58834.835985277838</v>
      </c>
      <c r="DC24" s="683">
        <v>58520.639442832107</v>
      </c>
      <c r="DD24" s="683">
        <v>58792.264814592454</v>
      </c>
      <c r="DE24" s="683">
        <v>59409.248101212608</v>
      </c>
      <c r="DF24" s="653">
        <v>59425.125568274962</v>
      </c>
      <c r="DG24" s="346">
        <v>-128.56871101762226</v>
      </c>
      <c r="DH24" s="738">
        <v>-0.21588704541932735</v>
      </c>
      <c r="DI24" s="476"/>
      <c r="DJ24" s="812"/>
      <c r="DK24" s="270"/>
    </row>
    <row r="25" spans="1:118" x14ac:dyDescent="0.2">
      <c r="A25" s="205"/>
      <c r="B25" s="91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16">
        <v>43490.983175400004</v>
      </c>
      <c r="CY25" s="716">
        <v>43340.247886699995</v>
      </c>
      <c r="CZ25" s="716">
        <v>42909.588386199997</v>
      </c>
      <c r="DA25" s="653">
        <v>42447.328319599997</v>
      </c>
      <c r="DB25" s="683">
        <v>42343.5351228</v>
      </c>
      <c r="DC25" s="683">
        <v>42253.187647699997</v>
      </c>
      <c r="DD25" s="683">
        <v>42289.187778</v>
      </c>
      <c r="DE25" s="683">
        <v>42322.880401800001</v>
      </c>
      <c r="DF25" s="653">
        <v>42335.271634199999</v>
      </c>
      <c r="DG25" s="346">
        <v>-112.05668539999897</v>
      </c>
      <c r="DH25" s="738">
        <v>-0.26398996081988813</v>
      </c>
      <c r="DI25" s="476"/>
      <c r="DJ25" s="812"/>
      <c r="DK25" s="270"/>
    </row>
    <row r="26" spans="1:118" x14ac:dyDescent="0.2">
      <c r="A26" s="205"/>
      <c r="B26" s="91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16">
        <v>-24975.082607351047</v>
      </c>
      <c r="CY26" s="716">
        <v>-25596.566842516353</v>
      </c>
      <c r="CZ26" s="716">
        <v>-25639.915965171826</v>
      </c>
      <c r="DA26" s="653">
        <v>-25645.582070873475</v>
      </c>
      <c r="DB26" s="683">
        <v>-25281.217982546499</v>
      </c>
      <c r="DC26" s="683">
        <v>-25240.010465296018</v>
      </c>
      <c r="DD26" s="683">
        <v>-25331.969334090161</v>
      </c>
      <c r="DE26" s="683">
        <v>-25023.624000852724</v>
      </c>
      <c r="DF26" s="653">
        <v>-25127.501471322281</v>
      </c>
      <c r="DG26" s="346">
        <v>518.08059955119461</v>
      </c>
      <c r="DH26" s="738">
        <v>-2.0201553550995288</v>
      </c>
      <c r="DI26" s="476"/>
      <c r="DJ26" s="812"/>
      <c r="DK26" s="270"/>
    </row>
    <row r="27" spans="1:118" x14ac:dyDescent="0.2">
      <c r="A27" s="205"/>
      <c r="B27" s="91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16">
        <v>-3357.492227298198</v>
      </c>
      <c r="CY27" s="716">
        <v>-3570.0975619361193</v>
      </c>
      <c r="CZ27" s="716">
        <v>-5207.7850066482079</v>
      </c>
      <c r="DA27" s="653">
        <v>-6046.3594378068847</v>
      </c>
      <c r="DB27" s="683">
        <v>-6302.3064799485046</v>
      </c>
      <c r="DC27" s="683">
        <v>-6411.5557150389077</v>
      </c>
      <c r="DD27" s="683">
        <v>-5992.6059400744434</v>
      </c>
      <c r="DE27" s="683">
        <v>-5115.7379760199819</v>
      </c>
      <c r="DF27" s="653">
        <v>-5139.4696776639257</v>
      </c>
      <c r="DG27" s="346">
        <v>906.88976014295895</v>
      </c>
      <c r="DH27" s="738">
        <v>-14.998938939559681</v>
      </c>
      <c r="DI27" s="476"/>
      <c r="DJ27" s="812"/>
      <c r="DK27" s="270"/>
    </row>
    <row r="28" spans="1:118" x14ac:dyDescent="0.2">
      <c r="A28" s="205"/>
      <c r="B28" s="91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16">
        <v>5509.5388962622001</v>
      </c>
      <c r="CY28" s="716">
        <v>5509.5633902352001</v>
      </c>
      <c r="CZ28" s="716">
        <v>5509.5760981794001</v>
      </c>
      <c r="DA28" s="653">
        <v>5509.6171481450001</v>
      </c>
      <c r="DB28" s="683">
        <v>5509.6139769728006</v>
      </c>
      <c r="DC28" s="683">
        <v>5509.6124379317998</v>
      </c>
      <c r="DD28" s="683">
        <v>5509.6969601975998</v>
      </c>
      <c r="DE28" s="683">
        <v>5509.6835150092002</v>
      </c>
      <c r="DF28" s="653">
        <v>5509.6692977964003</v>
      </c>
      <c r="DG28" s="346">
        <v>5.214965140021377E-2</v>
      </c>
      <c r="DH28" s="738">
        <v>9.4652042053056107E-4</v>
      </c>
      <c r="DI28" s="476"/>
      <c r="DJ28" s="812"/>
      <c r="DK28" s="270"/>
    </row>
    <row r="29" spans="1:118" ht="13.5" x14ac:dyDescent="0.2">
      <c r="A29" s="205"/>
      <c r="B29" s="91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31"/>
      <c r="CY29" s="731"/>
      <c r="CZ29" s="731"/>
      <c r="DA29" s="651"/>
      <c r="DB29" s="650"/>
      <c r="DC29" s="650"/>
      <c r="DD29" s="650"/>
      <c r="DE29" s="650"/>
      <c r="DF29" s="651"/>
      <c r="DG29" s="543"/>
      <c r="DH29" s="724"/>
      <c r="DI29" s="476"/>
      <c r="DJ29" s="812"/>
    </row>
    <row r="30" spans="1:118" x14ac:dyDescent="0.2">
      <c r="A30" s="205"/>
      <c r="B30" s="91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16">
        <v>70196.846389344108</v>
      </c>
      <c r="CY30" s="716">
        <v>69965.465247714121</v>
      </c>
      <c r="CZ30" s="716">
        <v>68652.480631414102</v>
      </c>
      <c r="DA30" s="653">
        <v>68730.866884074101</v>
      </c>
      <c r="DB30" s="683">
        <v>68914.009493914113</v>
      </c>
      <c r="DC30" s="683">
        <v>68651.610583044094</v>
      </c>
      <c r="DD30" s="683">
        <v>68704.018093474107</v>
      </c>
      <c r="DE30" s="683">
        <v>68719.952270434122</v>
      </c>
      <c r="DF30" s="653">
        <v>68840.277462374113</v>
      </c>
      <c r="DG30" s="346">
        <v>109.41057830001228</v>
      </c>
      <c r="DH30" s="738">
        <v>0.15918696105572394</v>
      </c>
      <c r="DI30" s="476"/>
      <c r="DJ30" s="812"/>
      <c r="DK30" s="270"/>
    </row>
    <row r="31" spans="1:118" x14ac:dyDescent="0.2">
      <c r="A31" s="205"/>
      <c r="B31" s="91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16">
        <v>122472.81127857536</v>
      </c>
      <c r="CY31" s="716">
        <v>121321.17035923542</v>
      </c>
      <c r="CZ31" s="716">
        <v>119018.54815027538</v>
      </c>
      <c r="DA31" s="653">
        <v>118130.00009325537</v>
      </c>
      <c r="DB31" s="683">
        <v>118105.22360760537</v>
      </c>
      <c r="DC31" s="683">
        <v>118636.02814221536</v>
      </c>
      <c r="DD31" s="683">
        <v>118818.10382706537</v>
      </c>
      <c r="DE31" s="683">
        <v>119357.75247270541</v>
      </c>
      <c r="DF31" s="653">
        <v>119470.29991013539</v>
      </c>
      <c r="DG31" s="346">
        <v>1340.2998168800259</v>
      </c>
      <c r="DH31" s="738">
        <v>1.1345973214441418</v>
      </c>
      <c r="DI31" s="476"/>
      <c r="DJ31" s="812"/>
      <c r="DK31" s="270"/>
    </row>
    <row r="32" spans="1:118" x14ac:dyDescent="0.2">
      <c r="A32" s="205"/>
      <c r="B32" s="91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16">
        <v>191653.05228957292</v>
      </c>
      <c r="CY32" s="716">
        <v>190658.58667050296</v>
      </c>
      <c r="CZ32" s="716">
        <v>188321.33500398294</v>
      </c>
      <c r="DA32" s="716">
        <v>187889.44374805293</v>
      </c>
      <c r="DB32" s="683">
        <v>187992.80653792294</v>
      </c>
      <c r="DC32" s="683">
        <v>188470.16384761294</v>
      </c>
      <c r="DD32" s="683">
        <v>188840.33624776293</v>
      </c>
      <c r="DE32" s="683">
        <v>189382.00350411294</v>
      </c>
      <c r="DF32" s="716">
        <v>189442.35180273291</v>
      </c>
      <c r="DG32" s="346">
        <v>1552.9080546799814</v>
      </c>
      <c r="DH32" s="738">
        <v>0.82650095912910615</v>
      </c>
      <c r="DI32" s="476"/>
      <c r="DJ32" s="812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31"/>
      <c r="CY33" s="731"/>
      <c r="CZ33" s="731"/>
      <c r="DA33" s="731"/>
      <c r="DB33" s="650"/>
      <c r="DC33" s="650"/>
      <c r="DD33" s="650"/>
      <c r="DE33" s="650"/>
      <c r="DF33" s="731"/>
      <c r="DG33" s="543"/>
      <c r="DH33" s="728"/>
      <c r="DI33" s="476"/>
      <c r="DJ33" s="812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76">
        <v>89.500684928790264</v>
      </c>
      <c r="CY34" s="876">
        <v>89.479855541301006</v>
      </c>
      <c r="CZ34" s="876">
        <v>89.164724028316414</v>
      </c>
      <c r="DA34" s="876">
        <v>88.95023739927521</v>
      </c>
      <c r="DB34" s="720">
        <v>88.952119175488235</v>
      </c>
      <c r="DC34" s="720">
        <v>88.795633351681118</v>
      </c>
      <c r="DD34" s="720">
        <v>88.822059721584452</v>
      </c>
      <c r="DE34" s="720">
        <v>88.738422139256997</v>
      </c>
      <c r="DF34" s="876">
        <v>88.714143425080223</v>
      </c>
      <c r="DG34" s="346">
        <v>-0.23609397419498634</v>
      </c>
      <c r="DH34" s="738">
        <v>-0.26542253410209993</v>
      </c>
      <c r="DI34" s="476"/>
      <c r="DJ34" s="812"/>
    </row>
    <row r="35" spans="1:115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76">
        <v>84.377944576478654</v>
      </c>
      <c r="CY35" s="876">
        <v>84.257259420239478</v>
      </c>
      <c r="CZ35" s="876">
        <v>83.895965517220631</v>
      </c>
      <c r="DA35" s="876">
        <v>83.693396925686159</v>
      </c>
      <c r="DB35" s="720">
        <v>83.6823295904139</v>
      </c>
      <c r="DC35" s="720">
        <v>83.671674981783482</v>
      </c>
      <c r="DD35" s="720">
        <v>83.699308495594849</v>
      </c>
      <c r="DE35" s="720">
        <v>83.693854947407402</v>
      </c>
      <c r="DF35" s="876">
        <v>83.687460049290124</v>
      </c>
      <c r="DG35" s="346">
        <v>-5.9368763960350179E-3</v>
      </c>
      <c r="DH35" s="738">
        <v>-7.0936019018419394E-3</v>
      </c>
      <c r="DI35" s="476"/>
      <c r="DJ35" s="812"/>
    </row>
    <row r="36" spans="1:115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15">
        <v>87.522960322034479</v>
      </c>
      <c r="CY36" s="815">
        <v>87.470058841137956</v>
      </c>
      <c r="CZ36" s="815">
        <v>87.311392024134364</v>
      </c>
      <c r="DA36" s="815">
        <v>87.22428587153621</v>
      </c>
      <c r="DB36" s="755">
        <v>87.20749055149048</v>
      </c>
      <c r="DC36" s="755">
        <v>87.204132708946304</v>
      </c>
      <c r="DD36" s="755">
        <v>87.212553884642801</v>
      </c>
      <c r="DE36" s="755">
        <v>87.194861413056401</v>
      </c>
      <c r="DF36" s="815">
        <v>87.189662954901166</v>
      </c>
      <c r="DG36" s="548">
        <v>-3.4622916635044021E-2</v>
      </c>
      <c r="DH36" s="756">
        <v>-3.9694124507982931E-2</v>
      </c>
      <c r="DI36" s="476"/>
      <c r="DJ36" s="812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77"/>
      <c r="CY37" s="877"/>
      <c r="CZ37" s="877"/>
      <c r="DA37" s="816"/>
      <c r="DB37" s="723"/>
      <c r="DC37" s="723"/>
      <c r="DD37" s="723"/>
      <c r="DE37" s="723"/>
      <c r="DF37" s="816"/>
      <c r="DG37" s="544" t="s">
        <v>3</v>
      </c>
      <c r="DH37" s="729"/>
      <c r="DI37" s="476"/>
      <c r="DJ37" s="812"/>
    </row>
    <row r="38" spans="1:115" ht="12.75" customHeight="1" x14ac:dyDescent="0.2">
      <c r="A38" s="205"/>
      <c r="B38" s="91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2849.1090351355679</v>
      </c>
      <c r="CX38" s="454">
        <v>2880.8419447565589</v>
      </c>
      <c r="CY38" s="454">
        <v>2904.2588543775501</v>
      </c>
      <c r="CZ38" s="454">
        <v>2930.7122071472295</v>
      </c>
      <c r="DA38" s="658">
        <v>2967.6611867390661</v>
      </c>
      <c r="DB38" s="422">
        <v>2967.6611867390661</v>
      </c>
      <c r="DC38" s="422">
        <v>2967.6611867390661</v>
      </c>
      <c r="DD38" s="422">
        <v>2967.6611867390661</v>
      </c>
      <c r="DE38" s="422">
        <v>2967.6611867390661</v>
      </c>
      <c r="DF38" s="658">
        <v>2986.0890293046641</v>
      </c>
      <c r="DG38" s="346">
        <v>18.427842565597985</v>
      </c>
      <c r="DH38" s="738">
        <v>0.62095506885835317</v>
      </c>
      <c r="DI38" s="476"/>
      <c r="DJ38" s="812"/>
      <c r="DK38" s="270"/>
    </row>
    <row r="39" spans="1:115" x14ac:dyDescent="0.2">
      <c r="A39" s="205"/>
      <c r="B39" s="91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54">
        <v>1840.4740000000002</v>
      </c>
      <c r="CY39" s="454">
        <v>1840.4740000000002</v>
      </c>
      <c r="CZ39" s="454">
        <v>1840.4740000000002</v>
      </c>
      <c r="DA39" s="658">
        <v>1847.7626297376096</v>
      </c>
      <c r="DB39" s="422">
        <v>1847.7626297376096</v>
      </c>
      <c r="DC39" s="422">
        <v>1847.7626297376096</v>
      </c>
      <c r="DD39" s="422">
        <v>1847.7626297376096</v>
      </c>
      <c r="DE39" s="422">
        <v>1847.7626297376096</v>
      </c>
      <c r="DF39" s="658">
        <v>1855.0512594752188</v>
      </c>
      <c r="DG39" s="346">
        <v>7.2886297376091989</v>
      </c>
      <c r="DH39" s="738">
        <v>0.3944570379499579</v>
      </c>
      <c r="DI39" s="476"/>
      <c r="DJ39" s="812"/>
      <c r="DK39" s="270"/>
    </row>
    <row r="40" spans="1:115" ht="12.75" customHeight="1" x14ac:dyDescent="0.2">
      <c r="A40" s="205"/>
      <c r="B40" s="91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54">
        <v>12625.651640000002</v>
      </c>
      <c r="CY40" s="454">
        <v>12625.651640000002</v>
      </c>
      <c r="CZ40" s="454">
        <v>12625.651640000002</v>
      </c>
      <c r="DA40" s="658">
        <v>12675.651640000002</v>
      </c>
      <c r="DB40" s="422">
        <v>12675.651640000002</v>
      </c>
      <c r="DC40" s="422">
        <v>12675.651640000002</v>
      </c>
      <c r="DD40" s="422">
        <v>12675.651640000002</v>
      </c>
      <c r="DE40" s="422">
        <v>12675.651640000002</v>
      </c>
      <c r="DF40" s="658">
        <v>12725.651640000002</v>
      </c>
      <c r="DG40" s="346">
        <v>50</v>
      </c>
      <c r="DH40" s="738">
        <v>0.3944570379499579</v>
      </c>
      <c r="DI40" s="476"/>
      <c r="DJ40" s="812"/>
      <c r="DK40" s="270"/>
    </row>
    <row r="41" spans="1:115" ht="12.75" customHeight="1" x14ac:dyDescent="0.2">
      <c r="A41" s="205"/>
      <c r="B41" s="91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54">
        <v>0</v>
      </c>
      <c r="CY41" s="454">
        <v>0</v>
      </c>
      <c r="CZ41" s="454">
        <v>0</v>
      </c>
      <c r="DA41" s="658">
        <v>0</v>
      </c>
      <c r="DB41" s="422">
        <v>0</v>
      </c>
      <c r="DC41" s="422">
        <v>0</v>
      </c>
      <c r="DD41" s="422">
        <v>0</v>
      </c>
      <c r="DE41" s="422">
        <v>0</v>
      </c>
      <c r="DF41" s="658">
        <v>0</v>
      </c>
      <c r="DG41" s="346">
        <v>0</v>
      </c>
      <c r="DH41" s="855" t="e">
        <v>#DIV/0!</v>
      </c>
      <c r="DI41" s="476"/>
      <c r="DJ41" s="812"/>
      <c r="DK41" s="270"/>
    </row>
    <row r="42" spans="1:115" x14ac:dyDescent="0.2">
      <c r="A42" s="205"/>
      <c r="B42" s="91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1008.75540831341</v>
      </c>
      <c r="CX42" s="454">
        <v>1040.3679447565587</v>
      </c>
      <c r="CY42" s="454">
        <v>1063.7848543775499</v>
      </c>
      <c r="CZ42" s="454">
        <v>1090.2382071472293</v>
      </c>
      <c r="DA42" s="658">
        <v>1119.8985570014565</v>
      </c>
      <c r="DB42" s="422">
        <v>1119.8985570014565</v>
      </c>
      <c r="DC42" s="422">
        <v>1119.8985570014565</v>
      </c>
      <c r="DD42" s="422">
        <v>1119.8985570014565</v>
      </c>
      <c r="DE42" s="422">
        <v>1119.8985570014565</v>
      </c>
      <c r="DF42" s="658">
        <v>1131.0377698294451</v>
      </c>
      <c r="DG42" s="346">
        <v>11.139212827988558</v>
      </c>
      <c r="DH42" s="738">
        <v>0.99466266460901398</v>
      </c>
      <c r="DI42" s="476"/>
      <c r="DJ42" s="812"/>
      <c r="DK42" s="270"/>
    </row>
    <row r="43" spans="1:115" ht="13.5" x14ac:dyDescent="0.2">
      <c r="A43" s="205"/>
      <c r="B43" s="91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6920.0621010299928</v>
      </c>
      <c r="CX43" s="454">
        <v>7136.9241010299929</v>
      </c>
      <c r="CY43" s="454">
        <v>7297.5641010299933</v>
      </c>
      <c r="CZ43" s="454">
        <v>7479.0341010299935</v>
      </c>
      <c r="DA43" s="658">
        <v>7682.5041010299929</v>
      </c>
      <c r="DB43" s="422">
        <v>7682.5041010299929</v>
      </c>
      <c r="DC43" s="422">
        <v>7682.5041010299929</v>
      </c>
      <c r="DD43" s="422">
        <v>7682.5041010299929</v>
      </c>
      <c r="DE43" s="422">
        <v>7682.5041010299929</v>
      </c>
      <c r="DF43" s="658">
        <v>7758.9191010299937</v>
      </c>
      <c r="DG43" s="346">
        <v>76.415000000000873</v>
      </c>
      <c r="DH43" s="738">
        <v>0.99466266460901398</v>
      </c>
      <c r="DI43" s="476"/>
      <c r="DJ43" s="812"/>
      <c r="DK43" s="270"/>
    </row>
    <row r="44" spans="1:115" ht="12.75" customHeight="1" x14ac:dyDescent="0.2">
      <c r="A44" s="205"/>
      <c r="B44" s="91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1428.0801010299992</v>
      </c>
      <c r="CX44" s="454">
        <v>1491.9421010299993</v>
      </c>
      <c r="CY44" s="454">
        <v>1558.0821010299994</v>
      </c>
      <c r="CZ44" s="454">
        <v>1622.2521010299995</v>
      </c>
      <c r="DA44" s="658">
        <v>1689.2221010299995</v>
      </c>
      <c r="DB44" s="422">
        <v>1689.2221010299995</v>
      </c>
      <c r="DC44" s="422">
        <v>1689.2221010299995</v>
      </c>
      <c r="DD44" s="422">
        <v>1689.2221010299995</v>
      </c>
      <c r="DE44" s="422">
        <v>1689.2221010299995</v>
      </c>
      <c r="DF44" s="658">
        <v>1763.9791010299996</v>
      </c>
      <c r="DG44" s="346">
        <v>74.757000000000062</v>
      </c>
      <c r="DH44" s="738">
        <v>4.4255281738509789</v>
      </c>
      <c r="DI44" s="476"/>
      <c r="DJ44" s="812"/>
      <c r="DK44" s="270"/>
    </row>
    <row r="45" spans="1:115" x14ac:dyDescent="0.2">
      <c r="A45" s="205"/>
      <c r="B45" s="91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54">
        <v>0</v>
      </c>
      <c r="CY45" s="454">
        <v>0</v>
      </c>
      <c r="CZ45" s="454">
        <v>0</v>
      </c>
      <c r="DA45" s="658">
        <v>0</v>
      </c>
      <c r="DB45" s="422">
        <v>0</v>
      </c>
      <c r="DC45" s="422">
        <v>0</v>
      </c>
      <c r="DD45" s="422">
        <v>0</v>
      </c>
      <c r="DE45" s="422">
        <v>0</v>
      </c>
      <c r="DF45" s="658">
        <v>0</v>
      </c>
      <c r="DG45" s="346">
        <v>0</v>
      </c>
      <c r="DH45" s="834" t="e">
        <v>#DIV/0!</v>
      </c>
      <c r="DI45" s="476"/>
      <c r="DJ45" s="812"/>
    </row>
    <row r="46" spans="1:115" x14ac:dyDescent="0.2">
      <c r="A46" s="205"/>
      <c r="B46" s="91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30">
        <v>0</v>
      </c>
      <c r="CY46" s="730">
        <v>0</v>
      </c>
      <c r="CZ46" s="730">
        <v>0</v>
      </c>
      <c r="DA46" s="659">
        <v>0</v>
      </c>
      <c r="DB46" s="685">
        <v>0</v>
      </c>
      <c r="DC46" s="685">
        <v>0</v>
      </c>
      <c r="DD46" s="685">
        <v>0</v>
      </c>
      <c r="DE46" s="685">
        <v>0</v>
      </c>
      <c r="DF46" s="659">
        <v>0</v>
      </c>
      <c r="DG46" s="346">
        <v>0</v>
      </c>
      <c r="DH46" s="855" t="e">
        <v>#DIV/0!</v>
      </c>
      <c r="DI46" s="476"/>
      <c r="DJ46" s="812"/>
    </row>
    <row r="47" spans="1:115" x14ac:dyDescent="0.2">
      <c r="A47" s="205"/>
      <c r="B47" s="91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30">
        <v>0</v>
      </c>
      <c r="CY47" s="730">
        <v>0</v>
      </c>
      <c r="CZ47" s="730">
        <v>0</v>
      </c>
      <c r="DA47" s="659">
        <v>0</v>
      </c>
      <c r="DB47" s="685">
        <v>0</v>
      </c>
      <c r="DC47" s="685">
        <v>0</v>
      </c>
      <c r="DD47" s="685">
        <v>0</v>
      </c>
      <c r="DE47" s="685">
        <v>0</v>
      </c>
      <c r="DF47" s="659">
        <v>0</v>
      </c>
      <c r="DG47" s="346">
        <v>0</v>
      </c>
      <c r="DH47" s="855" t="e">
        <v>#DIV/0!</v>
      </c>
      <c r="DI47" s="476"/>
      <c r="DJ47" s="812"/>
    </row>
    <row r="48" spans="1:115" ht="12.75" customHeight="1" outlineLevel="1" x14ac:dyDescent="0.2">
      <c r="A48" s="205"/>
      <c r="B48" s="91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30">
        <v>0</v>
      </c>
      <c r="CY48" s="730">
        <v>0</v>
      </c>
      <c r="CZ48" s="730">
        <v>0</v>
      </c>
      <c r="DA48" s="659">
        <v>0</v>
      </c>
      <c r="DB48" s="685">
        <v>0</v>
      </c>
      <c r="DC48" s="685">
        <v>0</v>
      </c>
      <c r="DD48" s="685">
        <v>0</v>
      </c>
      <c r="DE48" s="685">
        <v>0</v>
      </c>
      <c r="DF48" s="659">
        <v>0</v>
      </c>
      <c r="DG48" s="346">
        <v>0</v>
      </c>
      <c r="DH48" s="855" t="e">
        <v>#DIV/0!</v>
      </c>
      <c r="DI48" s="476"/>
      <c r="DJ48" s="812"/>
    </row>
    <row r="49" spans="1:117" ht="12.75" customHeight="1" outlineLevel="1" x14ac:dyDescent="0.2">
      <c r="A49" s="205"/>
      <c r="B49" s="91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30">
        <v>0</v>
      </c>
      <c r="CY49" s="730">
        <v>0</v>
      </c>
      <c r="CZ49" s="730">
        <v>0</v>
      </c>
      <c r="DA49" s="659">
        <v>0</v>
      </c>
      <c r="DB49" s="685">
        <v>0</v>
      </c>
      <c r="DC49" s="685">
        <v>0</v>
      </c>
      <c r="DD49" s="685">
        <v>0</v>
      </c>
      <c r="DE49" s="685">
        <v>0</v>
      </c>
      <c r="DF49" s="659">
        <v>0</v>
      </c>
      <c r="DG49" s="346">
        <v>0</v>
      </c>
      <c r="DH49" s="855" t="e">
        <v>#DIV/0!</v>
      </c>
      <c r="DI49" s="476"/>
      <c r="DJ49" s="812"/>
    </row>
    <row r="50" spans="1:117" x14ac:dyDescent="0.2">
      <c r="A50" s="205"/>
      <c r="B50" s="91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30">
        <v>0</v>
      </c>
      <c r="CY50" s="730">
        <v>0</v>
      </c>
      <c r="CZ50" s="730">
        <v>0</v>
      </c>
      <c r="DA50" s="659">
        <v>0</v>
      </c>
      <c r="DB50" s="685">
        <v>0</v>
      </c>
      <c r="DC50" s="685">
        <v>0</v>
      </c>
      <c r="DD50" s="685">
        <v>0</v>
      </c>
      <c r="DE50" s="685">
        <v>0</v>
      </c>
      <c r="DF50" s="659">
        <v>0</v>
      </c>
      <c r="DG50" s="346">
        <v>0</v>
      </c>
      <c r="DH50" s="855" t="e">
        <v>#DIV/0!</v>
      </c>
      <c r="DI50" s="476"/>
      <c r="DJ50" s="812"/>
    </row>
    <row r="51" spans="1:117" ht="12.75" customHeight="1" outlineLevel="1" x14ac:dyDescent="0.2">
      <c r="A51" s="205"/>
      <c r="B51" s="91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30">
        <v>0</v>
      </c>
      <c r="CY51" s="730">
        <v>0</v>
      </c>
      <c r="CZ51" s="730">
        <v>0</v>
      </c>
      <c r="DA51" s="659">
        <v>0</v>
      </c>
      <c r="DB51" s="685">
        <v>0</v>
      </c>
      <c r="DC51" s="685">
        <v>0</v>
      </c>
      <c r="DD51" s="685">
        <v>0</v>
      </c>
      <c r="DE51" s="685">
        <v>0</v>
      </c>
      <c r="DF51" s="659">
        <v>0</v>
      </c>
      <c r="DG51" s="346">
        <v>0</v>
      </c>
      <c r="DH51" s="855" t="e">
        <v>#DIV/0!</v>
      </c>
      <c r="DI51" s="476"/>
      <c r="DJ51" s="812"/>
    </row>
    <row r="52" spans="1:117" ht="12.75" customHeight="1" outlineLevel="1" thickBot="1" x14ac:dyDescent="0.25">
      <c r="A52" s="205"/>
      <c r="B52" s="919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7">
        <v>0</v>
      </c>
      <c r="CY52" s="767">
        <v>0</v>
      </c>
      <c r="CZ52" s="767">
        <v>0</v>
      </c>
      <c r="DA52" s="767">
        <v>0</v>
      </c>
      <c r="DB52" s="769">
        <v>0</v>
      </c>
      <c r="DC52" s="769">
        <v>0</v>
      </c>
      <c r="DD52" s="769">
        <v>0</v>
      </c>
      <c r="DE52" s="769">
        <v>0</v>
      </c>
      <c r="DF52" s="767">
        <v>0</v>
      </c>
      <c r="DG52" s="548">
        <v>0</v>
      </c>
      <c r="DH52" s="856" t="e">
        <v>#DIV/0!</v>
      </c>
      <c r="DI52" s="476"/>
      <c r="DJ52" s="812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371"/>
      <c r="CY53" s="371"/>
      <c r="CZ53" s="371"/>
      <c r="DA53" s="665"/>
      <c r="DB53" s="170"/>
      <c r="DC53" s="170"/>
      <c r="DD53" s="170"/>
      <c r="DE53" s="170"/>
      <c r="DF53" s="665"/>
      <c r="DG53" s="544"/>
      <c r="DH53" s="729"/>
      <c r="DI53" s="476"/>
      <c r="DJ53" s="812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54">
        <v>23875.735281426078</v>
      </c>
      <c r="CY54" s="454">
        <v>23777.641902274481</v>
      </c>
      <c r="CZ54" s="454">
        <v>23542.069250593719</v>
      </c>
      <c r="DA54" s="658">
        <v>23540.635733096635</v>
      </c>
      <c r="DB54" s="422">
        <v>23563.209992324046</v>
      </c>
      <c r="DC54" s="422">
        <v>23662.78213128031</v>
      </c>
      <c r="DD54" s="422">
        <v>23737.227936095176</v>
      </c>
      <c r="DE54" s="422">
        <v>23793.749367309465</v>
      </c>
      <c r="DF54" s="658">
        <v>23781.891331571856</v>
      </c>
      <c r="DG54" s="346">
        <v>241.25559847522163</v>
      </c>
      <c r="DH54" s="738">
        <v>1.0248474221791426</v>
      </c>
      <c r="DI54" s="476"/>
      <c r="DJ54" s="812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84.885362518928105</v>
      </c>
      <c r="CX55" s="732">
        <v>84.889014781160199</v>
      </c>
      <c r="CY55" s="732">
        <v>84.779711370328201</v>
      </c>
      <c r="CZ55" s="732">
        <v>84.643247070367195</v>
      </c>
      <c r="DA55" s="652">
        <v>84.612795858802897</v>
      </c>
      <c r="DB55" s="684">
        <v>84.602855336724105</v>
      </c>
      <c r="DC55" s="684">
        <v>84.628063952068601</v>
      </c>
      <c r="DD55" s="684">
        <v>84.657093952091799</v>
      </c>
      <c r="DE55" s="684">
        <v>84.634314560593793</v>
      </c>
      <c r="DF55" s="652">
        <v>84.708605807752804</v>
      </c>
      <c r="DG55" s="346">
        <v>9.5809948949906243E-2</v>
      </c>
      <c r="DH55" s="738">
        <v>0.1132334039756655</v>
      </c>
      <c r="DI55" s="476"/>
      <c r="DJ55" s="812"/>
      <c r="DK55" s="201"/>
    </row>
    <row r="56" spans="1:117" ht="12.75" customHeight="1" x14ac:dyDescent="0.2">
      <c r="A56" s="205"/>
      <c r="B56" s="918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54">
        <v>22566.079025891097</v>
      </c>
      <c r="CY56" s="454">
        <v>22458.39955589547</v>
      </c>
      <c r="CZ56" s="454">
        <v>22213.416874787596</v>
      </c>
      <c r="DA56" s="658">
        <v>22202.941112119956</v>
      </c>
      <c r="DB56" s="422">
        <v>22219.576337494596</v>
      </c>
      <c r="DC56" s="422">
        <v>22312.110829598096</v>
      </c>
      <c r="DD56" s="422">
        <v>22386.362120309463</v>
      </c>
      <c r="DE56" s="422">
        <v>22442.582477653486</v>
      </c>
      <c r="DF56" s="658">
        <v>22433.125117316755</v>
      </c>
      <c r="DG56" s="346">
        <v>230.18400519679926</v>
      </c>
      <c r="DH56" s="738">
        <v>1.0367275399886022</v>
      </c>
      <c r="DI56" s="476"/>
      <c r="DJ56" s="812"/>
      <c r="DK56" s="814"/>
    </row>
    <row r="57" spans="1:117" ht="12.75" customHeight="1" x14ac:dyDescent="0.2">
      <c r="A57" s="205"/>
      <c r="B57" s="918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732">
        <v>84.162326413845236</v>
      </c>
      <c r="CY57" s="732">
        <v>84.058751422405933</v>
      </c>
      <c r="CZ57" s="732">
        <v>83.911301746866556</v>
      </c>
      <c r="DA57" s="652">
        <v>83.863719485408836</v>
      </c>
      <c r="DB57" s="684">
        <v>83.862976398067772</v>
      </c>
      <c r="DC57" s="684">
        <v>83.898384652413071</v>
      </c>
      <c r="DD57" s="684">
        <v>83.925258680859272</v>
      </c>
      <c r="DE57" s="684">
        <v>83.892830322355351</v>
      </c>
      <c r="DF57" s="652">
        <v>83.932483869600901</v>
      </c>
      <c r="DG57" s="346">
        <v>6.8764384192064654E-2</v>
      </c>
      <c r="DH57" s="738">
        <v>8.199539039528414E-2</v>
      </c>
      <c r="DI57" s="476"/>
      <c r="DJ57" s="812"/>
      <c r="DK57" s="814"/>
    </row>
    <row r="58" spans="1:117" ht="3" customHeight="1" x14ac:dyDescent="0.2">
      <c r="A58" s="205"/>
      <c r="B58" s="918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732"/>
      <c r="CY58" s="732"/>
      <c r="CZ58" s="732"/>
      <c r="DA58" s="652"/>
      <c r="DB58" s="684"/>
      <c r="DC58" s="684"/>
      <c r="DD58" s="684"/>
      <c r="DE58" s="684"/>
      <c r="DF58" s="652"/>
      <c r="DG58" s="346"/>
      <c r="DH58" s="738"/>
      <c r="DI58" s="476"/>
      <c r="DJ58" s="812"/>
      <c r="DK58" s="814"/>
    </row>
    <row r="59" spans="1:117" x14ac:dyDescent="0.2">
      <c r="A59" s="205"/>
      <c r="B59" s="918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54">
        <v>4861.0481779466627</v>
      </c>
      <c r="CY59" s="454">
        <v>4864.6090140487049</v>
      </c>
      <c r="CZ59" s="454">
        <v>4768.9348286784407</v>
      </c>
      <c r="DA59" s="658">
        <v>4832.8441897979737</v>
      </c>
      <c r="DB59" s="422">
        <v>4861.1076823242138</v>
      </c>
      <c r="DC59" s="422">
        <v>4845.8083537790235</v>
      </c>
      <c r="DD59" s="422">
        <v>4873.7475318271281</v>
      </c>
      <c r="DE59" s="422">
        <v>4853.3315461973925</v>
      </c>
      <c r="DF59" s="658">
        <v>4852.6085706901031</v>
      </c>
      <c r="DG59" s="346">
        <v>19.764380892129338</v>
      </c>
      <c r="DH59" s="738">
        <v>0.40895961293043737</v>
      </c>
      <c r="DI59" s="476"/>
      <c r="DJ59" s="812"/>
      <c r="DK59" s="814"/>
    </row>
    <row r="60" spans="1:117" x14ac:dyDescent="0.2">
      <c r="A60" s="205"/>
      <c r="B60" s="918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732">
        <v>77.898358547241514</v>
      </c>
      <c r="CY60" s="732">
        <v>77.943663754345934</v>
      </c>
      <c r="CZ60" s="732">
        <v>77.262081355625241</v>
      </c>
      <c r="DA60" s="652">
        <v>77.092491330418071</v>
      </c>
      <c r="DB60" s="684">
        <v>77.168883933538737</v>
      </c>
      <c r="DC60" s="684">
        <v>76.860834493336199</v>
      </c>
      <c r="DD60" s="684">
        <v>77.030223042833782</v>
      </c>
      <c r="DE60" s="684">
        <v>76.755617309381847</v>
      </c>
      <c r="DF60" s="652">
        <v>76.661240849117434</v>
      </c>
      <c r="DG60" s="346">
        <v>-0.43125048130063703</v>
      </c>
      <c r="DH60" s="738">
        <v>-0.5593936242795694</v>
      </c>
      <c r="DI60" s="476"/>
      <c r="DJ60" s="812"/>
      <c r="DK60" s="813"/>
      <c r="DL60" s="813"/>
      <c r="DM60" s="813"/>
    </row>
    <row r="61" spans="1:117" ht="3" customHeight="1" x14ac:dyDescent="0.2">
      <c r="A61" s="205"/>
      <c r="B61" s="918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78">
        <v>0</v>
      </c>
      <c r="CY61" s="878">
        <v>0</v>
      </c>
      <c r="CZ61" s="878">
        <v>0</v>
      </c>
      <c r="DA61" s="817">
        <v>0</v>
      </c>
      <c r="DB61" s="740"/>
      <c r="DC61" s="740"/>
      <c r="DD61" s="740"/>
      <c r="DE61" s="740"/>
      <c r="DF61" s="817"/>
      <c r="DG61" s="346"/>
      <c r="DH61" s="738"/>
      <c r="DI61" s="476"/>
      <c r="DJ61" s="812"/>
      <c r="DK61" s="814"/>
    </row>
    <row r="62" spans="1:117" x14ac:dyDescent="0.2">
      <c r="A62" s="205"/>
      <c r="B62" s="918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54">
        <v>7620.4030450774426</v>
      </c>
      <c r="CY62" s="454">
        <v>7486.254389434589</v>
      </c>
      <c r="CZ62" s="454">
        <v>7341.992349688232</v>
      </c>
      <c r="DA62" s="658">
        <v>7201.0398264112628</v>
      </c>
      <c r="DB62" s="422">
        <v>7170.7309203631576</v>
      </c>
      <c r="DC62" s="422">
        <v>7286.3582447771541</v>
      </c>
      <c r="DD62" s="422">
        <v>7305.2603110191358</v>
      </c>
      <c r="DE62" s="422">
        <v>7381.6035280278847</v>
      </c>
      <c r="DF62" s="658">
        <v>7380.4697445716147</v>
      </c>
      <c r="DG62" s="346">
        <v>179.42991816035192</v>
      </c>
      <c r="DH62" s="738">
        <v>2.4917223412965539</v>
      </c>
      <c r="DI62" s="476"/>
      <c r="DJ62" s="812"/>
      <c r="DK62" s="814"/>
    </row>
    <row r="63" spans="1:117" x14ac:dyDescent="0.2">
      <c r="A63" s="205"/>
      <c r="B63" s="918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732">
        <v>77.499062123219744</v>
      </c>
      <c r="CY63" s="732">
        <v>77.142151826691858</v>
      </c>
      <c r="CZ63" s="732">
        <v>76.714278332706044</v>
      </c>
      <c r="DA63" s="652">
        <v>76.379357602544516</v>
      </c>
      <c r="DB63" s="684">
        <v>76.299663070791098</v>
      </c>
      <c r="DC63" s="684">
        <v>76.634121843597569</v>
      </c>
      <c r="DD63" s="684">
        <v>76.676261227212933</v>
      </c>
      <c r="DE63" s="684">
        <v>76.847933219682915</v>
      </c>
      <c r="DF63" s="652">
        <v>76.852814090720216</v>
      </c>
      <c r="DG63" s="346">
        <v>0.47345648817569952</v>
      </c>
      <c r="DH63" s="738">
        <v>0.61987492830122282</v>
      </c>
      <c r="DI63" s="476"/>
      <c r="DJ63" s="812"/>
      <c r="DK63" s="814"/>
    </row>
    <row r="64" spans="1:117" ht="3.75" customHeight="1" x14ac:dyDescent="0.2">
      <c r="A64" s="205"/>
      <c r="B64" s="918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41"/>
      <c r="CY64" s="741"/>
      <c r="CZ64" s="741"/>
      <c r="DA64" s="667"/>
      <c r="DB64" s="742"/>
      <c r="DC64" s="742"/>
      <c r="DD64" s="742"/>
      <c r="DE64" s="742"/>
      <c r="DF64" s="667"/>
      <c r="DG64" s="346"/>
      <c r="DH64" s="738"/>
      <c r="DI64" s="476"/>
      <c r="DJ64" s="812"/>
      <c r="DK64" s="814"/>
    </row>
    <row r="65" spans="1:115" x14ac:dyDescent="0.2">
      <c r="A65" s="205"/>
      <c r="B65" s="918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54">
        <v>9275.3136386734641</v>
      </c>
      <c r="CY65" s="454">
        <v>9273.2171051865807</v>
      </c>
      <c r="CZ65" s="454">
        <v>9270.1554221967854</v>
      </c>
      <c r="DA65" s="658">
        <v>9340.0610479912466</v>
      </c>
      <c r="DB65" s="422">
        <v>9355.7057015772552</v>
      </c>
      <c r="DC65" s="422">
        <v>9343.6398933935816</v>
      </c>
      <c r="DD65" s="422">
        <v>9369.4864565655898</v>
      </c>
      <c r="DE65" s="422">
        <v>9372.6055500903713</v>
      </c>
      <c r="DF65" s="658">
        <v>9368.6170284037853</v>
      </c>
      <c r="DG65" s="346">
        <v>28.555980412538702</v>
      </c>
      <c r="DH65" s="738">
        <v>0.3057365499627096</v>
      </c>
      <c r="DI65" s="476"/>
      <c r="DJ65" s="812"/>
      <c r="DK65" s="814"/>
    </row>
    <row r="66" spans="1:115" x14ac:dyDescent="0.2">
      <c r="A66" s="205"/>
      <c r="B66" s="918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732">
        <v>94.139168159650097</v>
      </c>
      <c r="CY66" s="732">
        <v>94.104529564472045</v>
      </c>
      <c r="CZ66" s="732">
        <v>94.210303767404355</v>
      </c>
      <c r="DA66" s="652">
        <v>94.236719599448548</v>
      </c>
      <c r="DB66" s="684">
        <v>94.196890879512253</v>
      </c>
      <c r="DC66" s="684">
        <v>94.2273504062711</v>
      </c>
      <c r="DD66" s="684">
        <v>94.198711878535832</v>
      </c>
      <c r="DE66" s="684">
        <v>94.184634403169483</v>
      </c>
      <c r="DF66" s="652">
        <v>94.184352606146575</v>
      </c>
      <c r="DG66" s="346">
        <v>-5.2366993301973253E-2</v>
      </c>
      <c r="DH66" s="738">
        <v>-5.556962670661969E-2</v>
      </c>
      <c r="DI66" s="476"/>
      <c r="DJ66" s="812"/>
      <c r="DK66" s="814"/>
    </row>
    <row r="67" spans="1:115" ht="3" customHeight="1" x14ac:dyDescent="0.2">
      <c r="A67" s="205"/>
      <c r="B67" s="918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54"/>
      <c r="CY67" s="454"/>
      <c r="CZ67" s="454"/>
      <c r="DA67" s="658"/>
      <c r="DB67" s="422"/>
      <c r="DC67" s="422"/>
      <c r="DD67" s="422"/>
      <c r="DE67" s="422"/>
      <c r="DF67" s="658"/>
      <c r="DG67" s="346"/>
      <c r="DH67" s="738"/>
      <c r="DI67" s="476"/>
      <c r="DJ67" s="812"/>
      <c r="DK67" s="814"/>
    </row>
    <row r="68" spans="1:115" x14ac:dyDescent="0.2">
      <c r="A68" s="205"/>
      <c r="B68" s="918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54">
        <v>809.31416419352581</v>
      </c>
      <c r="CY68" s="454">
        <v>834.31904722559568</v>
      </c>
      <c r="CZ68" s="454">
        <v>832.33427422413774</v>
      </c>
      <c r="DA68" s="658">
        <v>828.99604791947309</v>
      </c>
      <c r="DB68" s="422">
        <v>832.03203322996887</v>
      </c>
      <c r="DC68" s="422">
        <v>836.30433764833629</v>
      </c>
      <c r="DD68" s="422">
        <v>837.86782089760732</v>
      </c>
      <c r="DE68" s="422">
        <v>835.04185333784073</v>
      </c>
      <c r="DF68" s="658">
        <v>831.42977365125171</v>
      </c>
      <c r="DG68" s="346">
        <v>2.4337257317786225</v>
      </c>
      <c r="DH68" s="738">
        <v>0.29357507045859599</v>
      </c>
      <c r="DI68" s="476"/>
      <c r="DJ68" s="812"/>
      <c r="DK68" s="814"/>
    </row>
    <row r="69" spans="1:115" ht="12.75" customHeight="1" x14ac:dyDescent="0.2">
      <c r="A69" s="205"/>
      <c r="B69" s="918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732">
        <v>81.075110891084634</v>
      </c>
      <c r="CY69" s="732">
        <v>81.833066010164799</v>
      </c>
      <c r="CZ69" s="732">
        <v>81.668209813801667</v>
      </c>
      <c r="DA69" s="652">
        <v>81.562361107435564</v>
      </c>
      <c r="DB69" s="684">
        <v>81.559551799730741</v>
      </c>
      <c r="DC69" s="684">
        <v>81.785069951759411</v>
      </c>
      <c r="DD69" s="684">
        <v>81.715950384610665</v>
      </c>
      <c r="DE69" s="684">
        <v>81.688947253870055</v>
      </c>
      <c r="DF69" s="652">
        <v>81.732236805690462</v>
      </c>
      <c r="DG69" s="346">
        <v>0.16987569825489857</v>
      </c>
      <c r="DH69" s="738">
        <v>0.20827707284138963</v>
      </c>
      <c r="DI69" s="476"/>
      <c r="DJ69" s="812"/>
      <c r="DK69" s="814"/>
    </row>
    <row r="70" spans="1:115" s="435" customFormat="1" ht="4.5" customHeight="1" x14ac:dyDescent="0.2">
      <c r="A70" s="205"/>
      <c r="B70" s="918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79"/>
      <c r="CY70" s="879"/>
      <c r="CZ70" s="879"/>
      <c r="DA70" s="818"/>
      <c r="DB70" s="726"/>
      <c r="DC70" s="726"/>
      <c r="DD70" s="726"/>
      <c r="DE70" s="726"/>
      <c r="DF70" s="818"/>
      <c r="DG70" s="543"/>
      <c r="DH70" s="739"/>
      <c r="DI70" s="476"/>
      <c r="DJ70" s="812"/>
      <c r="DK70" s="814"/>
    </row>
    <row r="71" spans="1:115" ht="12.75" customHeight="1" x14ac:dyDescent="0.2">
      <c r="A71" s="205"/>
      <c r="B71" s="918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54">
        <v>5358.3468524605305</v>
      </c>
      <c r="CY71" s="454">
        <v>5376.3346062915571</v>
      </c>
      <c r="CZ71" s="454">
        <v>5068.5887929205073</v>
      </c>
      <c r="DA71" s="658">
        <v>4923.9511241539813</v>
      </c>
      <c r="DB71" s="422">
        <v>4833.4902637140649</v>
      </c>
      <c r="DC71" s="422">
        <v>4804.4625518865887</v>
      </c>
      <c r="DD71" s="422">
        <v>4840.6540020919474</v>
      </c>
      <c r="DE71" s="422">
        <v>4925.5164805254981</v>
      </c>
      <c r="DF71" s="658">
        <v>4927.3252605431999</v>
      </c>
      <c r="DG71" s="346">
        <v>3.37413638921862</v>
      </c>
      <c r="DH71" s="738">
        <v>6.852497728231377E-2</v>
      </c>
      <c r="DI71" s="476"/>
      <c r="DJ71" s="812"/>
      <c r="DK71" s="814"/>
    </row>
    <row r="72" spans="1:115" x14ac:dyDescent="0.2">
      <c r="A72" s="205"/>
      <c r="B72" s="91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54">
        <v>2082.2089553462097</v>
      </c>
      <c r="CY72" s="454">
        <v>2081.0419845983961</v>
      </c>
      <c r="CZ72" s="454">
        <v>1783.0101223323613</v>
      </c>
      <c r="DA72" s="658">
        <v>1651.288189681487</v>
      </c>
      <c r="DB72" s="422">
        <v>1559.5851491137025</v>
      </c>
      <c r="DC72" s="422">
        <v>1531.9433649431489</v>
      </c>
      <c r="DD72" s="422">
        <v>1562.8281160801746</v>
      </c>
      <c r="DE72" s="422">
        <v>1654.3075328483965</v>
      </c>
      <c r="DF72" s="658">
        <v>1663.5896398578711</v>
      </c>
      <c r="DG72" s="346">
        <v>12.301450176384151</v>
      </c>
      <c r="DH72" s="738">
        <v>0.74496082835528998</v>
      </c>
      <c r="DI72" s="476"/>
      <c r="DJ72" s="812"/>
      <c r="DK72" s="270"/>
    </row>
    <row r="73" spans="1:115" ht="15" x14ac:dyDescent="0.25">
      <c r="A73" s="205"/>
      <c r="B73" s="91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54">
        <v>629.20896550291525</v>
      </c>
      <c r="CY73" s="454">
        <v>637.65560987609331</v>
      </c>
      <c r="CZ73" s="454">
        <v>635.8836010437318</v>
      </c>
      <c r="DA73" s="658">
        <v>622.93952724344001</v>
      </c>
      <c r="DB73" s="422">
        <v>622.94395095481059</v>
      </c>
      <c r="DC73" s="422">
        <v>615.51765396355677</v>
      </c>
      <c r="DD73" s="422">
        <v>615.51766574781334</v>
      </c>
      <c r="DE73" s="422">
        <v>615.52005749708451</v>
      </c>
      <c r="DF73" s="658">
        <v>615.52240346938765</v>
      </c>
      <c r="DG73" s="346">
        <v>-7.4171237740523566</v>
      </c>
      <c r="DH73" s="738">
        <v>-1.1906651367707854</v>
      </c>
      <c r="DI73" s="476"/>
      <c r="DJ73" s="812"/>
      <c r="DK73" s="646"/>
    </row>
    <row r="74" spans="1:115" ht="15" x14ac:dyDescent="0.25">
      <c r="A74" s="205"/>
      <c r="B74" s="91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54">
        <v>819.09753491140521</v>
      </c>
      <c r="CY74" s="454">
        <v>823.14882876706724</v>
      </c>
      <c r="CZ74" s="454">
        <v>822.5384012344141</v>
      </c>
      <c r="DA74" s="658">
        <v>819.56470097905549</v>
      </c>
      <c r="DB74" s="422">
        <v>820.7499068455511</v>
      </c>
      <c r="DC74" s="422">
        <v>816.22070731988322</v>
      </c>
      <c r="DD74" s="422">
        <v>821.42757111395906</v>
      </c>
      <c r="DE74" s="422">
        <v>814.80970903001742</v>
      </c>
      <c r="DF74" s="658">
        <v>807.24155249594162</v>
      </c>
      <c r="DG74" s="346">
        <v>-12.323148483113869</v>
      </c>
      <c r="DH74" s="738">
        <v>-1.5036211867583638</v>
      </c>
      <c r="DI74" s="476"/>
      <c r="DJ74" s="812"/>
      <c r="DK74" s="646"/>
    </row>
    <row r="75" spans="1:115" ht="15" x14ac:dyDescent="0.25">
      <c r="A75" s="205"/>
      <c r="B75" s="91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54">
        <v>1827.8313966999999</v>
      </c>
      <c r="CY75" s="454">
        <v>1834.4881830500003</v>
      </c>
      <c r="CZ75" s="454">
        <v>1827.15666831</v>
      </c>
      <c r="DA75" s="658">
        <v>1830.1587062499993</v>
      </c>
      <c r="DB75" s="422">
        <v>1830.2112568000005</v>
      </c>
      <c r="DC75" s="422">
        <v>1840.7808256600001</v>
      </c>
      <c r="DD75" s="422">
        <v>1840.88064915</v>
      </c>
      <c r="DE75" s="422">
        <v>1840.87918115</v>
      </c>
      <c r="DF75" s="658">
        <v>1840.9716647199998</v>
      </c>
      <c r="DG75" s="346">
        <v>10.812958470000467</v>
      </c>
      <c r="DH75" s="738">
        <v>0.59082080876780019</v>
      </c>
      <c r="DI75" s="476"/>
      <c r="DJ75" s="812"/>
      <c r="DK75" s="646"/>
    </row>
    <row r="76" spans="1:115" ht="15" x14ac:dyDescent="0.25">
      <c r="A76" s="205"/>
      <c r="B76" s="91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54">
        <v>1482.621418143452</v>
      </c>
      <c r="CY76" s="454">
        <v>1466.6397829305622</v>
      </c>
      <c r="CZ76" s="454">
        <v>1175.5288401453799</v>
      </c>
      <c r="DA76" s="658">
        <v>1052.0490977071681</v>
      </c>
      <c r="DB76" s="422">
        <v>962.56563181052013</v>
      </c>
      <c r="DC76" s="422">
        <v>931.07927922380861</v>
      </c>
      <c r="DD76" s="422">
        <v>971.42446283165896</v>
      </c>
      <c r="DE76" s="422">
        <v>1057.2015678071732</v>
      </c>
      <c r="DF76" s="658">
        <v>1051.724276569724</v>
      </c>
      <c r="DG76" s="346">
        <v>-0.32482113744413255</v>
      </c>
      <c r="DH76" s="738">
        <v>-3.0875093011539789E-2</v>
      </c>
      <c r="DI76" s="476"/>
      <c r="DJ76" s="812"/>
      <c r="DK76" s="646"/>
    </row>
    <row r="77" spans="1:115" x14ac:dyDescent="0.2">
      <c r="A77" s="205"/>
      <c r="B77" s="91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54">
        <v>1197.2878749420465</v>
      </c>
      <c r="CY77" s="454">
        <v>1175.4417390234951</v>
      </c>
      <c r="CZ77" s="454">
        <v>879.56682411096574</v>
      </c>
      <c r="DA77" s="658">
        <v>761.31593973811243</v>
      </c>
      <c r="DB77" s="422">
        <v>671.35390654496894</v>
      </c>
      <c r="DC77" s="422">
        <v>644.2780789739254</v>
      </c>
      <c r="DD77" s="422">
        <v>680.8417424976999</v>
      </c>
      <c r="DE77" s="422">
        <v>773.09639084715593</v>
      </c>
      <c r="DF77" s="658">
        <v>777.76977053378232</v>
      </c>
      <c r="DG77" s="346">
        <v>16.453830795669887</v>
      </c>
      <c r="DH77" s="738">
        <v>2.1612355576490216</v>
      </c>
      <c r="DI77" s="476"/>
      <c r="DJ77" s="812"/>
      <c r="DK77" s="270"/>
    </row>
    <row r="78" spans="1:115" x14ac:dyDescent="0.2">
      <c r="A78" s="205"/>
      <c r="B78" s="918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54">
        <v>285.33354320140529</v>
      </c>
      <c r="CY78" s="454">
        <v>291.19804390706719</v>
      </c>
      <c r="CZ78" s="454">
        <v>295.96201603441415</v>
      </c>
      <c r="DA78" s="658">
        <v>290.73315796905564</v>
      </c>
      <c r="DB78" s="422">
        <v>291.21172526555114</v>
      </c>
      <c r="DC78" s="422">
        <v>286.80120024988327</v>
      </c>
      <c r="DD78" s="422">
        <v>290.58272033395906</v>
      </c>
      <c r="DE78" s="422">
        <v>284.10517696001733</v>
      </c>
      <c r="DF78" s="658">
        <v>273.95450603594173</v>
      </c>
      <c r="DG78" s="346">
        <v>-16.778651933113906</v>
      </c>
      <c r="DH78" s="745">
        <v>-5.7711518185000976</v>
      </c>
      <c r="DI78" s="476"/>
      <c r="DJ78" s="812"/>
      <c r="DK78" s="270"/>
    </row>
    <row r="79" spans="1:115" ht="12.75" hidden="1" customHeight="1" outlineLevel="1" x14ac:dyDescent="0.2">
      <c r="A79" s="205"/>
      <c r="B79" s="918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80">
        <v>0</v>
      </c>
      <c r="CY79" s="880">
        <v>0</v>
      </c>
      <c r="CZ79" s="880">
        <v>0</v>
      </c>
      <c r="DA79" s="819">
        <v>0</v>
      </c>
      <c r="DB79" s="718">
        <v>0</v>
      </c>
      <c r="DC79" s="718">
        <v>0</v>
      </c>
      <c r="DD79" s="718">
        <v>0</v>
      </c>
      <c r="DE79" s="718">
        <v>0</v>
      </c>
      <c r="DF79" s="819">
        <v>0</v>
      </c>
      <c r="DG79" s="346">
        <v>0</v>
      </c>
      <c r="DH79" s="745" t="e">
        <v>#DIV/0!</v>
      </c>
      <c r="DI79" s="476"/>
      <c r="DJ79" s="812"/>
      <c r="DK79" s="270"/>
    </row>
    <row r="80" spans="1:115" collapsed="1" x14ac:dyDescent="0.2">
      <c r="A80" s="205"/>
      <c r="B80" s="918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54">
        <v>19802.87312048602</v>
      </c>
      <c r="CY80" s="454">
        <v>19726.56815912887</v>
      </c>
      <c r="CZ80" s="454">
        <v>19743.635451293598</v>
      </c>
      <c r="DA80" s="658">
        <v>19817.551137258615</v>
      </c>
      <c r="DB80" s="422">
        <v>19868.893197516631</v>
      </c>
      <c r="DC80" s="422">
        <v>19962.546547107006</v>
      </c>
      <c r="DD80" s="422">
        <v>19923.010623315466</v>
      </c>
      <c r="DE80" s="422">
        <v>19916.763854946661</v>
      </c>
      <c r="DF80" s="658">
        <v>19899.773416802342</v>
      </c>
      <c r="DG80" s="346">
        <v>82.222279543726472</v>
      </c>
      <c r="DH80" s="738">
        <v>0.41489626530668566</v>
      </c>
      <c r="DI80" s="476"/>
      <c r="DJ80" s="812"/>
      <c r="DK80" s="270"/>
    </row>
    <row r="81" spans="1:115" ht="12.75" hidden="1" customHeight="1" x14ac:dyDescent="0.2">
      <c r="A81" s="205"/>
      <c r="B81" s="918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81"/>
      <c r="CY81" s="881"/>
      <c r="CZ81" s="881"/>
      <c r="DA81" s="820"/>
      <c r="DB81" s="719"/>
      <c r="DC81" s="719"/>
      <c r="DD81" s="719"/>
      <c r="DE81" s="719"/>
      <c r="DF81" s="820"/>
      <c r="DG81" s="346">
        <v>0</v>
      </c>
      <c r="DH81" s="738" t="e">
        <v>#DIV/0!</v>
      </c>
      <c r="DI81" s="476"/>
      <c r="DJ81" s="812"/>
      <c r="DK81" s="270"/>
    </row>
    <row r="82" spans="1:115" ht="13.5" thickBot="1" x14ac:dyDescent="0.25">
      <c r="A82" s="205"/>
      <c r="B82" s="918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2">
        <v>96.758854295860189</v>
      </c>
      <c r="CY82" s="782">
        <v>96.765456340789171</v>
      </c>
      <c r="CZ82" s="782">
        <v>96.786137197404116</v>
      </c>
      <c r="DA82" s="782">
        <v>96.799775757823951</v>
      </c>
      <c r="DB82" s="781">
        <v>96.810058308324884</v>
      </c>
      <c r="DC82" s="781">
        <v>96.807746765375711</v>
      </c>
      <c r="DD82" s="781">
        <v>96.809014158482938</v>
      </c>
      <c r="DE82" s="781">
        <v>96.813263774104257</v>
      </c>
      <c r="DF82" s="782">
        <v>96.816839308192613</v>
      </c>
      <c r="DG82" s="548">
        <v>1.706355036866114E-2</v>
      </c>
      <c r="DH82" s="756">
        <v>1.7627675513787189E-2</v>
      </c>
      <c r="DI82" s="476"/>
      <c r="DJ82" s="812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373"/>
      <c r="CY83" s="373"/>
      <c r="CZ83" s="373"/>
      <c r="DA83" s="670"/>
      <c r="DB83" s="322"/>
      <c r="DC83" s="322"/>
      <c r="DD83" s="322"/>
      <c r="DE83" s="322"/>
      <c r="DF83" s="670"/>
      <c r="DG83" s="543"/>
      <c r="DH83" s="739"/>
      <c r="DI83" s="476"/>
      <c r="DJ83" s="812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33">
        <v>6.96</v>
      </c>
      <c r="CY84" s="733">
        <v>6.96</v>
      </c>
      <c r="CZ84" s="733">
        <v>6.96</v>
      </c>
      <c r="DA84" s="671">
        <v>6.96</v>
      </c>
      <c r="DB84" s="721">
        <v>6.96</v>
      </c>
      <c r="DC84" s="721">
        <v>6.96</v>
      </c>
      <c r="DD84" s="721">
        <v>6.96</v>
      </c>
      <c r="DE84" s="721">
        <v>6.96</v>
      </c>
      <c r="DF84" s="671">
        <v>6.96</v>
      </c>
      <c r="DG84" s="346">
        <v>0</v>
      </c>
      <c r="DH84" s="738">
        <v>0</v>
      </c>
      <c r="DI84" s="476"/>
      <c r="DJ84" s="812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33">
        <v>6.86</v>
      </c>
      <c r="CY85" s="733">
        <v>6.86</v>
      </c>
      <c r="CZ85" s="733">
        <v>6.86</v>
      </c>
      <c r="DA85" s="671">
        <v>6.86</v>
      </c>
      <c r="DB85" s="721">
        <v>6.86</v>
      </c>
      <c r="DC85" s="721">
        <v>6.86</v>
      </c>
      <c r="DD85" s="721">
        <v>6.86</v>
      </c>
      <c r="DE85" s="721">
        <v>6.86</v>
      </c>
      <c r="DF85" s="671">
        <v>6.86</v>
      </c>
      <c r="DG85" s="346">
        <v>0</v>
      </c>
      <c r="DH85" s="738">
        <v>0</v>
      </c>
      <c r="DI85" s="476"/>
      <c r="DJ85" s="812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601">
        <v>6.9565267021277801</v>
      </c>
      <c r="CY86" s="601">
        <v>6.9696297515744714</v>
      </c>
      <c r="CZ86" s="601">
        <v>6.9609688975523838</v>
      </c>
      <c r="DA86" s="672">
        <v>6.9545828733074089</v>
      </c>
      <c r="DB86" s="600">
        <v>6.961384825103984</v>
      </c>
      <c r="DC86" s="600">
        <v>6.9593860078741097</v>
      </c>
      <c r="DD86" s="600">
        <v>6.956280751278765</v>
      </c>
      <c r="DE86" s="600">
        <v>6.9665496061482477</v>
      </c>
      <c r="DF86" s="672">
        <v>6.9532352827243731</v>
      </c>
      <c r="DG86" s="346">
        <v>-1.3475905830357959E-3</v>
      </c>
      <c r="DH86" s="738">
        <v>-1.9377015237076467E-2</v>
      </c>
      <c r="DI86" s="476"/>
      <c r="DJ86" s="812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63.973511647429</v>
      </c>
      <c r="CR87" s="499">
        <v>63.866869525825834</v>
      </c>
      <c r="CS87" s="499">
        <v>63.858053346887722</v>
      </c>
      <c r="CT87" s="601">
        <v>63.991576840627026</v>
      </c>
      <c r="CU87" s="499">
        <v>62.975830391467603</v>
      </c>
      <c r="CV87" s="499">
        <v>61.292389658931477</v>
      </c>
      <c r="CW87" s="499">
        <v>61.463644373670654</v>
      </c>
      <c r="CX87" s="821"/>
      <c r="CY87" s="821"/>
      <c r="CZ87" s="821"/>
      <c r="DA87" s="821"/>
      <c r="DB87" s="325"/>
      <c r="DC87" s="325"/>
      <c r="DD87" s="325"/>
      <c r="DE87" s="325"/>
      <c r="DF87" s="821"/>
      <c r="DG87" s="346"/>
      <c r="DH87" s="738"/>
      <c r="DI87" s="476"/>
      <c r="DJ87" s="812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822">
        <v>2.1739099999999998</v>
      </c>
      <c r="CY88" s="822">
        <v>2.1754799999999999</v>
      </c>
      <c r="CZ88" s="822">
        <v>2.1770900000000002</v>
      </c>
      <c r="DA88" s="822">
        <v>2.1787000000000001</v>
      </c>
      <c r="DB88" s="722">
        <v>2.1793900000000002</v>
      </c>
      <c r="DC88" s="722">
        <v>2.1796199999999999</v>
      </c>
      <c r="DD88" s="722">
        <v>2.1798700000000002</v>
      </c>
      <c r="DE88" s="722">
        <v>2.1801200000000001</v>
      </c>
      <c r="DF88" s="822">
        <v>2.1803699999999999</v>
      </c>
      <c r="DG88" s="346">
        <v>1.6699999999998383E-3</v>
      </c>
      <c r="DH88" s="738">
        <v>7.6651214026712822E-2</v>
      </c>
      <c r="DI88" s="476"/>
      <c r="DJ88" s="812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821"/>
      <c r="CY89" s="821"/>
      <c r="CZ89" s="821"/>
      <c r="DA89" s="821"/>
      <c r="DB89" s="325"/>
      <c r="DC89" s="325"/>
      <c r="DD89" s="325"/>
      <c r="DE89" s="325"/>
      <c r="DF89" s="821"/>
      <c r="DG89" s="548"/>
      <c r="DH89" s="756"/>
      <c r="DI89" s="476"/>
      <c r="DJ89" s="812"/>
      <c r="DK89" s="270"/>
    </row>
    <row r="90" spans="1:115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82"/>
      <c r="CY90" s="882"/>
      <c r="CZ90" s="882"/>
      <c r="DA90" s="823"/>
      <c r="DB90" s="785"/>
      <c r="DC90" s="785"/>
      <c r="DD90" s="785"/>
      <c r="DE90" s="785"/>
      <c r="DF90" s="823"/>
      <c r="DG90" s="543"/>
      <c r="DH90" s="724"/>
      <c r="DI90" s="476"/>
      <c r="DJ90" s="812"/>
      <c r="DK90" s="270"/>
    </row>
    <row r="91" spans="1:115" ht="12.75" customHeight="1" thickBot="1" x14ac:dyDescent="0.25">
      <c r="A91" s="205"/>
      <c r="B91" s="917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1630.747856</v>
      </c>
      <c r="CX91" s="836">
        <v>1661.0994902842563</v>
      </c>
      <c r="CY91" s="836">
        <v>1692.9617323250727</v>
      </c>
      <c r="CZ91" s="836">
        <v>1717.6474494402332</v>
      </c>
      <c r="DA91" s="836">
        <v>1734.3680986720115</v>
      </c>
      <c r="DB91" s="837">
        <v>1734.3680986720115</v>
      </c>
      <c r="DC91" s="837">
        <v>1734.3680986720115</v>
      </c>
      <c r="DD91" s="837">
        <v>1734.3680986720115</v>
      </c>
      <c r="DE91" s="837">
        <v>1734.3680986720115</v>
      </c>
      <c r="DF91" s="836">
        <v>1738.0880011370261</v>
      </c>
      <c r="DG91" s="346">
        <v>3.7199024650146839</v>
      </c>
      <c r="DH91" s="738">
        <v>0.21448171630134016</v>
      </c>
      <c r="DI91" s="476"/>
      <c r="DJ91" s="812"/>
      <c r="DK91" s="270"/>
    </row>
    <row r="92" spans="1:115" x14ac:dyDescent="0.2">
      <c r="A92" s="205"/>
      <c r="B92" s="917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76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17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883"/>
      <c r="CY93" s="883"/>
      <c r="CZ93" s="883"/>
      <c r="DA93" s="695"/>
      <c r="DB93" s="375"/>
      <c r="DC93" s="375"/>
      <c r="DD93" s="375"/>
      <c r="DE93" s="375"/>
      <c r="DF93" s="695"/>
      <c r="DG93" s="546"/>
      <c r="DH93" s="695"/>
      <c r="DI93" s="476"/>
      <c r="DJ93" s="264"/>
    </row>
    <row r="94" spans="1:115" x14ac:dyDescent="0.2">
      <c r="A94" s="205"/>
      <c r="B94" s="917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883"/>
      <c r="CY94" s="883"/>
      <c r="CZ94" s="883"/>
      <c r="DA94" s="695"/>
      <c r="DB94" s="375"/>
      <c r="DC94" s="375"/>
      <c r="DD94" s="375"/>
      <c r="DE94" s="375"/>
      <c r="DF94" s="695"/>
      <c r="DG94" s="546"/>
      <c r="DH94" s="695"/>
      <c r="DI94" s="476"/>
      <c r="DJ94" s="264"/>
    </row>
    <row r="95" spans="1:115" x14ac:dyDescent="0.2">
      <c r="A95" s="205"/>
      <c r="B95" s="917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883"/>
      <c r="CY95" s="883"/>
      <c r="CZ95" s="883"/>
      <c r="DA95" s="695"/>
      <c r="DB95" s="375"/>
      <c r="DC95" s="375"/>
      <c r="DD95" s="375"/>
      <c r="DE95" s="375"/>
      <c r="DF95" s="695"/>
      <c r="DG95" s="546"/>
      <c r="DH95" s="695"/>
      <c r="DI95" s="476"/>
      <c r="DJ95" s="264"/>
    </row>
    <row r="96" spans="1:115" x14ac:dyDescent="0.2">
      <c r="A96" s="205"/>
      <c r="B96" s="917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883"/>
      <c r="CY96" s="883"/>
      <c r="CZ96" s="883"/>
      <c r="DA96" s="695"/>
      <c r="DB96" s="375"/>
      <c r="DC96" s="375"/>
      <c r="DD96" s="375"/>
      <c r="DE96" s="375"/>
      <c r="DF96" s="695"/>
      <c r="DG96" s="546"/>
      <c r="DH96" s="695"/>
      <c r="DI96" s="476"/>
      <c r="DJ96" s="264"/>
    </row>
    <row r="97" spans="1:114" x14ac:dyDescent="0.2">
      <c r="A97" s="205"/>
      <c r="B97" s="917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883"/>
      <c r="CY97" s="883"/>
      <c r="CZ97" s="883"/>
      <c r="DA97" s="695"/>
      <c r="DB97" s="375"/>
      <c r="DC97" s="375"/>
      <c r="DD97" s="375"/>
      <c r="DE97" s="375"/>
      <c r="DF97" s="695"/>
      <c r="DG97" s="546"/>
      <c r="DH97" s="695"/>
      <c r="DI97" s="476"/>
      <c r="DJ97" s="264"/>
    </row>
    <row r="98" spans="1:114" x14ac:dyDescent="0.2">
      <c r="A98" s="205"/>
      <c r="B98" s="917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883"/>
      <c r="CY98" s="883"/>
      <c r="CZ98" s="883"/>
      <c r="DA98" s="695"/>
      <c r="DB98" s="375"/>
      <c r="DC98" s="375"/>
      <c r="DD98" s="375"/>
      <c r="DE98" s="375"/>
      <c r="DF98" s="695"/>
      <c r="DG98" s="546"/>
      <c r="DH98" s="695"/>
      <c r="DI98" s="476"/>
      <c r="DJ98" s="264"/>
    </row>
    <row r="99" spans="1:114" x14ac:dyDescent="0.2">
      <c r="A99" s="205"/>
      <c r="B99" s="917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883"/>
      <c r="CY99" s="883"/>
      <c r="CZ99" s="883"/>
      <c r="DA99" s="695"/>
      <c r="DB99" s="375"/>
      <c r="DC99" s="375"/>
      <c r="DD99" s="375"/>
      <c r="DE99" s="375"/>
      <c r="DF99" s="695"/>
      <c r="DG99" s="546"/>
      <c r="DH99" s="695"/>
      <c r="DI99" s="476"/>
      <c r="DJ99" s="264"/>
    </row>
    <row r="100" spans="1:114" x14ac:dyDescent="0.2">
      <c r="A100" s="205"/>
      <c r="B100" s="917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883"/>
      <c r="CY100" s="883"/>
      <c r="CZ100" s="883"/>
      <c r="DA100" s="695"/>
      <c r="DB100" s="375"/>
      <c r="DC100" s="375"/>
      <c r="DD100" s="375"/>
      <c r="DE100" s="375"/>
      <c r="DF100" s="695"/>
      <c r="DG100" s="546"/>
      <c r="DH100" s="695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883"/>
      <c r="CY101" s="883"/>
      <c r="CZ101" s="883"/>
      <c r="DA101" s="695"/>
      <c r="DB101" s="375"/>
      <c r="DC101" s="375"/>
      <c r="DD101" s="375"/>
      <c r="DE101" s="375"/>
      <c r="DF101" s="695"/>
      <c r="DG101" s="546"/>
      <c r="DH101" s="695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883"/>
      <c r="CY102" s="883"/>
      <c r="CZ102" s="883"/>
      <c r="DA102" s="695"/>
      <c r="DB102" s="375"/>
      <c r="DC102" s="375"/>
      <c r="DD102" s="375"/>
      <c r="DE102" s="375"/>
      <c r="DF102" s="695"/>
      <c r="DG102" s="546"/>
      <c r="DH102" s="695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883"/>
      <c r="CY103" s="883"/>
      <c r="CZ103" s="883"/>
      <c r="DA103" s="695"/>
      <c r="DB103" s="375"/>
      <c r="DC103" s="375"/>
      <c r="DD103" s="375"/>
      <c r="DE103" s="375"/>
      <c r="DF103" s="695"/>
      <c r="DG103" s="546"/>
      <c r="DH103" s="695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377"/>
      <c r="CY104" s="377"/>
      <c r="CZ104" s="377"/>
      <c r="DA104" s="377"/>
      <c r="DB104" s="692"/>
      <c r="DC104" s="692"/>
      <c r="DD104" s="692"/>
      <c r="DE104" s="692"/>
      <c r="DF104" s="377"/>
      <c r="DG104" s="546"/>
      <c r="DH104" s="695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76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644">
        <v>2.5</v>
      </c>
      <c r="CY106" s="644">
        <v>2.5</v>
      </c>
      <c r="CZ106" s="644">
        <v>2.5</v>
      </c>
      <c r="DA106" s="681">
        <v>2.5</v>
      </c>
      <c r="DB106" s="686">
        <v>2.5</v>
      </c>
      <c r="DC106" s="686">
        <v>2.5</v>
      </c>
      <c r="DD106" s="686">
        <v>2.5</v>
      </c>
      <c r="DE106" s="686">
        <v>2.5</v>
      </c>
      <c r="DF106" s="681">
        <v>2.5</v>
      </c>
      <c r="DG106" s="346" t="s">
        <v>3</v>
      </c>
      <c r="DH106" s="725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645">
        <v>4</v>
      </c>
      <c r="CY107" s="645">
        <v>4</v>
      </c>
      <c r="CZ107" s="645">
        <v>4</v>
      </c>
      <c r="DA107" s="645">
        <v>4</v>
      </c>
      <c r="DB107" s="693">
        <v>4</v>
      </c>
      <c r="DC107" s="693">
        <v>4</v>
      </c>
      <c r="DD107" s="693">
        <v>4</v>
      </c>
      <c r="DE107" s="693">
        <v>4</v>
      </c>
      <c r="DF107" s="645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12"/>
      <c r="DH109" s="912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0"/>
      <c r="DC114" s="680"/>
      <c r="DD114" s="680"/>
      <c r="DE114" s="680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79"/>
      <c r="DC115" s="679"/>
      <c r="DD115" s="679"/>
      <c r="DE115" s="679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79"/>
      <c r="DC116" s="679"/>
      <c r="DD116" s="679"/>
      <c r="DE116" s="679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79"/>
      <c r="DC117" s="679"/>
      <c r="DD117" s="679"/>
      <c r="DE117" s="679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79"/>
      <c r="DC118" s="679"/>
      <c r="DD118" s="679"/>
      <c r="DE118" s="679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5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20" t="str">
        <f>+entero!D3</f>
        <v>V   A   R   I   A   B   L   E   S     b/</v>
      </c>
      <c r="E4" s="922" t="str">
        <f>+entero!E3</f>
        <v>2008                          A  fines de Dic*</v>
      </c>
      <c r="F4" s="922" t="str">
        <f>+entero!F3</f>
        <v>2009                          A  fines de Ene*</v>
      </c>
      <c r="G4" s="922" t="str">
        <f>+entero!G3</f>
        <v>2009                          A  fines de Feb*</v>
      </c>
      <c r="H4" s="922" t="str">
        <f>+entero!H3</f>
        <v>2009                          A  fines de Mar*</v>
      </c>
      <c r="I4" s="922" t="str">
        <f>+entero!I3</f>
        <v>2009                          A  fines de Abr*</v>
      </c>
      <c r="J4" s="922" t="str">
        <f>+entero!J3</f>
        <v>2009                          A  fines de May*</v>
      </c>
      <c r="K4" s="922" t="str">
        <f>+entero!K3</f>
        <v>2009                          A  fines de Jun*</v>
      </c>
      <c r="L4" s="922" t="str">
        <f>+entero!L3</f>
        <v>2009                          A  fines de Jul*</v>
      </c>
      <c r="M4" s="922" t="str">
        <f>+entero!M3</f>
        <v>2009                          A  fines de Ago*</v>
      </c>
      <c r="N4" s="922" t="str">
        <f>+entero!N3</f>
        <v>2009                          A  fines de Sep*</v>
      </c>
      <c r="O4" s="922" t="str">
        <f>+entero!O3</f>
        <v>2009                          A  fines de Oct*</v>
      </c>
      <c r="P4" s="922" t="str">
        <f>+entero!P3</f>
        <v>2009                          A  fines de Nov*</v>
      </c>
      <c r="Q4" s="922" t="str">
        <f>+entero!Q3</f>
        <v>2009                          A  fines de Dic*</v>
      </c>
      <c r="R4" s="922" t="str">
        <f>+entero!R3</f>
        <v>2010                          A  fines de Ene*</v>
      </c>
      <c r="S4" s="922" t="str">
        <f>+entero!S3</f>
        <v>2010                          A  fines de Feb*</v>
      </c>
      <c r="T4" s="922" t="str">
        <f>+entero!T3</f>
        <v>2010                          A  fines de Mar*</v>
      </c>
      <c r="U4" s="922" t="str">
        <f>+entero!U3</f>
        <v>2010                          A  fines de Abr*</v>
      </c>
      <c r="V4" s="922" t="str">
        <f>+entero!V3</f>
        <v>2010                          A  fines de May*</v>
      </c>
      <c r="W4" s="922" t="str">
        <f>+entero!W3</f>
        <v>2010                          A  fines de Jun*</v>
      </c>
      <c r="X4" s="922" t="str">
        <f>+entero!X3</f>
        <v>2010                          A  fines de Jul*</v>
      </c>
      <c r="Y4" s="922" t="str">
        <f>+entero!Y3</f>
        <v>2010                          A  fines de Ago*</v>
      </c>
      <c r="Z4" s="922" t="str">
        <f>+entero!Z3</f>
        <v>2010                          A  fines de Sep*</v>
      </c>
      <c r="AA4" s="922" t="str">
        <f>+entero!AA3</f>
        <v>2010                          A  fines de Oct*</v>
      </c>
      <c r="AB4" s="922" t="str">
        <f>+entero!AB3</f>
        <v>2010                          A  fines de Nov*</v>
      </c>
      <c r="AC4" s="922" t="str">
        <f>+entero!AC3</f>
        <v>2010                          A  fines de Dic*</v>
      </c>
      <c r="AD4" s="922" t="str">
        <f>+entero!AD3</f>
        <v>2011                          A  fines de Ene*</v>
      </c>
      <c r="AE4" s="922" t="str">
        <f>+entero!AE3</f>
        <v>2011                          A  fines de Feb*</v>
      </c>
      <c r="AF4" s="922" t="str">
        <f>+entero!AF3</f>
        <v>2011                          A  fines de Mar*</v>
      </c>
      <c r="AG4" s="922" t="str">
        <f>+entero!AG3</f>
        <v>2011                          A  fines de Abr*</v>
      </c>
      <c r="AH4" s="922" t="str">
        <f>+entero!AH3</f>
        <v>2011                          A  fines de May*</v>
      </c>
      <c r="AI4" s="922" t="str">
        <f>+entero!AI3</f>
        <v>2011                          A  fines de Jun*</v>
      </c>
      <c r="AJ4" s="922" t="str">
        <f>+entero!AJ3</f>
        <v>2011                          A  fines de Jul*</v>
      </c>
      <c r="AK4" s="922" t="str">
        <f>+entero!AK3</f>
        <v>2011                          A  fines de Ago*</v>
      </c>
      <c r="AL4" s="922" t="str">
        <f>+entero!AL3</f>
        <v>2011                          A  fines de Sep*</v>
      </c>
      <c r="AM4" s="922" t="str">
        <f>+entero!AM3</f>
        <v>2011                          A  fines de Oct*</v>
      </c>
      <c r="AN4" s="922" t="str">
        <f>+entero!AN3</f>
        <v>2011                          A  fines de Nov*</v>
      </c>
      <c r="AO4" s="922" t="str">
        <f>+entero!AO3</f>
        <v>2011                          A  fines de Dic*</v>
      </c>
      <c r="AP4" s="922" t="str">
        <f>+entero!AP3</f>
        <v>2012                          A  fines de Ene*</v>
      </c>
      <c r="AQ4" s="922" t="str">
        <f>+entero!AQ3</f>
        <v>2012                          A  fines de Feb*</v>
      </c>
      <c r="AR4" s="922" t="str">
        <f>+entero!AR3</f>
        <v>2012                          A  fines de Mar*</v>
      </c>
      <c r="AS4" s="922" t="str">
        <f>+entero!AS3</f>
        <v>2012                          A  fines de Abr*</v>
      </c>
      <c r="AT4" s="922" t="str">
        <f>+entero!AT3</f>
        <v>2012                          A  fines de May*</v>
      </c>
      <c r="AU4" s="922" t="str">
        <f>+entero!AU3</f>
        <v>2012                          A  fines de Jun*</v>
      </c>
      <c r="AV4" s="922" t="str">
        <f>+entero!AV3</f>
        <v>2012                          A  fines de Jul*</v>
      </c>
      <c r="AW4" s="922" t="str">
        <f>+entero!AW3</f>
        <v>2012                          A  fines de Ago*</v>
      </c>
      <c r="AX4" s="922" t="str">
        <f>+entero!AX3</f>
        <v>2012                          A  fines de Sep*</v>
      </c>
      <c r="AY4" s="922" t="str">
        <f>+entero!AY3</f>
        <v>2012                          A  fines de Oct*</v>
      </c>
      <c r="AZ4" s="922" t="str">
        <f>+entero!AZ3</f>
        <v>2012                          A  fines de Nov*</v>
      </c>
      <c r="BA4" s="922" t="str">
        <f>+entero!BA3</f>
        <v>2012                          A  fines de Dic*</v>
      </c>
      <c r="BB4" s="922" t="str">
        <f>+entero!BB3</f>
        <v>2013                          A  fines de Ene*</v>
      </c>
      <c r="BC4" s="922" t="str">
        <f>+entero!BC3</f>
        <v>2013                          A  fines de Feb*</v>
      </c>
      <c r="BD4" s="922" t="str">
        <f>+entero!BD3</f>
        <v>2013                          A  fines de Mar*</v>
      </c>
      <c r="BE4" s="922" t="str">
        <f>+entero!BE3</f>
        <v>2013                          A  fines de Abr*</v>
      </c>
      <c r="BF4" s="922" t="str">
        <f>+entero!BF3</f>
        <v>2013                          A  fines de May*</v>
      </c>
      <c r="BG4" s="922" t="str">
        <f>+entero!BG3</f>
        <v>2013                          A  fines de Jun*</v>
      </c>
      <c r="BH4" s="922" t="str">
        <f>+entero!BH3</f>
        <v>2013                          A  fines de Jul*</v>
      </c>
      <c r="BI4" s="922" t="str">
        <f>+entero!BI3</f>
        <v>2013                          A  fines de Ago*</v>
      </c>
      <c r="BJ4" s="922" t="str">
        <f>+entero!BJ3</f>
        <v>2013                          A  fines de Sep*</v>
      </c>
      <c r="BK4" s="922" t="str">
        <f>+entero!BK3</f>
        <v>2013                          A  fines de Oct*</v>
      </c>
      <c r="BL4" s="922" t="str">
        <f>+entero!BL3</f>
        <v>2013                          A  fines de Nov*</v>
      </c>
      <c r="BM4" s="922" t="str">
        <f>+entero!BM3</f>
        <v>2013                          A  fines de Dic*</v>
      </c>
      <c r="BN4" s="922" t="str">
        <f>+entero!BN3</f>
        <v>2014                          A  fines de Ene*</v>
      </c>
      <c r="BO4" s="922" t="str">
        <f>+entero!BO3</f>
        <v>2014                          A  fines de Feb*</v>
      </c>
      <c r="BP4" s="922" t="str">
        <f>+entero!BP3</f>
        <v>2014                          A  fines de Mar*</v>
      </c>
      <c r="BQ4" s="922" t="str">
        <f>+entero!BQ3</f>
        <v>2014                          A  fines de Abr*</v>
      </c>
      <c r="BR4" s="922" t="str">
        <f>+entero!BR3</f>
        <v>2014                          A  fines de May*</v>
      </c>
      <c r="BS4" s="922" t="str">
        <f>+entero!BS3</f>
        <v>2014                          A  fines de Jun*</v>
      </c>
      <c r="BT4" s="922" t="str">
        <f>+entero!BT3</f>
        <v>2014                          A  fines de Jul*</v>
      </c>
      <c r="BU4" s="922" t="str">
        <f>+entero!BU3</f>
        <v>2014                          A  fines de Ago*</v>
      </c>
      <c r="BV4" s="922" t="str">
        <f>+entero!BV3</f>
        <v>2014                          A  fines de Sep*</v>
      </c>
      <c r="BW4" s="922" t="str">
        <f>+entero!BW3</f>
        <v>2014                          A  fines de Oct*</v>
      </c>
      <c r="BX4" s="922" t="str">
        <f>+entero!BX3</f>
        <v>2014                          A  fines de Nov*</v>
      </c>
      <c r="BY4" s="922" t="str">
        <f>+entero!BY3</f>
        <v>2014                          A  fines de Dic*</v>
      </c>
      <c r="BZ4" s="922" t="str">
        <f>+entero!BZ3</f>
        <v>2015                         A  fines de Ene*</v>
      </c>
      <c r="CA4" s="922" t="str">
        <f>+entero!CA3</f>
        <v>2015                         A  fines de Feb*</v>
      </c>
      <c r="CB4" s="922" t="str">
        <f>+entero!CB3</f>
        <v>2015                         A  fines de Mar*</v>
      </c>
      <c r="CC4" s="922" t="str">
        <f>+entero!CC3</f>
        <v xml:space="preserve">2015                         A  fines de Abr* </v>
      </c>
      <c r="CD4" s="922" t="str">
        <f>+entero!CD3</f>
        <v xml:space="preserve">2015                         A  fines de May* </v>
      </c>
      <c r="CE4" s="922" t="str">
        <f>+entero!CE3</f>
        <v xml:space="preserve">2015                         A  fines de Jun* </v>
      </c>
      <c r="CF4" s="922" t="str">
        <f>+entero!CF3</f>
        <v xml:space="preserve">2015                         A  fines de Jul* </v>
      </c>
      <c r="CG4" s="922" t="str">
        <f>+entero!CG3</f>
        <v xml:space="preserve">2015                         A  fines de Ago* </v>
      </c>
      <c r="CH4" s="922" t="str">
        <f>+entero!CH3</f>
        <v xml:space="preserve">2015                         A  fines de Sep* </v>
      </c>
      <c r="CI4" s="922" t="str">
        <f>+entero!CI3</f>
        <v xml:space="preserve">2015                         A  fines de Oct* </v>
      </c>
      <c r="CJ4" s="922" t="str">
        <f>+entero!CJ3</f>
        <v xml:space="preserve">2015                         A  fines de Nov* </v>
      </c>
      <c r="CK4" s="922" t="str">
        <f>+entero!CK3</f>
        <v xml:space="preserve">2015                         A  fines de Dic* </v>
      </c>
      <c r="CL4" s="922" t="str">
        <f>+entero!CL3</f>
        <v xml:space="preserve">2016                         A  fines de Ene* </v>
      </c>
      <c r="CM4" s="922" t="str">
        <f>+entero!CM3</f>
        <v xml:space="preserve">2016                         A  fines de Feb* </v>
      </c>
      <c r="CN4" s="922" t="str">
        <f>+entero!CN3</f>
        <v xml:space="preserve">2016                         A  fines de Mar* </v>
      </c>
      <c r="CO4" s="922" t="str">
        <f>+entero!CO3</f>
        <v xml:space="preserve">2016                         A  fines de Abr* </v>
      </c>
      <c r="CP4" s="922" t="str">
        <f>+entero!CP3</f>
        <v xml:space="preserve">2016                         A  fines de May* </v>
      </c>
      <c r="CQ4" s="922" t="str">
        <f>+entero!CQ3</f>
        <v xml:space="preserve">2016                         A  fines de Jun* </v>
      </c>
      <c r="CR4" s="922" t="str">
        <f>+entero!CR3</f>
        <v xml:space="preserve">2016                         A  fines de Jul* </v>
      </c>
      <c r="CS4" s="922" t="str">
        <f>+entero!CS3</f>
        <v xml:space="preserve">2016                         A  fines de Ago* </v>
      </c>
      <c r="CT4" s="922" t="str">
        <f>+entero!CT3</f>
        <v xml:space="preserve">2016                         A  fines de Sep* </v>
      </c>
      <c r="CU4" s="922" t="str">
        <f>+entero!CU3</f>
        <v xml:space="preserve">2016                         A  fines de Oct* </v>
      </c>
      <c r="CV4" s="922" t="str">
        <f>+entero!CV3</f>
        <v xml:space="preserve">2016                         A  fines de Nov* </v>
      </c>
      <c r="CW4" s="922" t="str">
        <f>+entero!CW3</f>
        <v>2016                         A  fines de Dic* 15</v>
      </c>
      <c r="CX4" s="926" t="str">
        <f>+entero!CX3</f>
        <v>Semana 1°</v>
      </c>
      <c r="CY4" s="926" t="str">
        <f>+entero!CY3</f>
        <v>Semana 2°</v>
      </c>
      <c r="CZ4" s="926" t="str">
        <f>+entero!CZ3</f>
        <v>Semana 3°</v>
      </c>
      <c r="DA4" s="926" t="str">
        <f>+entero!DA3</f>
        <v>Semana 4°</v>
      </c>
      <c r="DB4" s="928" t="str">
        <f>+entero!DB3</f>
        <v>Semana 5°</v>
      </c>
      <c r="DC4" s="929"/>
      <c r="DD4" s="929"/>
      <c r="DE4" s="929"/>
      <c r="DF4" s="930"/>
      <c r="DG4" s="932" t="s">
        <v>27</v>
      </c>
      <c r="DH4" s="93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34"/>
      <c r="E5" s="931"/>
      <c r="F5" s="931"/>
      <c r="G5" s="931"/>
      <c r="H5" s="931"/>
      <c r="I5" s="931"/>
      <c r="J5" s="931"/>
      <c r="K5" s="931"/>
      <c r="L5" s="931"/>
      <c r="M5" s="931"/>
      <c r="N5" s="931"/>
      <c r="O5" s="931"/>
      <c r="P5" s="931"/>
      <c r="Q5" s="931"/>
      <c r="R5" s="931"/>
      <c r="S5" s="931"/>
      <c r="T5" s="931"/>
      <c r="U5" s="931"/>
      <c r="V5" s="931"/>
      <c r="W5" s="931"/>
      <c r="X5" s="931"/>
      <c r="Y5" s="931"/>
      <c r="Z5" s="931"/>
      <c r="AA5" s="931"/>
      <c r="AB5" s="931"/>
      <c r="AC5" s="931"/>
      <c r="AD5" s="931"/>
      <c r="AE5" s="931"/>
      <c r="AF5" s="931"/>
      <c r="AG5" s="931"/>
      <c r="AH5" s="931"/>
      <c r="AI5" s="931"/>
      <c r="AJ5" s="931"/>
      <c r="AK5" s="931"/>
      <c r="AL5" s="931"/>
      <c r="AM5" s="931"/>
      <c r="AN5" s="931"/>
      <c r="AO5" s="931"/>
      <c r="AP5" s="931"/>
      <c r="AQ5" s="931"/>
      <c r="AR5" s="931"/>
      <c r="AS5" s="931"/>
      <c r="AT5" s="931"/>
      <c r="AU5" s="931"/>
      <c r="AV5" s="931"/>
      <c r="AW5" s="931"/>
      <c r="AX5" s="931"/>
      <c r="AY5" s="931"/>
      <c r="AZ5" s="931"/>
      <c r="BA5" s="931"/>
      <c r="BB5" s="931"/>
      <c r="BC5" s="931"/>
      <c r="BD5" s="931"/>
      <c r="BE5" s="931"/>
      <c r="BF5" s="931"/>
      <c r="BG5" s="931"/>
      <c r="BH5" s="931"/>
      <c r="BI5" s="931"/>
      <c r="BJ5" s="931"/>
      <c r="BK5" s="931"/>
      <c r="BL5" s="931"/>
      <c r="BM5" s="931"/>
      <c r="BN5" s="931"/>
      <c r="BO5" s="931"/>
      <c r="BP5" s="931"/>
      <c r="BQ5" s="931"/>
      <c r="BR5" s="931"/>
      <c r="BS5" s="931"/>
      <c r="BT5" s="931"/>
      <c r="BU5" s="931"/>
      <c r="BV5" s="931"/>
      <c r="BW5" s="931"/>
      <c r="BX5" s="931"/>
      <c r="BY5" s="931"/>
      <c r="BZ5" s="931"/>
      <c r="CA5" s="931"/>
      <c r="CB5" s="931"/>
      <c r="CC5" s="931"/>
      <c r="CD5" s="931"/>
      <c r="CE5" s="931"/>
      <c r="CF5" s="931"/>
      <c r="CG5" s="931"/>
      <c r="CH5" s="931"/>
      <c r="CI5" s="931"/>
      <c r="CJ5" s="931"/>
      <c r="CK5" s="931"/>
      <c r="CL5" s="931"/>
      <c r="CM5" s="931"/>
      <c r="CN5" s="931"/>
      <c r="CO5" s="931"/>
      <c r="CP5" s="931"/>
      <c r="CQ5" s="931"/>
      <c r="CR5" s="931"/>
      <c r="CS5" s="931"/>
      <c r="CT5" s="931"/>
      <c r="CU5" s="931"/>
      <c r="CV5" s="931"/>
      <c r="CW5" s="931"/>
      <c r="CX5" s="927"/>
      <c r="CY5" s="927"/>
      <c r="CZ5" s="927"/>
      <c r="DA5" s="927"/>
      <c r="DB5" s="892">
        <f>+entero!DB4</f>
        <v>42765</v>
      </c>
      <c r="DC5" s="892">
        <f>+entero!DC4</f>
        <v>42766</v>
      </c>
      <c r="DD5" s="892">
        <f>+entero!DD4</f>
        <v>42767</v>
      </c>
      <c r="DE5" s="892">
        <f>+entero!DE4</f>
        <v>42768</v>
      </c>
      <c r="DF5" s="892" t="s">
        <v>243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4"/>
      <c r="CY6" s="884"/>
      <c r="CZ6" s="884"/>
      <c r="DA6" s="884"/>
      <c r="DB6" s="893"/>
      <c r="DC6" s="894"/>
      <c r="DD6" s="894"/>
      <c r="DE6" s="894"/>
      <c r="DF6" s="895"/>
      <c r="DG6" s="859"/>
      <c r="DH6" s="860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9980.8884291700015</v>
      </c>
      <c r="CY7" s="541">
        <f>+entero!CY7</f>
        <v>10049.098930650001</v>
      </c>
      <c r="CZ7" s="541">
        <f>+entero!CZ7</f>
        <v>9993.151788879999</v>
      </c>
      <c r="DA7" s="541">
        <f>+entero!DA7</f>
        <v>9926.0826758399999</v>
      </c>
      <c r="DB7" s="550">
        <f>+entero!DB7</f>
        <v>9857.8381736300016</v>
      </c>
      <c r="DC7" s="551">
        <f>+entero!DC7</f>
        <v>9838.6612102700001</v>
      </c>
      <c r="DD7" s="551">
        <f>+entero!DD7</f>
        <v>9857.3141255900009</v>
      </c>
      <c r="DE7" s="551">
        <f>+entero!DE7</f>
        <v>9817.2772874800012</v>
      </c>
      <c r="DF7" s="552">
        <f>+entero!DF7</f>
        <v>9834.2260779799981</v>
      </c>
      <c r="DG7" s="550">
        <f>+entero!DG7</f>
        <v>-91.856597860001784</v>
      </c>
      <c r="DH7" s="588">
        <f>+entero!DH7</f>
        <v>-0.92540633460146404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8116.1064522200004</v>
      </c>
      <c r="CY8" s="541">
        <f>+entero!CY8</f>
        <v>8161.0348421600002</v>
      </c>
      <c r="CZ8" s="541">
        <f>+entero!CZ8</f>
        <v>8096.0401491400007</v>
      </c>
      <c r="DA8" s="541">
        <f>+entero!DA8</f>
        <v>8024.6121047699999</v>
      </c>
      <c r="DB8" s="550">
        <f>+entero!DB8</f>
        <v>7955.8203312300002</v>
      </c>
      <c r="DC8" s="551">
        <f>+entero!DC8</f>
        <v>7929.9344277800001</v>
      </c>
      <c r="DD8" s="551">
        <f>+entero!DD8</f>
        <v>7924.2538357500007</v>
      </c>
      <c r="DE8" s="551">
        <f>+entero!DE8</f>
        <v>7888.2554127800013</v>
      </c>
      <c r="DF8" s="552">
        <f>+entero!DF8</f>
        <v>7896.4195424899999</v>
      </c>
      <c r="DG8" s="550">
        <f>+entero!DG8</f>
        <v>-128.19256227999995</v>
      </c>
      <c r="DH8" s="588">
        <f>+entero!DH8</f>
        <v>-1.5974923224488236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224.27682016999998</v>
      </c>
      <c r="CY9" s="541">
        <f>+entero!CY9</f>
        <v>225.57919425</v>
      </c>
      <c r="CZ9" s="541">
        <f>+entero!CZ9</f>
        <v>225.68925403</v>
      </c>
      <c r="DA9" s="541">
        <f>+entero!DA9</f>
        <v>226.56639713999999</v>
      </c>
      <c r="DB9" s="550">
        <f>+entero!DB9</f>
        <v>226.03777667</v>
      </c>
      <c r="DC9" s="551">
        <f>+entero!DC9</f>
        <v>225.91353867000001</v>
      </c>
      <c r="DD9" s="551">
        <f>+entero!DD9</f>
        <v>226.65413488999999</v>
      </c>
      <c r="DE9" s="551">
        <f>+entero!DE9</f>
        <v>227.34802684000002</v>
      </c>
      <c r="DF9" s="552">
        <f>+entero!DF9</f>
        <v>227.65494059000002</v>
      </c>
      <c r="DG9" s="550">
        <f>+entero!DG9</f>
        <v>1.0885434500000315</v>
      </c>
      <c r="DH9" s="588">
        <f>+entero!DH9</f>
        <v>0.48045229289999103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1628.56890303</v>
      </c>
      <c r="CY10" s="541">
        <f>+entero!CY10</f>
        <v>1650.47932674</v>
      </c>
      <c r="CZ10" s="541">
        <f>+entero!CZ10</f>
        <v>1659.4109607099999</v>
      </c>
      <c r="DA10" s="541">
        <f>+entero!DA10</f>
        <v>1639.5450474300001</v>
      </c>
      <c r="DB10" s="550">
        <f>+entero!DB10</f>
        <v>1640.7034384799999</v>
      </c>
      <c r="DC10" s="551">
        <f>+entero!DC10</f>
        <v>1647.5652440700001</v>
      </c>
      <c r="DD10" s="551">
        <f>+entero!DD10</f>
        <v>1671.0426041999999</v>
      </c>
      <c r="DE10" s="551">
        <f>+entero!DE10</f>
        <v>1666.20203311</v>
      </c>
      <c r="DF10" s="552">
        <f>+entero!DF10</f>
        <v>1674.6318941500001</v>
      </c>
      <c r="DG10" s="550">
        <f>+entero!DG10</f>
        <v>35.08684672000004</v>
      </c>
      <c r="DH10" s="588">
        <f>+entero!DH10</f>
        <v>2.1400355406518967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11.936253750000001</v>
      </c>
      <c r="CY11" s="541">
        <f>+entero!CY11</f>
        <v>12.0055675</v>
      </c>
      <c r="CZ11" s="541">
        <f>+entero!CZ11</f>
        <v>12.011424999999999</v>
      </c>
      <c r="DA11" s="541">
        <f>+entero!DA11</f>
        <v>35.359126499999995</v>
      </c>
      <c r="DB11" s="550">
        <f>+entero!DB11</f>
        <v>35.276627249999997</v>
      </c>
      <c r="DC11" s="551">
        <f>+entero!DC11</f>
        <v>35.247999750000005</v>
      </c>
      <c r="DD11" s="551">
        <f>+entero!DD11</f>
        <v>35.363550750000002</v>
      </c>
      <c r="DE11" s="551">
        <f>+entero!DE11</f>
        <v>35.47181475</v>
      </c>
      <c r="DF11" s="552">
        <f>+entero!DF11</f>
        <v>35.519700750000005</v>
      </c>
      <c r="DG11" s="550">
        <f>+entero!DG11</f>
        <v>0.16057425000001047</v>
      </c>
      <c r="DH11" s="588">
        <f>+entero!DH11</f>
        <v>0.45412391621160175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9980.4760616200001</v>
      </c>
      <c r="CY12" s="541">
        <f>+entero!CY12</f>
        <v>10049.098357030001</v>
      </c>
      <c r="CZ12" s="541">
        <f>+entero!CZ12</f>
        <v>9992.6391183100004</v>
      </c>
      <c r="DA12" s="541">
        <f>+entero!DA12</f>
        <v>9926.0802318699989</v>
      </c>
      <c r="DB12" s="550">
        <f>+entero!DB12</f>
        <v>9857.8357296600007</v>
      </c>
      <c r="DC12" s="551">
        <f>+entero!DC12</f>
        <v>9838.6586170700011</v>
      </c>
      <c r="DD12" s="551">
        <f>+entero!DD12</f>
        <v>9857.3115323900001</v>
      </c>
      <c r="DE12" s="551">
        <f>+entero!DE12</f>
        <v>9817.2746942800004</v>
      </c>
      <c r="DF12" s="552">
        <f>+entero!DF12</f>
        <v>9834.2234847799991</v>
      </c>
      <c r="DG12" s="550">
        <f>+entero!DG12</f>
        <v>-91.856747089999772</v>
      </c>
      <c r="DH12" s="588">
        <f>+entero!DH12</f>
        <v>-0.92540806586544067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2538.6226804650141</v>
      </c>
      <c r="CY13" s="541">
        <f>+entero!CY13</f>
        <v>2556.3085006588922</v>
      </c>
      <c r="CZ13" s="541">
        <f>+entero!CZ13</f>
        <v>2531.5852413819239</v>
      </c>
      <c r="DA13" s="541">
        <f>+entero!DA13</f>
        <v>2559.8882957244887</v>
      </c>
      <c r="DB13" s="550">
        <f>+entero!DB13</f>
        <v>2565.3501377580178</v>
      </c>
      <c r="DC13" s="551">
        <f>+entero!DC13</f>
        <v>2577.2080350233227</v>
      </c>
      <c r="DD13" s="551">
        <f>+entero!DD13</f>
        <v>2579.2379268542272</v>
      </c>
      <c r="DE13" s="551">
        <f>+entero!DE13</f>
        <v>2585.4068625335281</v>
      </c>
      <c r="DF13" s="552">
        <f>+entero!DF13</f>
        <v>2582.981610943149</v>
      </c>
      <c r="DG13" s="550">
        <f>+entero!DG13</f>
        <v>23.093315218660337</v>
      </c>
      <c r="DH13" s="588">
        <f>+entero!DH13</f>
        <v>0.90212198935517574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1827.8313966999999</v>
      </c>
      <c r="CY14" s="541">
        <f>+entero!CY14</f>
        <v>1834.4881830500003</v>
      </c>
      <c r="CZ14" s="541">
        <f>+entero!CZ14</f>
        <v>1827.15666831</v>
      </c>
      <c r="DA14" s="541">
        <f>+entero!DA14</f>
        <v>1830.1587062499993</v>
      </c>
      <c r="DB14" s="550">
        <f>+entero!DB14</f>
        <v>1830.2112568000005</v>
      </c>
      <c r="DC14" s="551">
        <f>+entero!DC14</f>
        <v>1840.7808256600001</v>
      </c>
      <c r="DD14" s="551">
        <f>+entero!DD14</f>
        <v>1840.88064915</v>
      </c>
      <c r="DE14" s="551">
        <f>+entero!DE14</f>
        <v>1840.87918115</v>
      </c>
      <c r="DF14" s="552">
        <f>+entero!DF14</f>
        <v>1840.9716647199998</v>
      </c>
      <c r="DG14" s="550">
        <f>+entero!DG14</f>
        <v>10.812958470000467</v>
      </c>
      <c r="DH14" s="588">
        <f>+entero!DH14</f>
        <v>0.59082080876780019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721.03673618505002</v>
      </c>
      <c r="CY15" s="541">
        <f>+entero!CY15</f>
        <v>706.82248146619997</v>
      </c>
      <c r="CZ15" s="541">
        <f>+entero!CZ15</f>
        <v>706.98358192064995</v>
      </c>
      <c r="DA15" s="541">
        <f>+entero!DA15</f>
        <v>707.14471212939998</v>
      </c>
      <c r="DB15" s="550">
        <f>+entero!DB15</f>
        <v>707.20050502030006</v>
      </c>
      <c r="DC15" s="551">
        <f>+entero!DC15</f>
        <v>707.23681882845005</v>
      </c>
      <c r="DD15" s="551">
        <f>+entero!DD15</f>
        <v>707.25983691160002</v>
      </c>
      <c r="DE15" s="551">
        <f>+entero!DE15</f>
        <v>707.2830670523</v>
      </c>
      <c r="DF15" s="552">
        <f>+entero!DF15</f>
        <v>707.30610124985003</v>
      </c>
      <c r="DG15" s="550">
        <f>+entero!DG15</f>
        <v>0.16138912045005327</v>
      </c>
      <c r="DH15" s="588">
        <f>+entero!DH15</f>
        <v>2.2822644033371198E-2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644.49727424249988</v>
      </c>
      <c r="CY16" s="541">
        <f>+entero!CY16</f>
        <v>644.643283935</v>
      </c>
      <c r="CZ16" s="541">
        <f>+entero!CZ16</f>
        <v>672.19398188238517</v>
      </c>
      <c r="DA16" s="541">
        <f>+entero!DA16</f>
        <v>672.35149635319999</v>
      </c>
      <c r="DB16" s="550">
        <f>+entero!DB16</f>
        <v>672.4029340326</v>
      </c>
      <c r="DC16" s="551">
        <f>+entero!DC16</f>
        <v>672.44243099810001</v>
      </c>
      <c r="DD16" s="551">
        <f>+entero!DD16</f>
        <v>672.46551312004999</v>
      </c>
      <c r="DE16" s="551">
        <f>+entero!DE16</f>
        <v>672.48751869570003</v>
      </c>
      <c r="DF16" s="552">
        <f>+entero!DF16</f>
        <v>672.51044078434995</v>
      </c>
      <c r="DG16" s="550">
        <f>+entero!DG16</f>
        <v>0.15894443114996193</v>
      </c>
      <c r="DH16" s="588">
        <f>+entero!DH16</f>
        <v>2.364007993023165E-2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13884.632752512563</v>
      </c>
      <c r="CY17" s="541">
        <f>+entero!CY17</f>
        <v>13956.872623090094</v>
      </c>
      <c r="CZ17" s="541">
        <f>+entero!CZ17</f>
        <v>13903.401923494959</v>
      </c>
      <c r="DA17" s="541">
        <f>+entero!DA17</f>
        <v>13865.464736077087</v>
      </c>
      <c r="DB17" s="550">
        <f>+entero!DB17</f>
        <v>13802.789306470919</v>
      </c>
      <c r="DC17" s="551">
        <f>+entero!DC17</f>
        <v>13795.545901919875</v>
      </c>
      <c r="DD17" s="551">
        <f>+entero!DD17</f>
        <v>13816.274809275877</v>
      </c>
      <c r="DE17" s="551">
        <f>+entero!DE17</f>
        <v>13782.452142561528</v>
      </c>
      <c r="DF17" s="552">
        <f>+entero!DF17</f>
        <v>13797.021637757347</v>
      </c>
      <c r="DG17" s="550">
        <f>+entero!DG17</f>
        <v>-68.443098319739875</v>
      </c>
      <c r="DH17" s="588">
        <f>+entero!DH17</f>
        <v>-0.49362282204400421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0</v>
      </c>
      <c r="CY18" s="541">
        <f>+entero!CY18</f>
        <v>0</v>
      </c>
      <c r="CZ18" s="541">
        <f>+entero!CZ18</f>
        <v>0</v>
      </c>
      <c r="DA18" s="541">
        <f>+entero!DA18</f>
        <v>0</v>
      </c>
      <c r="DB18" s="550">
        <f>+entero!DB18</f>
        <v>0</v>
      </c>
      <c r="DC18" s="551">
        <f>+entero!DC18</f>
        <v>4</v>
      </c>
      <c r="DD18" s="551">
        <f>+entero!DD18</f>
        <v>0</v>
      </c>
      <c r="DE18" s="551">
        <f>+entero!DE18</f>
        <v>4</v>
      </c>
      <c r="DF18" s="552">
        <f>+entero!DF18</f>
        <v>0</v>
      </c>
      <c r="DG18" s="857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41">
        <f>+entero!CZ19</f>
        <v>0</v>
      </c>
      <c r="DA19" s="541">
        <f>+entero!DA19</f>
        <v>0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57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57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57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77.5</v>
      </c>
      <c r="CY22" s="541">
        <f>+entero!CY22</f>
        <v>44.2</v>
      </c>
      <c r="CZ22" s="541">
        <f>+entero!CZ22</f>
        <v>15.5</v>
      </c>
      <c r="DA22" s="541">
        <f>+entero!DA22</f>
        <v>24.2</v>
      </c>
      <c r="DB22" s="550">
        <f>+entero!DB22</f>
        <v>20</v>
      </c>
      <c r="DC22" s="551">
        <f>+entero!DC22</f>
        <v>11</v>
      </c>
      <c r="DD22" s="551">
        <f>+entero!DD22</f>
        <v>23</v>
      </c>
      <c r="DE22" s="551">
        <f>+entero!DE22</f>
        <v>2.2000000000000002</v>
      </c>
      <c r="DF22" s="552">
        <f>+entero!DF22</f>
        <v>5</v>
      </c>
      <c r="DG22" s="857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91"/>
      <c r="CY23" s="891"/>
      <c r="CZ23" s="891"/>
      <c r="DA23" s="891"/>
      <c r="DB23" s="891"/>
      <c r="DC23" s="896"/>
      <c r="DD23" s="896"/>
      <c r="DE23" s="896"/>
      <c r="DF23" s="897"/>
      <c r="DG23" s="858"/>
      <c r="DH23" s="861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42775.487836342596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X4:CX5"/>
    <mergeCell ref="CY4:CY5"/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35" t="str">
        <f>+entero!DB3</f>
        <v>Semana 5°</v>
      </c>
      <c r="DC3" s="936"/>
      <c r="DD3" s="936"/>
      <c r="DE3" s="936"/>
      <c r="DF3" s="937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900">
        <f>+entero!DB4</f>
        <v>42765</v>
      </c>
      <c r="DC4" s="901">
        <f>+entero!DC4</f>
        <v>42766</v>
      </c>
      <c r="DD4" s="901">
        <f>+entero!DD4</f>
        <v>42767</v>
      </c>
      <c r="DE4" s="901">
        <f>+entero!DE4</f>
        <v>42768</v>
      </c>
      <c r="DF4" s="313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98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17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63499.322907737456</v>
      </c>
      <c r="CY6" s="549">
        <f>+entero!CY24</f>
        <v>63371.138082487872</v>
      </c>
      <c r="CZ6" s="549">
        <f>+entero!CZ24</f>
        <v>60907.425662312431</v>
      </c>
      <c r="DA6" s="549">
        <f>+entero!DA24</f>
        <v>59553.694279292584</v>
      </c>
      <c r="DB6" s="838">
        <f>+entero!DB24</f>
        <v>58834.835985277838</v>
      </c>
      <c r="DC6" s="839">
        <f>+entero!DC24</f>
        <v>58520.639442832107</v>
      </c>
      <c r="DD6" s="839">
        <f>+entero!DD24</f>
        <v>58792.264814592454</v>
      </c>
      <c r="DE6" s="839">
        <f>+entero!DE24</f>
        <v>59409.248101212608</v>
      </c>
      <c r="DF6" s="840">
        <f>+entero!DF24</f>
        <v>59425.125568274962</v>
      </c>
      <c r="DG6" s="838">
        <f>+entero!DG24</f>
        <v>-128.56871101762226</v>
      </c>
      <c r="DH6" s="862">
        <f>+entero!DH24</f>
        <v>-0.21588704541932735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17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43490.983175400004</v>
      </c>
      <c r="CY7" s="549">
        <f>+entero!CY25</f>
        <v>43340.247886699995</v>
      </c>
      <c r="CZ7" s="549">
        <f>+entero!CZ25</f>
        <v>42909.588386199997</v>
      </c>
      <c r="DA7" s="549">
        <f>+entero!DA25</f>
        <v>42447.328319599997</v>
      </c>
      <c r="DB7" s="838">
        <f>+entero!DB25</f>
        <v>42343.5351228</v>
      </c>
      <c r="DC7" s="839">
        <f>+entero!DC25</f>
        <v>42253.187647699997</v>
      </c>
      <c r="DD7" s="839">
        <f>+entero!DD25</f>
        <v>42289.187778</v>
      </c>
      <c r="DE7" s="839">
        <f>+entero!DE25</f>
        <v>42322.880401800001</v>
      </c>
      <c r="DF7" s="840">
        <f>+entero!DF25</f>
        <v>42335.271634199999</v>
      </c>
      <c r="DG7" s="838">
        <f>+entero!DG25</f>
        <v>-112.05668539999897</v>
      </c>
      <c r="DH7" s="862">
        <f>+entero!DH25</f>
        <v>-0.26398996081988813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17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-24975.082607351047</v>
      </c>
      <c r="CY8" s="549">
        <f>+entero!CY26</f>
        <v>-25596.566842516353</v>
      </c>
      <c r="CZ8" s="549">
        <f>+entero!CZ26</f>
        <v>-25639.915965171826</v>
      </c>
      <c r="DA8" s="549">
        <f>+entero!DA26</f>
        <v>-25645.582070873475</v>
      </c>
      <c r="DB8" s="838">
        <f>+entero!DB26</f>
        <v>-25281.217982546499</v>
      </c>
      <c r="DC8" s="839">
        <f>+entero!DC26</f>
        <v>-25240.010465296018</v>
      </c>
      <c r="DD8" s="839">
        <f>+entero!DD26</f>
        <v>-25331.969334090161</v>
      </c>
      <c r="DE8" s="839">
        <f>+entero!DE26</f>
        <v>-25023.624000852724</v>
      </c>
      <c r="DF8" s="840">
        <f>+entero!DF26</f>
        <v>-25127.501471322281</v>
      </c>
      <c r="DG8" s="838">
        <f>+entero!DG26</f>
        <v>518.08059955119461</v>
      </c>
      <c r="DH8" s="862">
        <f>+entero!DH26</f>
        <v>-2.0201553550995288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17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-3357.492227298198</v>
      </c>
      <c r="CY9" s="549">
        <f>+entero!CY27</f>
        <v>-3570.0975619361193</v>
      </c>
      <c r="CZ9" s="549">
        <f>+entero!CZ27</f>
        <v>-5207.7850066482079</v>
      </c>
      <c r="DA9" s="549">
        <f>+entero!DA27</f>
        <v>-6046.3594378068847</v>
      </c>
      <c r="DB9" s="838">
        <f>+entero!DB27</f>
        <v>-6302.3064799485046</v>
      </c>
      <c r="DC9" s="839">
        <f>+entero!DC27</f>
        <v>-6411.5557150389077</v>
      </c>
      <c r="DD9" s="839">
        <f>+entero!DD27</f>
        <v>-5992.6059400744434</v>
      </c>
      <c r="DE9" s="839">
        <f>+entero!DE27</f>
        <v>-5115.7379760199819</v>
      </c>
      <c r="DF9" s="840">
        <f>+entero!DF27</f>
        <v>-5139.4696776639257</v>
      </c>
      <c r="DG9" s="838">
        <f>+entero!DG27</f>
        <v>906.88976014295895</v>
      </c>
      <c r="DH9" s="862">
        <f>+entero!DH27</f>
        <v>-14.998938939559681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17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5509.5388962622001</v>
      </c>
      <c r="CY10" s="549">
        <f>+entero!CY28</f>
        <v>5509.5633902352001</v>
      </c>
      <c r="CZ10" s="549">
        <f>+entero!CZ28</f>
        <v>5509.5760981794001</v>
      </c>
      <c r="DA10" s="549">
        <f>+entero!DA28</f>
        <v>5509.6171481450001</v>
      </c>
      <c r="DB10" s="838">
        <f>+entero!DB28</f>
        <v>5509.6139769728006</v>
      </c>
      <c r="DC10" s="839">
        <f>+entero!DC28</f>
        <v>5509.6124379317998</v>
      </c>
      <c r="DD10" s="839">
        <f>+entero!DD28</f>
        <v>5509.6969601975998</v>
      </c>
      <c r="DE10" s="839">
        <f>+entero!DE28</f>
        <v>5509.6835150092002</v>
      </c>
      <c r="DF10" s="840">
        <f>+entero!DF28</f>
        <v>5509.6692977964003</v>
      </c>
      <c r="DG10" s="838">
        <f>+entero!DG28</f>
        <v>5.214965140021377E-2</v>
      </c>
      <c r="DH10" s="862">
        <f>+entero!DH28</f>
        <v>9.4652042053056107E-4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17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1"/>
      <c r="DC11" s="842"/>
      <c r="DD11" s="842"/>
      <c r="DE11" s="842"/>
      <c r="DF11" s="843"/>
      <c r="DG11" s="841"/>
      <c r="DH11" s="863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17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70196.846389344108</v>
      </c>
      <c r="CY12" s="549">
        <f>+entero!CY30</f>
        <v>69965.465247714121</v>
      </c>
      <c r="CZ12" s="549">
        <f>+entero!CZ30</f>
        <v>68652.480631414102</v>
      </c>
      <c r="DA12" s="549">
        <f>+entero!DA30</f>
        <v>68730.866884074101</v>
      </c>
      <c r="DB12" s="838">
        <f>+entero!DB30</f>
        <v>68914.009493914113</v>
      </c>
      <c r="DC12" s="839">
        <f>+entero!DC30</f>
        <v>68651.610583044094</v>
      </c>
      <c r="DD12" s="839">
        <f>+entero!DD30</f>
        <v>68704.018093474107</v>
      </c>
      <c r="DE12" s="839">
        <f>+entero!DE30</f>
        <v>68719.952270434122</v>
      </c>
      <c r="DF12" s="840">
        <f>+entero!DF30</f>
        <v>68840.277462374113</v>
      </c>
      <c r="DG12" s="838">
        <f>+entero!DG30</f>
        <v>109.41057830001228</v>
      </c>
      <c r="DH12" s="862">
        <f>+entero!DH30</f>
        <v>0.15918696105572394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17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122472.81127857536</v>
      </c>
      <c r="CY13" s="549">
        <f>+entero!CY31</f>
        <v>121321.17035923542</v>
      </c>
      <c r="CZ13" s="549">
        <f>+entero!CZ31</f>
        <v>119018.54815027538</v>
      </c>
      <c r="DA13" s="549">
        <f>+entero!DA31</f>
        <v>118130.00009325537</v>
      </c>
      <c r="DB13" s="838">
        <f>+entero!DB31</f>
        <v>118105.22360760537</v>
      </c>
      <c r="DC13" s="839">
        <f>+entero!DC31</f>
        <v>118636.02814221536</v>
      </c>
      <c r="DD13" s="839">
        <f>+entero!DD31</f>
        <v>118818.10382706537</v>
      </c>
      <c r="DE13" s="839">
        <f>+entero!DE31</f>
        <v>119357.75247270541</v>
      </c>
      <c r="DF13" s="840">
        <f>+entero!DF31</f>
        <v>119470.29991013539</v>
      </c>
      <c r="DG13" s="838">
        <f>+entero!DG31</f>
        <v>1340.2998168800259</v>
      </c>
      <c r="DH13" s="862">
        <f>+entero!DH31</f>
        <v>1.1345973214441418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17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191653.05228957292</v>
      </c>
      <c r="CY14" s="549">
        <f>+entero!CY32</f>
        <v>190658.58667050296</v>
      </c>
      <c r="CZ14" s="549">
        <f>+entero!CZ32</f>
        <v>188321.33500398294</v>
      </c>
      <c r="DA14" s="549">
        <f>+entero!DA32</f>
        <v>187889.44374805293</v>
      </c>
      <c r="DB14" s="838">
        <f>+entero!DB32</f>
        <v>187992.80653792294</v>
      </c>
      <c r="DC14" s="839">
        <f>+entero!DC32</f>
        <v>188470.16384761294</v>
      </c>
      <c r="DD14" s="839">
        <f>+entero!DD32</f>
        <v>188840.33624776293</v>
      </c>
      <c r="DE14" s="839">
        <f>+entero!DE32</f>
        <v>189382.00350411294</v>
      </c>
      <c r="DF14" s="840">
        <f>+entero!DF32</f>
        <v>189442.35180273291</v>
      </c>
      <c r="DG14" s="838">
        <f>+entero!DG32</f>
        <v>1552.9080546799814</v>
      </c>
      <c r="DH14" s="862">
        <f>+entero!DH32</f>
        <v>0.82650095912910615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1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4"/>
      <c r="DC15" s="845"/>
      <c r="DD15" s="845"/>
      <c r="DE15" s="845"/>
      <c r="DF15" s="846"/>
      <c r="DG15" s="844"/>
      <c r="DH15" s="846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17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89.500684928790264</v>
      </c>
      <c r="CY16" s="554">
        <f>+entero!CY34</f>
        <v>89.479855541301006</v>
      </c>
      <c r="CZ16" s="554">
        <f>+entero!CZ34</f>
        <v>89.164724028316414</v>
      </c>
      <c r="DA16" s="554">
        <f>+entero!DA34</f>
        <v>88.95023739927521</v>
      </c>
      <c r="DB16" s="847">
        <f>+entero!DB34</f>
        <v>88.952119175488235</v>
      </c>
      <c r="DC16" s="848">
        <f>+entero!DC34</f>
        <v>88.795633351681118</v>
      </c>
      <c r="DD16" s="848">
        <f>+entero!DD34</f>
        <v>88.822059721584452</v>
      </c>
      <c r="DE16" s="848">
        <f>+entero!DE34</f>
        <v>88.738422139256997</v>
      </c>
      <c r="DF16" s="849">
        <f>+entero!DF34</f>
        <v>88.714143425080223</v>
      </c>
      <c r="DG16" s="847">
        <f>+entero!DG34</f>
        <v>-0.23609397419498634</v>
      </c>
      <c r="DH16" s="849">
        <f>+entero!DH34</f>
        <v>-0.26542253410209993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17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84.377944576478654</v>
      </c>
      <c r="CY17" s="554">
        <f>+entero!CY35</f>
        <v>84.257259420239478</v>
      </c>
      <c r="CZ17" s="554">
        <f>+entero!CZ35</f>
        <v>83.895965517220631</v>
      </c>
      <c r="DA17" s="554">
        <f>+entero!DA35</f>
        <v>83.693396925686159</v>
      </c>
      <c r="DB17" s="847">
        <f>+entero!DB35</f>
        <v>83.6823295904139</v>
      </c>
      <c r="DC17" s="848">
        <f>+entero!DC35</f>
        <v>83.671674981783482</v>
      </c>
      <c r="DD17" s="848">
        <f>+entero!DD35</f>
        <v>83.699308495594849</v>
      </c>
      <c r="DE17" s="848">
        <f>+entero!DE35</f>
        <v>83.693854947407402</v>
      </c>
      <c r="DF17" s="849">
        <f>+entero!DF35</f>
        <v>83.687460049290124</v>
      </c>
      <c r="DG17" s="847">
        <f>+entero!DG35</f>
        <v>-5.9368763960350179E-3</v>
      </c>
      <c r="DH17" s="849">
        <f>+entero!DH35</f>
        <v>-7.0936019018419394E-3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17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87.522960322034479</v>
      </c>
      <c r="CY18" s="556">
        <f>+entero!CY36</f>
        <v>87.470058841137956</v>
      </c>
      <c r="CZ18" s="556">
        <f>+entero!CZ36</f>
        <v>87.311392024134364</v>
      </c>
      <c r="DA18" s="556">
        <f>+entero!DA36</f>
        <v>87.22428587153621</v>
      </c>
      <c r="DB18" s="850">
        <f>+entero!DB36</f>
        <v>87.20749055149048</v>
      </c>
      <c r="DC18" s="899">
        <f>+entero!DC36</f>
        <v>87.204132708946304</v>
      </c>
      <c r="DD18" s="899">
        <f>+entero!DD36</f>
        <v>87.212553884642801</v>
      </c>
      <c r="DE18" s="899">
        <f>+entero!DE36</f>
        <v>87.194861413056401</v>
      </c>
      <c r="DF18" s="851">
        <f>+entero!DF36</f>
        <v>87.189662954901166</v>
      </c>
      <c r="DG18" s="850">
        <f>+entero!DG36</f>
        <v>-3.4622916635044021E-2</v>
      </c>
      <c r="DH18" s="851">
        <f>+entero!DH36</f>
        <v>-3.9694124507982931E-2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Y3:CY4"/>
    <mergeCell ref="CZ3:CZ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77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2849.1090351355679</v>
      </c>
      <c r="CX6" s="557">
        <f>+entero!CX38</f>
        <v>2880.8419447565589</v>
      </c>
      <c r="CY6" s="557">
        <f>+entero!CY38</f>
        <v>2904.2588543775501</v>
      </c>
      <c r="CZ6" s="557">
        <f>+entero!CZ38</f>
        <v>2930.7122071472295</v>
      </c>
      <c r="DA6" s="557">
        <f>+entero!DA38</f>
        <v>2967.6611867390661</v>
      </c>
      <c r="DB6" s="559">
        <f>+entero!DB38</f>
        <v>2967.6611867390661</v>
      </c>
      <c r="DC6" s="559">
        <f>+entero!DC38</f>
        <v>2967.6611867390661</v>
      </c>
      <c r="DD6" s="559">
        <f>+entero!DD38</f>
        <v>2967.6611867390661</v>
      </c>
      <c r="DE6" s="559">
        <f>+entero!DE38</f>
        <v>2967.6611867390661</v>
      </c>
      <c r="DF6" s="560">
        <f>+entero!DF38</f>
        <v>2986.0890293046641</v>
      </c>
      <c r="DG6" s="558">
        <f>+entero!DG38</f>
        <v>18.427842565597985</v>
      </c>
      <c r="DH6" s="587">
        <f>+entero!DH38</f>
        <v>0.62095506885835317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1840.4740000000002</v>
      </c>
      <c r="CY7" s="541">
        <f>+entero!CY39</f>
        <v>1840.4740000000002</v>
      </c>
      <c r="CZ7" s="541">
        <f>+entero!CZ39</f>
        <v>1840.4740000000002</v>
      </c>
      <c r="DA7" s="541">
        <f>+entero!DA39</f>
        <v>1847.7626297376096</v>
      </c>
      <c r="DB7" s="551">
        <f>+entero!DB39</f>
        <v>1847.7626297376096</v>
      </c>
      <c r="DC7" s="551">
        <f>+entero!DC39</f>
        <v>1847.7626297376096</v>
      </c>
      <c r="DD7" s="551">
        <f>+entero!DD39</f>
        <v>1847.7626297376096</v>
      </c>
      <c r="DE7" s="551">
        <f>+entero!DE39</f>
        <v>1847.7626297376096</v>
      </c>
      <c r="DF7" s="552">
        <f>+entero!DF39</f>
        <v>1855.0512594752188</v>
      </c>
      <c r="DG7" s="550">
        <f>+entero!DG39</f>
        <v>7.2886297376091989</v>
      </c>
      <c r="DH7" s="588">
        <f>+entero!DH39</f>
        <v>0.3944570379499579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12625.651640000002</v>
      </c>
      <c r="CY8" s="541">
        <f>+entero!CY40</f>
        <v>12625.651640000002</v>
      </c>
      <c r="CZ8" s="541">
        <f>+entero!CZ40</f>
        <v>12625.651640000002</v>
      </c>
      <c r="DA8" s="541">
        <f>+entero!DA40</f>
        <v>12675.651640000002</v>
      </c>
      <c r="DB8" s="551">
        <f>+entero!DB40</f>
        <v>12675.651640000002</v>
      </c>
      <c r="DC8" s="551">
        <f>+entero!DC40</f>
        <v>12675.651640000002</v>
      </c>
      <c r="DD8" s="551">
        <f>+entero!DD40</f>
        <v>12675.651640000002</v>
      </c>
      <c r="DE8" s="551">
        <f>+entero!DE40</f>
        <v>12675.651640000002</v>
      </c>
      <c r="DF8" s="552">
        <f>+entero!DF40</f>
        <v>12725.651640000002</v>
      </c>
      <c r="DG8" s="550">
        <f>+entero!DG40</f>
        <v>50</v>
      </c>
      <c r="DH8" s="588">
        <f>+entero!DH40</f>
        <v>0.3944570379499579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1008.75540831341</v>
      </c>
      <c r="CX10" s="541">
        <f>+entero!CX42</f>
        <v>1040.3679447565587</v>
      </c>
      <c r="CY10" s="541">
        <f>+entero!CY42</f>
        <v>1063.7848543775499</v>
      </c>
      <c r="CZ10" s="541">
        <f>+entero!CZ42</f>
        <v>1090.2382071472293</v>
      </c>
      <c r="DA10" s="541">
        <f>+entero!DA42</f>
        <v>1119.8985570014565</v>
      </c>
      <c r="DB10" s="551">
        <f>+entero!DB42</f>
        <v>1119.8985570014565</v>
      </c>
      <c r="DC10" s="551">
        <f>+entero!DC42</f>
        <v>1119.8985570014565</v>
      </c>
      <c r="DD10" s="551">
        <f>+entero!DD42</f>
        <v>1119.8985570014565</v>
      </c>
      <c r="DE10" s="551">
        <f>+entero!DE42</f>
        <v>1119.8985570014565</v>
      </c>
      <c r="DF10" s="552">
        <f>+entero!DF42</f>
        <v>1131.0377698294451</v>
      </c>
      <c r="DG10" s="550">
        <f>+entero!DG42</f>
        <v>11.139212827988558</v>
      </c>
      <c r="DH10" s="588">
        <f>+entero!DH42</f>
        <v>0.99466266460901398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6920.0621010299928</v>
      </c>
      <c r="CX11" s="541">
        <f>+entero!CX43</f>
        <v>7136.9241010299929</v>
      </c>
      <c r="CY11" s="541">
        <f>+entero!CY43</f>
        <v>7297.5641010299933</v>
      </c>
      <c r="CZ11" s="541">
        <f>+entero!CZ43</f>
        <v>7479.0341010299935</v>
      </c>
      <c r="DA11" s="541">
        <f>+entero!DA43</f>
        <v>7682.5041010299929</v>
      </c>
      <c r="DB11" s="551">
        <f>+entero!DB43</f>
        <v>7682.5041010299929</v>
      </c>
      <c r="DC11" s="551">
        <f>+entero!DC43</f>
        <v>7682.5041010299929</v>
      </c>
      <c r="DD11" s="551">
        <f>+entero!DD43</f>
        <v>7682.5041010299929</v>
      </c>
      <c r="DE11" s="551">
        <f>+entero!DE43</f>
        <v>7682.5041010299929</v>
      </c>
      <c r="DF11" s="552">
        <f>+entero!DF43</f>
        <v>7758.9191010299937</v>
      </c>
      <c r="DG11" s="550">
        <f>+entero!DG43</f>
        <v>76.415000000000873</v>
      </c>
      <c r="DH11" s="588">
        <f>+entero!DH43</f>
        <v>0.99466266460901398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317">
        <f>+entero!DF46</f>
        <v>0</v>
      </c>
      <c r="DG13" s="12">
        <f>+entero!DG46</f>
        <v>0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317">
        <f>+entero!DF50</f>
        <v>0</v>
      </c>
      <c r="DG17" s="12">
        <f>+entero!DG50</f>
        <v>0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317">
        <f>+entero!DF51</f>
        <v>0</v>
      </c>
      <c r="DG18" s="12">
        <f>+entero!DG51</f>
        <v>0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04">
        <v>42769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23875.735281426078</v>
      </c>
      <c r="CY6" s="448">
        <f>+entero!CY54</f>
        <v>23777.641902274481</v>
      </c>
      <c r="CZ6" s="448">
        <f>+entero!CZ54</f>
        <v>23542.069250593719</v>
      </c>
      <c r="DA6" s="448">
        <f>+entero!DA54</f>
        <v>23540.635733096635</v>
      </c>
      <c r="DB6" s="562">
        <f>+entero!DB54</f>
        <v>23563.209992324046</v>
      </c>
      <c r="DC6" s="562">
        <f>+entero!DC54</f>
        <v>23662.78213128031</v>
      </c>
      <c r="DD6" s="562">
        <f>+entero!DD54</f>
        <v>23737.227936095176</v>
      </c>
      <c r="DE6" s="562">
        <f>+entero!DE54</f>
        <v>23793.749367309465</v>
      </c>
      <c r="DF6" s="563">
        <f>+entero!DF54</f>
        <v>23781.891331571856</v>
      </c>
      <c r="DG6" s="561">
        <f>+entero!DG54</f>
        <v>241.25559847522163</v>
      </c>
      <c r="DH6" s="864">
        <f>+entero!DH54</f>
        <v>1.0248474221791426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84.889014781160199</v>
      </c>
      <c r="CY7" s="591">
        <f>+entero!CY55</f>
        <v>84.779711370328201</v>
      </c>
      <c r="CZ7" s="591">
        <f>+entero!CZ55</f>
        <v>84.643247070367195</v>
      </c>
      <c r="DA7" s="591">
        <f>+entero!DA55</f>
        <v>84.612795858802897</v>
      </c>
      <c r="DB7" s="593">
        <f>+entero!DB55</f>
        <v>84.602855336724105</v>
      </c>
      <c r="DC7" s="593">
        <f>+entero!DC55</f>
        <v>84.628063952068601</v>
      </c>
      <c r="DD7" s="593">
        <f>+entero!DD55</f>
        <v>84.657093952091799</v>
      </c>
      <c r="DE7" s="593">
        <f>+entero!DE55</f>
        <v>84.634314560593793</v>
      </c>
      <c r="DF7" s="594">
        <f>+entero!DF55</f>
        <v>84.708605807752804</v>
      </c>
      <c r="DG7" s="592">
        <f>+entero!DG55</f>
        <v>9.5809948949906243E-2</v>
      </c>
      <c r="DH7" s="594">
        <f>+entero!DH55</f>
        <v>0.1132334039756655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22566.079025891097</v>
      </c>
      <c r="CY8" s="448">
        <f>+entero!CY56</f>
        <v>22458.39955589547</v>
      </c>
      <c r="CZ8" s="448">
        <f>+entero!CZ56</f>
        <v>22213.416874787596</v>
      </c>
      <c r="DA8" s="448">
        <f>+entero!DA56</f>
        <v>22202.941112119956</v>
      </c>
      <c r="DB8" s="562">
        <f>+entero!DB56</f>
        <v>22219.576337494596</v>
      </c>
      <c r="DC8" s="562">
        <f>+entero!DC56</f>
        <v>22312.110829598096</v>
      </c>
      <c r="DD8" s="562">
        <f>+entero!DD56</f>
        <v>22386.362120309463</v>
      </c>
      <c r="DE8" s="562">
        <f>+entero!DE56</f>
        <v>22442.582477653486</v>
      </c>
      <c r="DF8" s="563">
        <f>+entero!DF56</f>
        <v>22433.125117316755</v>
      </c>
      <c r="DG8" s="561">
        <f>+entero!DG56</f>
        <v>230.18400519679926</v>
      </c>
      <c r="DH8" s="864">
        <f>+entero!DH56</f>
        <v>1.0367275399886022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84.162326413845236</v>
      </c>
      <c r="CY9" s="591">
        <f>+entero!CY57</f>
        <v>84.058751422405933</v>
      </c>
      <c r="CZ9" s="591">
        <f>+entero!CZ57</f>
        <v>83.911301746866556</v>
      </c>
      <c r="DA9" s="591">
        <f>+entero!DA57</f>
        <v>83.863719485408836</v>
      </c>
      <c r="DB9" s="593">
        <f>+entero!DB57</f>
        <v>83.862976398067772</v>
      </c>
      <c r="DC9" s="593">
        <f>+entero!DC57</f>
        <v>83.898384652413071</v>
      </c>
      <c r="DD9" s="593">
        <f>+entero!DD57</f>
        <v>83.925258680859272</v>
      </c>
      <c r="DE9" s="593">
        <f>+entero!DE57</f>
        <v>83.892830322355351</v>
      </c>
      <c r="DF9" s="594">
        <f>+entero!DF57</f>
        <v>83.932483869600901</v>
      </c>
      <c r="DG9" s="592">
        <f>+entero!DG57</f>
        <v>6.8764384192064654E-2</v>
      </c>
      <c r="DH9" s="594">
        <f>+entero!DH57</f>
        <v>8.199539039528414E-2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316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4861.0481779466627</v>
      </c>
      <c r="CY11" s="448">
        <f>+entero!CY59</f>
        <v>4864.6090140487049</v>
      </c>
      <c r="CZ11" s="448">
        <f>+entero!CZ59</f>
        <v>4768.9348286784407</v>
      </c>
      <c r="DA11" s="448">
        <f>+entero!DA59</f>
        <v>4832.8441897979737</v>
      </c>
      <c r="DB11" s="562">
        <f>+entero!DB59</f>
        <v>4861.1076823242138</v>
      </c>
      <c r="DC11" s="562">
        <f>+entero!DC59</f>
        <v>4845.8083537790235</v>
      </c>
      <c r="DD11" s="562">
        <f>+entero!DD59</f>
        <v>4873.7475318271281</v>
      </c>
      <c r="DE11" s="562">
        <f>+entero!DE59</f>
        <v>4853.3315461973925</v>
      </c>
      <c r="DF11" s="563">
        <f>+entero!DF59</f>
        <v>4852.6085706901031</v>
      </c>
      <c r="DG11" s="561">
        <f>+entero!DG59</f>
        <v>19.764380892129338</v>
      </c>
      <c r="DH11" s="864">
        <f>+entero!DH59</f>
        <v>0.40895961293043737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77.898358547241514</v>
      </c>
      <c r="CY12" s="591">
        <f>+entero!CY60</f>
        <v>77.943663754345934</v>
      </c>
      <c r="CZ12" s="591">
        <f>+entero!CZ60</f>
        <v>77.262081355625241</v>
      </c>
      <c r="DA12" s="591">
        <f>+entero!DA60</f>
        <v>77.092491330418071</v>
      </c>
      <c r="DB12" s="593">
        <f>+entero!DB60</f>
        <v>77.168883933538737</v>
      </c>
      <c r="DC12" s="593">
        <f>+entero!DC60</f>
        <v>76.860834493336199</v>
      </c>
      <c r="DD12" s="593">
        <f>+entero!DD60</f>
        <v>77.030223042833782</v>
      </c>
      <c r="DE12" s="593">
        <f>+entero!DE60</f>
        <v>76.755617309381847</v>
      </c>
      <c r="DF12" s="594">
        <f>+entero!DF60</f>
        <v>76.661240849117434</v>
      </c>
      <c r="DG12" s="592">
        <f>+entero!DG60</f>
        <v>-0.43125048130063703</v>
      </c>
      <c r="DH12" s="594">
        <f>+entero!DH60</f>
        <v>-0.5593936242795694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316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7620.4030450774426</v>
      </c>
      <c r="CY14" s="448">
        <f>+entero!CY62</f>
        <v>7486.254389434589</v>
      </c>
      <c r="CZ14" s="448">
        <f>+entero!CZ62</f>
        <v>7341.992349688232</v>
      </c>
      <c r="DA14" s="448">
        <f>+entero!DA62</f>
        <v>7201.0398264112628</v>
      </c>
      <c r="DB14" s="562">
        <f>+entero!DB62</f>
        <v>7170.7309203631576</v>
      </c>
      <c r="DC14" s="562">
        <f>+entero!DC62</f>
        <v>7286.3582447771541</v>
      </c>
      <c r="DD14" s="562">
        <f>+entero!DD62</f>
        <v>7305.2603110191358</v>
      </c>
      <c r="DE14" s="562">
        <f>+entero!DE62</f>
        <v>7381.6035280278847</v>
      </c>
      <c r="DF14" s="563">
        <f>+entero!DF62</f>
        <v>7380.4697445716147</v>
      </c>
      <c r="DG14" s="561">
        <f>+entero!DG62</f>
        <v>179.42991816035192</v>
      </c>
      <c r="DH14" s="864">
        <f>+entero!DH62</f>
        <v>2.4917223412965539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77.499062123219744</v>
      </c>
      <c r="CY15" s="591">
        <f>+entero!CY63</f>
        <v>77.142151826691858</v>
      </c>
      <c r="CZ15" s="591">
        <f>+entero!CZ63</f>
        <v>76.714278332706044</v>
      </c>
      <c r="DA15" s="591">
        <f>+entero!DA63</f>
        <v>76.379357602544516</v>
      </c>
      <c r="DB15" s="593">
        <f>+entero!DB63</f>
        <v>76.299663070791098</v>
      </c>
      <c r="DC15" s="593">
        <f>+entero!DC63</f>
        <v>76.634121843597569</v>
      </c>
      <c r="DD15" s="593">
        <f>+entero!DD63</f>
        <v>76.676261227212933</v>
      </c>
      <c r="DE15" s="593">
        <f>+entero!DE63</f>
        <v>76.847933219682915</v>
      </c>
      <c r="DF15" s="594">
        <f>+entero!DF63</f>
        <v>76.852814090720216</v>
      </c>
      <c r="DG15" s="592">
        <f>+entero!DG63</f>
        <v>0.47345648817569952</v>
      </c>
      <c r="DH15" s="594">
        <f>+entero!DH63</f>
        <v>0.61987492830122282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316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9275.3136386734641</v>
      </c>
      <c r="CY17" s="448">
        <f>+entero!CY65</f>
        <v>9273.2171051865807</v>
      </c>
      <c r="CZ17" s="448">
        <f>+entero!CZ65</f>
        <v>9270.1554221967854</v>
      </c>
      <c r="DA17" s="448">
        <f>+entero!DA65</f>
        <v>9340.0610479912466</v>
      </c>
      <c r="DB17" s="562">
        <f>+entero!DB65</f>
        <v>9355.7057015772552</v>
      </c>
      <c r="DC17" s="562">
        <f>+entero!DC65</f>
        <v>9343.6398933935816</v>
      </c>
      <c r="DD17" s="562">
        <f>+entero!DD65</f>
        <v>9369.4864565655898</v>
      </c>
      <c r="DE17" s="562">
        <f>+entero!DE65</f>
        <v>9372.6055500903713</v>
      </c>
      <c r="DF17" s="563">
        <f>+entero!DF65</f>
        <v>9368.6170284037853</v>
      </c>
      <c r="DG17" s="561">
        <f>+entero!DG65</f>
        <v>28.555980412538702</v>
      </c>
      <c r="DH17" s="864">
        <f>+entero!DH65</f>
        <v>0.3057365499627096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94.139168159650097</v>
      </c>
      <c r="CY18" s="591">
        <f>+entero!CY66</f>
        <v>94.104529564472045</v>
      </c>
      <c r="CZ18" s="591">
        <f>+entero!CZ66</f>
        <v>94.210303767404355</v>
      </c>
      <c r="DA18" s="591">
        <f>+entero!DA66</f>
        <v>94.236719599448548</v>
      </c>
      <c r="DB18" s="593">
        <f>+entero!DB66</f>
        <v>94.196890879512253</v>
      </c>
      <c r="DC18" s="593">
        <f>+entero!DC66</f>
        <v>94.2273504062711</v>
      </c>
      <c r="DD18" s="593">
        <f>+entero!DD66</f>
        <v>94.198711878535832</v>
      </c>
      <c r="DE18" s="593">
        <f>+entero!DE66</f>
        <v>94.184634403169483</v>
      </c>
      <c r="DF18" s="594">
        <f>+entero!DF66</f>
        <v>94.184352606146575</v>
      </c>
      <c r="DG18" s="592">
        <f>+entero!DG66</f>
        <v>-5.2366993301973253E-2</v>
      </c>
      <c r="DH18" s="594">
        <f>+entero!DH66</f>
        <v>-5.556962670661969E-2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316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809.31416419352581</v>
      </c>
      <c r="CY20" s="448">
        <f>+entero!CY68</f>
        <v>834.31904722559568</v>
      </c>
      <c r="CZ20" s="448">
        <f>+entero!CZ68</f>
        <v>832.33427422413774</v>
      </c>
      <c r="DA20" s="448">
        <f>+entero!DA68</f>
        <v>828.99604791947309</v>
      </c>
      <c r="DB20" s="562">
        <f>+entero!DB68</f>
        <v>832.03203322996887</v>
      </c>
      <c r="DC20" s="562">
        <f>+entero!DC68</f>
        <v>836.30433764833629</v>
      </c>
      <c r="DD20" s="562">
        <f>+entero!DD68</f>
        <v>837.86782089760732</v>
      </c>
      <c r="DE20" s="562">
        <f>+entero!DE68</f>
        <v>835.04185333784073</v>
      </c>
      <c r="DF20" s="563">
        <f>+entero!DF68</f>
        <v>831.42977365125171</v>
      </c>
      <c r="DG20" s="561">
        <f>+entero!DG68</f>
        <v>2.4337257317786225</v>
      </c>
      <c r="DH20" s="864">
        <f>+entero!DH68</f>
        <v>0.29357507045859599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81.075110891084634</v>
      </c>
      <c r="CY21" s="591">
        <f>+entero!CY69</f>
        <v>81.833066010164799</v>
      </c>
      <c r="CZ21" s="591">
        <f>+entero!CZ69</f>
        <v>81.668209813801667</v>
      </c>
      <c r="DA21" s="591">
        <f>+entero!DA69</f>
        <v>81.562361107435564</v>
      </c>
      <c r="DB21" s="593">
        <f>+entero!DB69</f>
        <v>81.559551799730741</v>
      </c>
      <c r="DC21" s="593">
        <f>+entero!DC69</f>
        <v>81.785069951759411</v>
      </c>
      <c r="DD21" s="593">
        <f>+entero!DD69</f>
        <v>81.715950384610665</v>
      </c>
      <c r="DE21" s="593">
        <f>+entero!DE69</f>
        <v>81.688947253870055</v>
      </c>
      <c r="DF21" s="594">
        <f>+entero!DF69</f>
        <v>81.732236805690462</v>
      </c>
      <c r="DG21" s="592">
        <f>+entero!DG69</f>
        <v>0.16987569825489857</v>
      </c>
      <c r="DH21" s="594">
        <f>+entero!DH69</f>
        <v>0.20827707284138963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5358.3468524605305</v>
      </c>
      <c r="CY23" s="448">
        <f>+entero!CY71</f>
        <v>5376.3346062915571</v>
      </c>
      <c r="CZ23" s="448">
        <f>+entero!CZ71</f>
        <v>5068.5887929205073</v>
      </c>
      <c r="DA23" s="448">
        <f>+entero!DA71</f>
        <v>4923.9511241539813</v>
      </c>
      <c r="DB23" s="562">
        <f>+entero!DB71</f>
        <v>4833.4902637140649</v>
      </c>
      <c r="DC23" s="562">
        <f>+entero!DC71</f>
        <v>4804.4625518865887</v>
      </c>
      <c r="DD23" s="562">
        <f>+entero!DD71</f>
        <v>4840.6540020919474</v>
      </c>
      <c r="DE23" s="562">
        <f>+entero!DE71</f>
        <v>4925.5164805254981</v>
      </c>
      <c r="DF23" s="563">
        <f>+entero!DF71</f>
        <v>4927.3252605431999</v>
      </c>
      <c r="DG23" s="561">
        <f>+entero!DG71</f>
        <v>3.37413638921862</v>
      </c>
      <c r="DH23" s="864">
        <f>+entero!DH71</f>
        <v>6.852497728231377E-2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2082.2089553462097</v>
      </c>
      <c r="CY24" s="448">
        <f>+entero!CY72</f>
        <v>2081.0419845983961</v>
      </c>
      <c r="CZ24" s="448">
        <f>+entero!CZ72</f>
        <v>1783.0101223323613</v>
      </c>
      <c r="DA24" s="448">
        <f>+entero!DA72</f>
        <v>1651.288189681487</v>
      </c>
      <c r="DB24" s="562">
        <f>+entero!DB72</f>
        <v>1559.5851491137025</v>
      </c>
      <c r="DC24" s="562">
        <f>+entero!DC72</f>
        <v>1531.9433649431489</v>
      </c>
      <c r="DD24" s="562">
        <f>+entero!DD72</f>
        <v>1562.8281160801746</v>
      </c>
      <c r="DE24" s="562">
        <f>+entero!DE72</f>
        <v>1654.3075328483965</v>
      </c>
      <c r="DF24" s="563">
        <f>+entero!DF72</f>
        <v>1663.5896398578711</v>
      </c>
      <c r="DG24" s="561">
        <f>+entero!DG72</f>
        <v>12.301450176384151</v>
      </c>
      <c r="DH24" s="864">
        <f>+entero!DH72</f>
        <v>0.74496082835528998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629.20896550291525</v>
      </c>
      <c r="CY25" s="448">
        <f>+entero!CY73</f>
        <v>637.65560987609331</v>
      </c>
      <c r="CZ25" s="448">
        <f>+entero!CZ73</f>
        <v>635.8836010437318</v>
      </c>
      <c r="DA25" s="448">
        <f>+entero!DA73</f>
        <v>622.93952724344001</v>
      </c>
      <c r="DB25" s="562">
        <f>+entero!DB73</f>
        <v>622.94395095481059</v>
      </c>
      <c r="DC25" s="562">
        <f>+entero!DC73</f>
        <v>615.51765396355677</v>
      </c>
      <c r="DD25" s="562">
        <f>+entero!DD73</f>
        <v>615.51766574781334</v>
      </c>
      <c r="DE25" s="562">
        <f>+entero!DE73</f>
        <v>615.52005749708451</v>
      </c>
      <c r="DF25" s="563">
        <f>+entero!DF73</f>
        <v>615.52240346938765</v>
      </c>
      <c r="DG25" s="561">
        <f>+entero!DG73</f>
        <v>-7.4171237740523566</v>
      </c>
      <c r="DH25" s="864">
        <f>+entero!DH73</f>
        <v>-1.1906651367707854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819.09753491140521</v>
      </c>
      <c r="CY26" s="448">
        <f>+entero!CY74</f>
        <v>823.14882876706724</v>
      </c>
      <c r="CZ26" s="448">
        <f>+entero!CZ74</f>
        <v>822.5384012344141</v>
      </c>
      <c r="DA26" s="448">
        <f>+entero!DA74</f>
        <v>819.56470097905549</v>
      </c>
      <c r="DB26" s="562">
        <f>+entero!DB74</f>
        <v>820.7499068455511</v>
      </c>
      <c r="DC26" s="562">
        <f>+entero!DC74</f>
        <v>816.22070731988322</v>
      </c>
      <c r="DD26" s="562">
        <f>+entero!DD74</f>
        <v>821.42757111395906</v>
      </c>
      <c r="DE26" s="562">
        <f>+entero!DE74</f>
        <v>814.80970903001742</v>
      </c>
      <c r="DF26" s="563">
        <f>+entero!DF74</f>
        <v>807.24155249594162</v>
      </c>
      <c r="DG26" s="561">
        <f>+entero!DG74</f>
        <v>-12.323148483113869</v>
      </c>
      <c r="DH26" s="864">
        <f>+entero!DH74</f>
        <v>-1.5036211867583638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1827.8313966999999</v>
      </c>
      <c r="CY27" s="448">
        <f>+entero!CY75</f>
        <v>1834.4881830500003</v>
      </c>
      <c r="CZ27" s="448">
        <f>+entero!CZ75</f>
        <v>1827.15666831</v>
      </c>
      <c r="DA27" s="448">
        <f>+entero!DA75</f>
        <v>1830.1587062499993</v>
      </c>
      <c r="DB27" s="562">
        <f>+entero!DB75</f>
        <v>1830.2112568000005</v>
      </c>
      <c r="DC27" s="562">
        <f>+entero!DC75</f>
        <v>1840.7808256600001</v>
      </c>
      <c r="DD27" s="562">
        <f>+entero!DD75</f>
        <v>1840.88064915</v>
      </c>
      <c r="DE27" s="562">
        <f>+entero!DE75</f>
        <v>1840.87918115</v>
      </c>
      <c r="DF27" s="563">
        <f>+entero!DF75</f>
        <v>1840.9716647199998</v>
      </c>
      <c r="DG27" s="561">
        <f>+entero!DG75</f>
        <v>10.812958470000467</v>
      </c>
      <c r="DH27" s="864">
        <f>+entero!DH75</f>
        <v>0.59082080876780019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1482.621418143452</v>
      </c>
      <c r="CY28" s="448">
        <f>+entero!CY76</f>
        <v>1466.6397829305622</v>
      </c>
      <c r="CZ28" s="448">
        <f>+entero!CZ76</f>
        <v>1175.5288401453799</v>
      </c>
      <c r="DA28" s="448">
        <f>+entero!DA76</f>
        <v>1052.0490977071681</v>
      </c>
      <c r="DB28" s="562">
        <f>+entero!DB76</f>
        <v>962.56563181052013</v>
      </c>
      <c r="DC28" s="562">
        <f>+entero!DC76</f>
        <v>931.07927922380861</v>
      </c>
      <c r="DD28" s="562">
        <f>+entero!DD76</f>
        <v>971.42446283165896</v>
      </c>
      <c r="DE28" s="562">
        <f>+entero!DE76</f>
        <v>1057.2015678071732</v>
      </c>
      <c r="DF28" s="563">
        <f>+entero!DF76</f>
        <v>1051.724276569724</v>
      </c>
      <c r="DG28" s="561">
        <f>+entero!DG76</f>
        <v>-0.32482113744413255</v>
      </c>
      <c r="DH28" s="864">
        <f>+entero!DH76</f>
        <v>-3.0875093011539789E-2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1197.2878749420465</v>
      </c>
      <c r="CY29" s="448">
        <f>+entero!CY77</f>
        <v>1175.4417390234951</v>
      </c>
      <c r="CZ29" s="448">
        <f>+entero!CZ77</f>
        <v>879.56682411096574</v>
      </c>
      <c r="DA29" s="448">
        <f>+entero!DA77</f>
        <v>761.31593973811243</v>
      </c>
      <c r="DB29" s="562">
        <f>+entero!DB77</f>
        <v>671.35390654496894</v>
      </c>
      <c r="DC29" s="562">
        <f>+entero!DC77</f>
        <v>644.2780789739254</v>
      </c>
      <c r="DD29" s="562">
        <f>+entero!DD77</f>
        <v>680.8417424976999</v>
      </c>
      <c r="DE29" s="562">
        <f>+entero!DE77</f>
        <v>773.09639084715593</v>
      </c>
      <c r="DF29" s="563">
        <f>+entero!DF77</f>
        <v>777.76977053378232</v>
      </c>
      <c r="DG29" s="561">
        <f>+entero!DG77</f>
        <v>16.453830795669887</v>
      </c>
      <c r="DH29" s="864">
        <f>+entero!DH77</f>
        <v>2.1612355576490216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285.33354320140529</v>
      </c>
      <c r="CY30" s="448">
        <f>+entero!CY78</f>
        <v>291.19804390706719</v>
      </c>
      <c r="CZ30" s="448">
        <f>+entero!CZ78</f>
        <v>295.96201603441415</v>
      </c>
      <c r="DA30" s="448">
        <f>+entero!DA78</f>
        <v>290.73315796905564</v>
      </c>
      <c r="DB30" s="562">
        <f>+entero!DB78</f>
        <v>291.21172526555114</v>
      </c>
      <c r="DC30" s="562">
        <f>+entero!DC78</f>
        <v>286.80120024988327</v>
      </c>
      <c r="DD30" s="562">
        <f>+entero!DD78</f>
        <v>290.58272033395906</v>
      </c>
      <c r="DE30" s="562">
        <f>+entero!DE78</f>
        <v>284.10517696001733</v>
      </c>
      <c r="DF30" s="563">
        <f>+entero!DF78</f>
        <v>273.95450603594173</v>
      </c>
      <c r="DG30" s="561">
        <f>+entero!DG78</f>
        <v>-16.778651933113906</v>
      </c>
      <c r="DH30" s="864">
        <f>+entero!DH78</f>
        <v>-5.7711518185000976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4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19802.87312048602</v>
      </c>
      <c r="CY32" s="448">
        <f>+entero!CY80</f>
        <v>19726.56815912887</v>
      </c>
      <c r="CZ32" s="448">
        <f>+entero!CZ80</f>
        <v>19743.635451293598</v>
      </c>
      <c r="DA32" s="448">
        <f>+entero!DA80</f>
        <v>19817.551137258615</v>
      </c>
      <c r="DB32" s="562">
        <f>+entero!DB80</f>
        <v>19868.893197516631</v>
      </c>
      <c r="DC32" s="562">
        <f>+entero!DC80</f>
        <v>19962.546547107006</v>
      </c>
      <c r="DD32" s="562">
        <f>+entero!DD80</f>
        <v>19923.010623315466</v>
      </c>
      <c r="DE32" s="562">
        <f>+entero!DE80</f>
        <v>19916.763854946661</v>
      </c>
      <c r="DF32" s="563">
        <f>+entero!DF80</f>
        <v>19899.773416802342</v>
      </c>
      <c r="DG32" s="561">
        <f>+entero!DG80</f>
        <v>82.222279543726472</v>
      </c>
      <c r="DH32" s="864">
        <f>+entero!DH80</f>
        <v>0.41489626530668566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6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96.758854295860189</v>
      </c>
      <c r="CY34" s="537">
        <f>+entero!CY82</f>
        <v>96.765456340789171</v>
      </c>
      <c r="CZ34" s="537">
        <f>+entero!CZ82</f>
        <v>96.786137197404116</v>
      </c>
      <c r="DA34" s="537">
        <f>+entero!DA82</f>
        <v>96.799775757823951</v>
      </c>
      <c r="DB34" s="539">
        <f>+entero!DB82</f>
        <v>96.810058308324884</v>
      </c>
      <c r="DC34" s="539">
        <f>+entero!DC82</f>
        <v>96.807746765375711</v>
      </c>
      <c r="DD34" s="539">
        <f>+entero!DD82</f>
        <v>96.809014158482938</v>
      </c>
      <c r="DE34" s="539">
        <f>+entero!DE82</f>
        <v>96.813263774104257</v>
      </c>
      <c r="DF34" s="540">
        <f>+entero!DF82</f>
        <v>96.816839308192613</v>
      </c>
      <c r="DG34" s="538">
        <f>+entero!DG82</f>
        <v>1.706355036866114E-2</v>
      </c>
      <c r="DH34" s="540">
        <f>+entero!DH82</f>
        <v>1.7627675513787189E-2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9"/>
      <c r="CY35" s="89"/>
      <c r="CZ35" s="89"/>
      <c r="DA35" s="89"/>
      <c r="DB35" s="89"/>
      <c r="DC35" s="89"/>
      <c r="DD35" s="89"/>
      <c r="DE35" s="873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K3:BK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X3:CX4"/>
    <mergeCell ref="CY3:CY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48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2" t="str">
        <f>+entero!CX3</f>
        <v>Semana 1°</v>
      </c>
      <c r="CY3" s="942" t="str">
        <f>+entero!CY3</f>
        <v>Semana 2°</v>
      </c>
      <c r="CZ3" s="942" t="str">
        <f>+entero!CZ3</f>
        <v>Semana 3°</v>
      </c>
      <c r="DA3" s="942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46" t="s">
        <v>27</v>
      </c>
      <c r="DH3" s="947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49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3"/>
      <c r="CY4" s="943"/>
      <c r="CZ4" s="943"/>
      <c r="DA4" s="943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13">
        <v>42769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6.9565267021277801</v>
      </c>
      <c r="CY8" s="74">
        <f>+entero!CY86</f>
        <v>6.9696297515744714</v>
      </c>
      <c r="CZ8" s="74">
        <f>+entero!CZ86</f>
        <v>6.9609688975523838</v>
      </c>
      <c r="DA8" s="74">
        <f>+entero!DA86</f>
        <v>6.9545828733074089</v>
      </c>
      <c r="DB8" s="533">
        <f>+entero!DB86</f>
        <v>6.961384825103984</v>
      </c>
      <c r="DC8" s="533">
        <f>+entero!DC86</f>
        <v>6.9593860078741097</v>
      </c>
      <c r="DD8" s="533">
        <f>+entero!DD86</f>
        <v>6.956280751278765</v>
      </c>
      <c r="DE8" s="533">
        <f>+entero!DE86</f>
        <v>6.9665496061482477</v>
      </c>
      <c r="DF8" s="555">
        <f>+entero!DF86</f>
        <v>6.9532352827243731</v>
      </c>
      <c r="DG8" s="611">
        <f>+entero!DG86</f>
        <v>-1.3475905830357959E-3</v>
      </c>
      <c r="DH8" s="555">
        <f>+entero!DH86</f>
        <v>-1.9377015237076467E-2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63.973511647429</v>
      </c>
      <c r="CR9" s="74">
        <f>+entero!CR87</f>
        <v>63.866869525825834</v>
      </c>
      <c r="CS9" s="74">
        <f>+entero!CS87</f>
        <v>63.858053346887722</v>
      </c>
      <c r="CT9" s="74">
        <f>+entero!CT87</f>
        <v>63.991576840627026</v>
      </c>
      <c r="CU9" s="74">
        <f>+entero!CU87</f>
        <v>62.975830391467603</v>
      </c>
      <c r="CV9" s="74">
        <f>+entero!CV87</f>
        <v>61.292389658931477</v>
      </c>
      <c r="CW9" s="74">
        <f>+entero!CW87</f>
        <v>61.463644373670654</v>
      </c>
      <c r="CX9" s="74">
        <f>+entero!CX87</f>
        <v>0</v>
      </c>
      <c r="CY9" s="74">
        <f>+entero!CY87</f>
        <v>0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4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2.1739099999999998</v>
      </c>
      <c r="CY10" s="63">
        <f>+entero!CY88</f>
        <v>2.1754799999999999</v>
      </c>
      <c r="CZ10" s="63">
        <f>+entero!CZ88</f>
        <v>2.1770900000000002</v>
      </c>
      <c r="DA10" s="63">
        <f>+entero!DA88</f>
        <v>2.1787000000000001</v>
      </c>
      <c r="DB10" s="853">
        <f>+entero!DB88</f>
        <v>2.1793900000000002</v>
      </c>
      <c r="DC10" s="853">
        <f>+entero!DC88</f>
        <v>2.1796199999999999</v>
      </c>
      <c r="DD10" s="853">
        <f>+entero!DD88</f>
        <v>2.1798700000000002</v>
      </c>
      <c r="DE10" s="853">
        <f>+entero!DE88</f>
        <v>2.1801200000000001</v>
      </c>
      <c r="DF10" s="481">
        <f>+entero!DF88</f>
        <v>2.1803699999999999</v>
      </c>
      <c r="DG10" s="586">
        <f>+entero!DG88</f>
        <v>1.6699999999998383E-3</v>
      </c>
      <c r="DH10" s="480">
        <f>+entero!DH88</f>
        <v>7.6651214026712822E-2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0</v>
      </c>
      <c r="CY11" s="610">
        <f>+entero!CY89</f>
        <v>0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42775.487836342596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Y3:CY4"/>
    <mergeCell ref="CZ3:CZ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entero!CT3</f>
        <v xml:space="preserve">2016                         A  fines de Sep* </v>
      </c>
      <c r="CU3" s="922" t="str">
        <f>entero!CU3</f>
        <v xml:space="preserve">2016                         A  fines de Oct* </v>
      </c>
      <c r="CV3" s="922" t="str">
        <f>entero!CV3</f>
        <v xml:space="preserve">2016                         A  fines de Nov* </v>
      </c>
      <c r="CW3" s="922" t="str">
        <f>entero!CW3</f>
        <v>2016                         A  fines de Dic* 15</v>
      </c>
      <c r="CX3" s="926" t="str">
        <f>entero!CX3</f>
        <v>Semana 1°</v>
      </c>
      <c r="CY3" s="926" t="str">
        <f>entero!CY3</f>
        <v>Semana 2°</v>
      </c>
      <c r="CZ3" s="926" t="str">
        <f>entero!CZ3</f>
        <v>Semana 3°</v>
      </c>
      <c r="DA3" s="926" t="str">
        <f>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 t="str">
        <f>entero!CT3</f>
        <v xml:space="preserve">2016                         A  fines de Sep* </v>
      </c>
      <c r="CU4" s="931" t="str">
        <f>entero!CU3</f>
        <v xml:space="preserve">2016                         A  fines de Oct* </v>
      </c>
      <c r="CV4" s="931" t="str">
        <f>entero!CV3</f>
        <v xml:space="preserve">2016                         A  fines de Nov* </v>
      </c>
      <c r="CW4" s="931" t="str">
        <f>entero!CW3</f>
        <v>2016                         A  fines de Dic* 15</v>
      </c>
      <c r="CX4" s="927" t="str">
        <f>entero!CX3</f>
        <v>Semana 1°</v>
      </c>
      <c r="CY4" s="927" t="str">
        <f>entero!CY3</f>
        <v>Semana 2°</v>
      </c>
      <c r="CZ4" s="927" t="str">
        <f>entero!CZ3</f>
        <v>Semana 3°</v>
      </c>
      <c r="DA4" s="927" t="str">
        <f>entero!DA3</f>
        <v>Semana 4°</v>
      </c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04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1630.747856</v>
      </c>
      <c r="CX10" s="614">
        <f>+entero!CX91</f>
        <v>1661.0994902842563</v>
      </c>
      <c r="CY10" s="614">
        <f>+entero!CY91</f>
        <v>1692.9617323250727</v>
      </c>
      <c r="CZ10" s="614">
        <f>+entero!CZ91</f>
        <v>1717.6474494402332</v>
      </c>
      <c r="DA10" s="614">
        <f>+entero!DA91</f>
        <v>1734.3680986720115</v>
      </c>
      <c r="DB10" s="614">
        <f>+entero!DB91</f>
        <v>1734.3680986720115</v>
      </c>
      <c r="DC10" s="614">
        <f>+entero!DC91</f>
        <v>1734.3680986720115</v>
      </c>
      <c r="DD10" s="614">
        <f>+entero!DD91</f>
        <v>1734.3680986720115</v>
      </c>
      <c r="DE10" s="614">
        <f>+entero!DE91</f>
        <v>1734.3680986720115</v>
      </c>
      <c r="DF10" s="614">
        <f>+entero!DF91</f>
        <v>1738.0880011370261</v>
      </c>
      <c r="DG10" s="615">
        <f>+entero!DG91</f>
        <v>3.7199024650146839</v>
      </c>
      <c r="DH10" s="865">
        <f>+entero!DH91</f>
        <v>0.21448171630134016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AE3:AE4"/>
    <mergeCell ref="BJ3:BJ4"/>
    <mergeCell ref="BH3:BH4"/>
    <mergeCell ref="AZ3:AZ4"/>
    <mergeCell ref="BA3:BA4"/>
    <mergeCell ref="DG3:DH3"/>
    <mergeCell ref="CS3:CS4"/>
    <mergeCell ref="CQ3:CQ4"/>
    <mergeCell ref="DB3:DF3"/>
    <mergeCell ref="CR3:CR4"/>
    <mergeCell ref="CU3:CU4"/>
    <mergeCell ref="CW3:CW4"/>
    <mergeCell ref="CX3:CX4"/>
    <mergeCell ref="CF3:C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AU3:AU4"/>
    <mergeCell ref="AN3:AN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AO3:AO4"/>
    <mergeCell ref="AT3:AT4"/>
    <mergeCell ref="BD3:B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Y3:CY4"/>
    <mergeCell ref="CZ3:CZ4"/>
    <mergeCell ref="DA3:DA4"/>
    <mergeCell ref="S3:S4"/>
    <mergeCell ref="BB3:BB4"/>
    <mergeCell ref="AC3:AC4"/>
    <mergeCell ref="T3:T4"/>
    <mergeCell ref="AA3:A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abSelected="1"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77">
        <v>42769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1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5"/>
      <c r="CY5" s="902"/>
      <c r="CZ5" s="902"/>
      <c r="DA5" s="903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17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42"/>
      <c r="CY6" s="42"/>
      <c r="CZ6" s="42"/>
      <c r="DA6" s="306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17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42"/>
      <c r="CY7" s="42"/>
      <c r="CZ7" s="42"/>
      <c r="DA7" s="306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17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42"/>
      <c r="CY8" s="42"/>
      <c r="CZ8" s="42"/>
      <c r="DA8" s="306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17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42"/>
      <c r="CY9" s="42"/>
      <c r="CZ9" s="42"/>
      <c r="DA9" s="306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17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42"/>
      <c r="CY10" s="42"/>
      <c r="CZ10" s="42"/>
      <c r="DA10" s="306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17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42"/>
      <c r="CY11" s="42"/>
      <c r="CZ11" s="42"/>
      <c r="DA11" s="306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17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42"/>
      <c r="CY12" s="42"/>
      <c r="CZ12" s="42"/>
      <c r="DA12" s="306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17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42"/>
      <c r="CY13" s="42"/>
      <c r="CZ13" s="42"/>
      <c r="DA13" s="306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42"/>
      <c r="CY14" s="42"/>
      <c r="CZ14" s="42"/>
      <c r="DA14" s="306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42"/>
      <c r="CY15" s="42"/>
      <c r="CZ15" s="42"/>
      <c r="DA15" s="306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42"/>
      <c r="CY16" s="42"/>
      <c r="CZ16" s="42"/>
      <c r="DA16" s="306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42"/>
      <c r="CY17" s="42"/>
      <c r="CZ17" s="42"/>
      <c r="DA17" s="904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CY3:CY4"/>
    <mergeCell ref="CZ3:CZ4"/>
    <mergeCell ref="DA3:DA4"/>
    <mergeCell ref="AF3:AF4"/>
    <mergeCell ref="AM3:AM4"/>
    <mergeCell ref="AR3:AR4"/>
    <mergeCell ref="CX3:CX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2017-02-09T15:54:56Z</cp:lastPrinted>
  <dcterms:created xsi:type="dcterms:W3CDTF">2002-08-27T17:11:09Z</dcterms:created>
  <dcterms:modified xsi:type="dcterms:W3CDTF">2017-02-09T15:56:07Z</dcterms:modified>
</cp:coreProperties>
</file>