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07012019\"/>
    </mc:Choice>
  </mc:AlternateContent>
  <bookViews>
    <workbookView xWindow="0" yWindow="1051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4" i="4" l="1"/>
  <c r="EE4" i="4"/>
  <c r="ED4" i="4"/>
  <c r="EC4" i="4"/>
  <c r="EF4" i="10"/>
  <c r="EE4" i="10"/>
  <c r="ED4" i="10"/>
  <c r="EC4" i="10"/>
  <c r="EF4" i="5"/>
  <c r="EE4" i="5"/>
  <c r="ED4" i="5"/>
  <c r="EC4" i="5"/>
  <c r="EF4" i="6"/>
  <c r="EE4" i="6"/>
  <c r="ED4" i="6"/>
  <c r="EC4" i="6"/>
  <c r="EF4" i="7"/>
  <c r="EE4" i="7"/>
  <c r="ED4" i="7"/>
  <c r="EC4" i="7"/>
  <c r="EF4" i="8"/>
  <c r="EE4" i="8"/>
  <c r="ED4" i="8"/>
  <c r="EC4" i="8"/>
  <c r="EF5" i="9"/>
  <c r="EE5" i="9"/>
  <c r="ED5" i="9"/>
  <c r="EC5" i="9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 l="1"/>
  <c r="EA9" i="8"/>
  <c r="EA8" i="8"/>
  <c r="EA7" i="8"/>
  <c r="EA6" i="8"/>
  <c r="EA18" i="9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G18" i="7" l="1"/>
  <c r="EH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G15" i="7" l="1"/>
  <c r="EH12" i="7" l="1"/>
  <c r="EH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H21" i="9" l="1"/>
  <c r="EG26" i="9"/>
  <c r="EG22" i="9"/>
  <c r="EG21" i="9"/>
  <c r="EG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D20" i="4" l="1"/>
  <c r="ED19" i="4"/>
  <c r="ED10" i="10"/>
  <c r="ED9" i="10"/>
  <c r="ED8" i="10"/>
  <c r="ED7" i="10"/>
  <c r="ED6" i="10"/>
  <c r="ED10" i="5"/>
  <c r="ED8" i="5"/>
  <c r="ED7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19" i="7"/>
  <c r="ED18" i="7"/>
  <c r="ED16" i="7"/>
  <c r="ED15" i="7"/>
  <c r="ED12" i="7"/>
  <c r="ED11" i="7"/>
  <c r="ED10" i="7"/>
  <c r="ED9" i="7"/>
  <c r="ED8" i="7"/>
  <c r="ED7" i="7"/>
  <c r="ED6" i="7"/>
  <c r="ED18" i="8"/>
  <c r="ED17" i="8"/>
  <c r="ED16" i="8"/>
  <c r="ED14" i="8"/>
  <c r="ED13" i="8"/>
  <c r="ED12" i="8"/>
  <c r="ED7" i="8"/>
  <c r="ED6" i="8"/>
  <c r="EB3" i="8"/>
  <c r="EB4" i="8"/>
  <c r="EB12" i="8"/>
  <c r="EF12" i="8"/>
  <c r="EB13" i="8"/>
  <c r="EF13" i="8"/>
  <c r="EB14" i="8"/>
  <c r="EF14" i="8"/>
  <c r="EB16" i="8"/>
  <c r="EF16" i="8"/>
  <c r="EB17" i="8"/>
  <c r="EF17" i="8"/>
  <c r="EB18" i="8"/>
  <c r="EF18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/>
  <c r="ED23" i="6"/>
  <c r="ED17" i="7"/>
  <c r="ED10" i="8"/>
  <c r="ED9" i="8"/>
  <c r="ED8" i="8"/>
  <c r="ED14" i="9"/>
  <c r="ED13" i="7" l="1"/>
  <c r="ED14" i="7"/>
  <c r="ED18" i="9"/>
  <c r="EF10" i="8"/>
  <c r="EF9" i="8"/>
  <c r="EF8" i="8"/>
  <c r="EF7" i="8"/>
  <c r="EF6" i="8"/>
  <c r="EB10" i="8"/>
  <c r="EB9" i="8"/>
  <c r="EB8" i="8"/>
  <c r="EB7" i="8"/>
  <c r="EB6" i="8"/>
  <c r="EB3" i="4" l="1"/>
  <c r="EB3" i="10"/>
  <c r="EB3" i="5"/>
  <c r="EB3" i="6"/>
  <c r="EB3" i="7"/>
  <c r="EB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B19" i="7" l="1"/>
  <c r="EB18" i="7"/>
  <c r="EB16" i="7"/>
  <c r="EB15" i="7"/>
  <c r="EB12" i="7"/>
  <c r="EB11" i="7"/>
  <c r="EB10" i="7"/>
  <c r="EB9" i="7"/>
  <c r="EB8" i="7"/>
  <c r="EB7" i="7"/>
  <c r="EB6" i="7"/>
  <c r="EB20" i="4" l="1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6" i="5"/>
  <c r="EB23" i="6"/>
  <c r="EB17" i="7"/>
  <c r="EB14" i="7"/>
  <c r="EB14" i="9"/>
  <c r="EB4" i="7"/>
  <c r="EB13" i="7" l="1"/>
  <c r="EB4" i="10"/>
  <c r="EB4" i="6"/>
  <c r="EB4" i="5"/>
  <c r="EB5" i="9"/>
  <c r="EB18" i="9"/>
  <c r="EB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F20" i="4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9" i="7"/>
  <c r="EF18" i="7"/>
  <c r="EF16" i="7"/>
  <c r="EF15" i="7"/>
  <c r="EF12" i="7"/>
  <c r="EF11" i="7"/>
  <c r="EF10" i="7"/>
  <c r="EF9" i="7"/>
  <c r="EF8" i="7"/>
  <c r="EF7" i="7"/>
  <c r="EF6" i="7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17" i="7"/>
  <c r="EG14" i="7" l="1"/>
  <c r="EF14" i="7"/>
  <c r="EF23" i="6"/>
  <c r="EF6" i="5"/>
  <c r="EF14" i="9"/>
  <c r="EF18" i="9"/>
  <c r="EF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H14" i="9" l="1"/>
  <c r="EG23" i="6"/>
  <c r="EG14" i="9"/>
  <c r="EG18" i="9"/>
  <c r="DL13" i="7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8" i="7"/>
  <c r="EH13" i="8"/>
  <c r="EH12" i="8"/>
  <c r="EH8" i="8"/>
  <c r="EH10" i="9"/>
  <c r="EG10" i="10"/>
  <c r="EG34" i="6"/>
  <c r="EG27" i="6"/>
  <c r="EG26" i="6"/>
  <c r="EG24" i="6"/>
  <c r="EG21" i="6"/>
  <c r="EG15" i="6"/>
  <c r="EG14" i="6"/>
  <c r="EG11" i="6"/>
  <c r="EG9" i="6"/>
  <c r="EG12" i="7"/>
  <c r="EG10" i="7"/>
  <c r="EG6" i="7"/>
  <c r="EG18" i="8"/>
  <c r="EG16" i="8"/>
  <c r="EG14" i="8"/>
  <c r="EG15" i="9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H14" i="6"/>
  <c r="EH11" i="7"/>
  <c r="EH7" i="7"/>
  <c r="EH13" i="9"/>
  <c r="EH9" i="9"/>
  <c r="EH8" i="9"/>
  <c r="EG10" i="5"/>
  <c r="EG33" i="6"/>
  <c r="EG30" i="6"/>
  <c r="EG25" i="6"/>
  <c r="EG20" i="6"/>
  <c r="EG8" i="6"/>
  <c r="EG7" i="7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G18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8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H16" i="9"/>
  <c r="EH15" i="9"/>
  <c r="EH12" i="9"/>
  <c r="EH11" i="9"/>
  <c r="EH7" i="9"/>
  <c r="DK13" i="7" l="1"/>
  <c r="EG13" i="7"/>
  <c r="DJ13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<sst xmlns="http://schemas.openxmlformats.org/spreadsheetml/2006/main" count="475" uniqueCount="277">
  <si>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</si>
  <si>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</si>
  <si>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</si>
  <si>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</si>
  <si>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</si>
  <si>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</si>
  <si>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</si>
  <si>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</si>
  <si>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</si>
  <si>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</si>
  <si>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</si>
  <si>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</si>
  <si>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</si>
  <si>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</si>
  <si>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</si>
  <si>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</si>
  <si>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</si>
  <si>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</si>
  <si>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</si>
  <si>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</si>
  <si>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</si>
  <si>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</si>
  <si>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</si>
  <si>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</si>
  <si>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</si>
  <si>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</si>
  <si>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</si>
  <si>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</si>
  <si>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</si>
  <si>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</si>
  <si>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</si>
  <si>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</si>
  <si>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</si>
  <si>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</si>
  <si>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</si>
  <si>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</si>
  <si>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</si>
  <si>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</si>
  <si>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</si>
  <si>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</si>
  <si>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</si>
  <si>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</si>
  <si>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</si>
  <si>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</si>
  <si>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</si>
  <si>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</si>
  <si>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</si>
  <si>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</si>
  <si>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</si>
  <si>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</si>
  <si>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</si>
  <si>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</si>
  <si>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</si>
  <si>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</si>
  <si>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</si>
  <si>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</si>
  <si>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</si>
  <si>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</si>
  <si>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</si>
  <si>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</si>
  <si>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</si>
  <si>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</si>
  <si>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</si>
  <si>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</si>
  <si>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</si>
  <si>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</si>
  <si>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</si>
  <si>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</si>
  <si>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</si>
  <si>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</si>
  <si>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</si>
  <si>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</si>
  <si>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</si>
  <si>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</si>
  <si>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</si>
  <si>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</si>
  <si>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</si>
  <si>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</si>
  <si>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</si>
  <si>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</si>
  <si>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</si>
  <si>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</si>
  <si>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</si>
  <si>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</si>
  <si>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</si>
  <si>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</si>
  <si>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</si>
  <si>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</si>
  <si>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</si>
  <si>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</si>
  <si>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</si>
  <si>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</si>
  <si>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</si>
  <si>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</si>
  <si>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</si>
  <si>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</si>
  <si>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</si>
  <si>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</si>
  <si>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</si>
  <si>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</si>
  <si>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</si>
  <si>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</si>
  <si>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</si>
  <si>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</si>
  <si>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</si>
  <si>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</si>
  <si>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</si>
  <si>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</si>
  <si>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</si>
  <si>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</si>
  <si>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</si>
  <si>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</si>
  <si>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</si>
  <si>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</si>
  <si>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</si>
  <si>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</si>
  <si>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</si>
  <si>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</si>
  <si>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</si>
  <si>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</si>
  <si>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</si>
  <si>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</si>
  <si>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</si>
  <si>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</si>
  <si>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</si>
  <si>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</si>
  <si>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</si>
  <si>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</si>
  <si>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</si>
  <si>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</si>
  <si>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</si>
  <si>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</si>
  <si>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</si>
  <si>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</si>
  <si>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</si>
  <si>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</si>
  <si>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</si>
  <si>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</si>
  <si>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</si>
  <si>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</si>
  <si>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</si>
  <si>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</si>
  <si>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</si>
  <si>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</si>
  <si>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</si>
  <si>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</si>
  <si>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</si>
  <si>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</si>
  <si>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</si>
  <si>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</si>
  <si>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</si>
  <si>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</si>
  <si>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</si>
  <si>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</si>
  <si>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</si>
  <si>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</si>
  <si>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</si>
  <si>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</si>
  <si>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</si>
  <si>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</si>
  <si>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</si>
  <si>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</si>
  <si>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</si>
  <si>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</si>
  <si>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</si>
  <si>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</si>
  <si>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</si>
  <si>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</si>
  <si>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</si>
  <si>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</si>
  <si>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</si>
  <si>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</si>
  <si>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</si>
  <si>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</si>
  <si>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</si>
  <si>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</si>
  <si>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</si>
  <si>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</si>
  <si>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</si>
  <si>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</si>
  <si>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</si>
  <si>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</si>
  <si>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</si>
  <si>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</si>
  <si>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</si>
  <si>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</si>
  <si>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</si>
  <si>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</si>
  <si>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</si>
  <si>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</si>
  <si>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</si>
  <si>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</si>
  <si>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</si>
  <si>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</si>
  <si>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</si>
  <si>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</si>
  <si>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</si>
  <si>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</si>
  <si>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</si>
  <si>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</si>
  <si>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</si>
  <si>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</si>
  <si>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</si>
  <si>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</si>
  <si>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</si>
  <si>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</si>
  <si>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</si>
  <si>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</si>
  <si>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</si>
  <si>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</si>
  <si>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</si>
  <si>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</si>
  <si>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</si>
  <si>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</si>
  <si>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</si>
  <si>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</si>
  <si>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</si>
  <si>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</si>
  <si>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</si>
  <si>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</si>
  <si>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</si>
  <si>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</si>
  <si>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</si>
  <si>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</si>
  <si>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</si>
  <si>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</si>
  <si>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</si>
  <si>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</si>
  <si>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</si>
  <si>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</si>
  <si>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</si>
  <si>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</si>
  <si>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</si>
  <si>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</si>
  <si>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</si>
  <si>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</si>
  <si>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</si>
  <si>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</si>
  <si>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</si>
  <si>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</si>
  <si>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</si>
  <si>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</si>
  <si>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</si>
  <si>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</si>
  <si>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</si>
  <si>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</si>
  <si>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</si>
  <si>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</si>
  <si>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</si>
  <si>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</si>
  <si>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</si>
  <si>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</si>
  <si>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</si>
  <si>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</si>
  <si>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</si>
  <si>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</si>
  <si>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</si>
  <si>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</si>
  <si>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</si>
  <si>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</si>
  <si>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</si>
  <si>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</si>
  <si>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</si>
  <si>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</si>
  <si>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</si>
  <si>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</si>
  <si>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</si>
  <si>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</si>
  <si>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</si>
  <si>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</si>
  <si>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</si>
  <si>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</si>
  <si>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</si>
  <si>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</si>
  <si>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</si>
  <si>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</si>
  <si>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Semana 1°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</si>
</sst>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173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topLeftCell="C1" zoomScale="130" zoomScaleNormal="130" workbookViewId="0">
      <pane xSplit="86" ySplit="5" topLeftCell="EA75" activePane="bottomRight" state="frozen"/>
      <selection activeCell="C1" sqref="C1"/>
      <selection pane="topRight" activeCell="CK1" sqref="CK1"/>
      <selection pane="bottomLeft" activeCell="C6" sqref="C6"/>
      <selection pane="bottomRight" activeCell="EI78" sqref="EI7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1" width="7.5703125" style="149" customWidth="1"/>
    <col min="132" max="136" width="7.85546875" style="149" customWidth="1"/>
    <col min="137" max="137" width="9" style="149" customWidth="1"/>
    <col min="138" max="138" width="10" style="149" customWidth="1"/>
    <col min="139" max="139" width="14.85546875" customWidth="1"/>
  </cols>
  <sheetData>
    <row r="1" spans="1:147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838"/>
      <c r="EC1" s="838"/>
      <c r="ED1" s="838"/>
      <c r="EE1" s="838"/>
      <c r="EF1" s="838"/>
      <c r="EG1" s="240"/>
      <c r="EH1" s="240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238</v>
      </c>
      <c r="J3" s="1061" t="s">
        <v>91</v>
      </c>
      <c r="K3" s="1061" t="s">
        <v>93</v>
      </c>
      <c r="L3" s="1049" t="s">
        <v>94</v>
      </c>
      <c r="M3" s="1052" t="s">
        <v>95</v>
      </c>
      <c r="N3" s="1049" t="s">
        <v>96</v>
      </c>
      <c r="O3" s="1049" t="s">
        <v>97</v>
      </c>
      <c r="P3" s="1052" t="s">
        <v>98</v>
      </c>
      <c r="Q3" s="1049" t="s">
        <v>99</v>
      </c>
      <c r="R3" s="1049" t="s">
        <v>100</v>
      </c>
      <c r="S3" s="1049" t="s">
        <v>101</v>
      </c>
      <c r="T3" s="1049" t="s">
        <v>102</v>
      </c>
      <c r="U3" s="1049" t="s">
        <v>239</v>
      </c>
      <c r="V3" s="1049" t="s">
        <v>109</v>
      </c>
      <c r="W3" s="1049" t="s">
        <v>110</v>
      </c>
      <c r="X3" s="1049" t="s">
        <v>111</v>
      </c>
      <c r="Y3" s="1049" t="s">
        <v>112</v>
      </c>
      <c r="Z3" s="1049" t="s">
        <v>113</v>
      </c>
      <c r="AA3" s="1049" t="s">
        <v>114</v>
      </c>
      <c r="AB3" s="1049" t="s">
        <v>115</v>
      </c>
      <c r="AC3" s="1049" t="s">
        <v>116</v>
      </c>
      <c r="AD3" s="1049" t="s">
        <v>117</v>
      </c>
      <c r="AE3" s="1049" t="s">
        <v>118</v>
      </c>
      <c r="AF3" s="1049" t="s">
        <v>119</v>
      </c>
      <c r="AG3" s="1049" t="s">
        <v>240</v>
      </c>
      <c r="AH3" s="1049" t="s">
        <v>120</v>
      </c>
      <c r="AI3" s="1049" t="s">
        <v>121</v>
      </c>
      <c r="AJ3" s="1049" t="s">
        <v>122</v>
      </c>
      <c r="AK3" s="1049" t="s">
        <v>123</v>
      </c>
      <c r="AL3" s="1049" t="s">
        <v>124</v>
      </c>
      <c r="AM3" s="1049" t="s">
        <v>125</v>
      </c>
      <c r="AN3" s="1049" t="s">
        <v>126</v>
      </c>
      <c r="AO3" s="1049" t="s">
        <v>127</v>
      </c>
      <c r="AP3" s="1049" t="s">
        <v>128</v>
      </c>
      <c r="AQ3" s="1049" t="s">
        <v>129</v>
      </c>
      <c r="AR3" s="1049" t="s">
        <v>130</v>
      </c>
      <c r="AS3" s="1049" t="s">
        <v>241</v>
      </c>
      <c r="AT3" s="1049" t="s">
        <v>131</v>
      </c>
      <c r="AU3" s="1049" t="s">
        <v>132</v>
      </c>
      <c r="AV3" s="1052" t="s">
        <v>133</v>
      </c>
      <c r="AW3" s="1049" t="s">
        <v>134</v>
      </c>
      <c r="AX3" s="1049" t="s">
        <v>135</v>
      </c>
      <c r="AY3" s="1049" t="s">
        <v>136</v>
      </c>
      <c r="AZ3" s="1049" t="s">
        <v>137</v>
      </c>
      <c r="BA3" s="1049" t="s">
        <v>138</v>
      </c>
      <c r="BB3" s="1049" t="s">
        <v>143</v>
      </c>
      <c r="BC3" s="1049" t="s">
        <v>144</v>
      </c>
      <c r="BD3" s="1049" t="s">
        <v>145</v>
      </c>
      <c r="BE3" s="1049" t="s">
        <v>242</v>
      </c>
      <c r="BF3" s="1049" t="s">
        <v>146</v>
      </c>
      <c r="BG3" s="1049" t="s">
        <v>152</v>
      </c>
      <c r="BH3" s="1049" t="s">
        <v>153</v>
      </c>
      <c r="BI3" s="1049" t="s">
        <v>154</v>
      </c>
      <c r="BJ3" s="1049" t="s">
        <v>155</v>
      </c>
      <c r="BK3" s="1049" t="s">
        <v>157</v>
      </c>
      <c r="BL3" s="1052" t="s">
        <v>158</v>
      </c>
      <c r="BM3" s="1049" t="s">
        <v>159</v>
      </c>
      <c r="BN3" s="1049" t="s">
        <v>160</v>
      </c>
      <c r="BO3" s="1049" t="s">
        <v>161</v>
      </c>
      <c r="BP3" s="1049" t="s">
        <v>162</v>
      </c>
      <c r="BQ3" s="1049" t="s">
        <v>243</v>
      </c>
      <c r="BR3" s="1049" t="s">
        <v>163</v>
      </c>
      <c r="BS3" s="1064" t="s">
        <v>164</v>
      </c>
      <c r="BT3" s="1064" t="s">
        <v>165</v>
      </c>
      <c r="BU3" s="1066" t="s">
        <v>174</v>
      </c>
      <c r="BV3" s="1049" t="s">
        <v>175</v>
      </c>
      <c r="BW3" s="1049" t="s">
        <v>181</v>
      </c>
      <c r="BX3" s="1049" t="s">
        <v>182</v>
      </c>
      <c r="BY3" s="1049" t="s">
        <v>185</v>
      </c>
      <c r="BZ3" s="1052" t="s">
        <v>189</v>
      </c>
      <c r="CA3" s="1052" t="s">
        <v>190</v>
      </c>
      <c r="CB3" s="1052" t="s">
        <v>192</v>
      </c>
      <c r="CC3" s="1052" t="s">
        <v>244</v>
      </c>
      <c r="CD3" s="1052" t="s">
        <v>194</v>
      </c>
      <c r="CE3" s="1052" t="s">
        <v>195</v>
      </c>
      <c r="CF3" s="1052" t="s">
        <v>196</v>
      </c>
      <c r="CG3" s="1052" t="s">
        <v>197</v>
      </c>
      <c r="CH3" s="1052" t="s">
        <v>199</v>
      </c>
      <c r="CI3" s="1052" t="s">
        <v>200</v>
      </c>
      <c r="CJ3" s="1049" t="s">
        <v>201</v>
      </c>
      <c r="CK3" s="1049" t="s">
        <v>202</v>
      </c>
      <c r="CL3" s="1049" t="s">
        <v>203</v>
      </c>
      <c r="CM3" s="1049" t="s">
        <v>204</v>
      </c>
      <c r="CN3" s="1049" t="s">
        <v>206</v>
      </c>
      <c r="CO3" s="1049" t="s">
        <v>245</v>
      </c>
      <c r="CP3" s="1049" t="s">
        <v>211</v>
      </c>
      <c r="CQ3" s="1049" t="s">
        <v>212</v>
      </c>
      <c r="CR3" s="1049" t="s">
        <v>213</v>
      </c>
      <c r="CS3" s="1049" t="s">
        <v>215</v>
      </c>
      <c r="CT3" s="1049" t="s">
        <v>216</v>
      </c>
      <c r="CU3" s="1049" t="s">
        <v>217</v>
      </c>
      <c r="CV3" s="1049" t="s">
        <v>218</v>
      </c>
      <c r="CW3" s="1049" t="s">
        <v>221</v>
      </c>
      <c r="CX3" s="1049" t="s">
        <v>223</v>
      </c>
      <c r="CY3" s="1049" t="s">
        <v>224</v>
      </c>
      <c r="CZ3" s="1049" t="s">
        <v>225</v>
      </c>
      <c r="DA3" s="1049" t="s">
        <v>252</v>
      </c>
      <c r="DB3" s="1049" t="s">
        <v>226</v>
      </c>
      <c r="DC3" s="1049" t="s">
        <v>227</v>
      </c>
      <c r="DD3" s="1049" t="s">
        <v>228</v>
      </c>
      <c r="DE3" s="1049" t="s">
        <v>229</v>
      </c>
      <c r="DF3" s="1049" t="s">
        <v>230</v>
      </c>
      <c r="DG3" s="1049" t="s">
        <v>234</v>
      </c>
      <c r="DH3" s="1049" t="s">
        <v>237</v>
      </c>
      <c r="DI3" s="1049" t="s">
        <v>248</v>
      </c>
      <c r="DJ3" s="1049" t="s">
        <v>254</v>
      </c>
      <c r="DK3" s="1049" t="s">
        <v>259</v>
      </c>
      <c r="DL3" s="1049" t="s">
        <v>260</v>
      </c>
      <c r="DM3" s="1049" t="s">
        <v>261</v>
      </c>
      <c r="DN3" s="1049" t="s">
        <v>262</v>
      </c>
      <c r="DO3" s="1049" t="s">
        <v>263</v>
      </c>
      <c r="DP3" s="1049" t="s">
        <v>265</v>
      </c>
      <c r="DQ3" s="1049" t="s">
        <v>266</v>
      </c>
      <c r="DR3" s="1049" t="s">
        <v>267</v>
      </c>
      <c r="DS3" s="1049" t="s">
        <v>268</v>
      </c>
      <c r="DT3" s="1049" t="s">
        <v>270</v>
      </c>
      <c r="DU3" s="1027" t="s">
        <v>222</v>
      </c>
      <c r="DV3" s="1027" t="s">
        <v>271</v>
      </c>
      <c r="DW3" s="1027" t="s">
        <v>272</v>
      </c>
      <c r="DX3" s="1027" t="s">
        <v>273</v>
      </c>
      <c r="DY3" s="1027" t="s">
        <v>274</v>
      </c>
      <c r="DZ3" s="1049" t="s">
        <v>275</v>
      </c>
      <c r="EA3" s="1027" t="s">
        <v>222</v>
      </c>
      <c r="EB3" s="1053" t="s">
        <v>276</v>
      </c>
      <c r="EC3" s="1053"/>
      <c r="ED3" s="1053"/>
      <c r="EE3" s="1053"/>
      <c r="EF3" s="1053"/>
      <c r="EG3" s="1054" t="s">
        <v>253</v>
      </c>
      <c r="EH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0"/>
      <c r="M4" s="1051"/>
      <c r="N4" s="1050"/>
      <c r="O4" s="1050"/>
      <c r="P4" s="1051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1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1"/>
      <c r="BM4" s="1050"/>
      <c r="BN4" s="1050"/>
      <c r="BO4" s="1050"/>
      <c r="BP4" s="1050"/>
      <c r="BQ4" s="1050"/>
      <c r="BR4" s="1050"/>
      <c r="BS4" s="1065"/>
      <c r="BT4" s="1065"/>
      <c r="BU4" s="1067"/>
      <c r="BV4" s="1050"/>
      <c r="BW4" s="1050"/>
      <c r="BX4" s="1050"/>
      <c r="BY4" s="1050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1"/>
      <c r="DU4" s="1029">
        <v>43441</v>
      </c>
      <c r="DV4" s="1038">
        <v>43448</v>
      </c>
      <c r="DW4" s="1038">
        <v>43455</v>
      </c>
      <c r="DX4" s="1038">
        <v>43462</v>
      </c>
      <c r="DY4" s="1038">
        <v>43465</v>
      </c>
      <c r="DZ4" s="1050"/>
      <c r="EA4" s="1038">
        <v>43469</v>
      </c>
      <c r="EB4" s="830">
        <v>43472</v>
      </c>
      <c r="EC4" s="830">
        <v>43473</v>
      </c>
      <c r="ED4" s="830">
        <v>43474</v>
      </c>
      <c r="EE4" s="830">
        <v>43475</v>
      </c>
      <c r="EF4" s="830">
        <v>43476</v>
      </c>
      <c r="EG4" s="943" t="s">
        <v>247</v>
      </c>
      <c r="EH4" s="241" t="s">
        <v>184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08"/>
      <c r="DT5" s="1028"/>
      <c r="DU5" s="1008"/>
      <c r="DV5" s="272"/>
      <c r="DW5" s="272"/>
      <c r="DX5" s="272"/>
      <c r="DY5" s="272"/>
      <c r="DZ5" s="272"/>
      <c r="EA5" s="272"/>
      <c r="EB5" s="865"/>
      <c r="EC5" s="865"/>
      <c r="ED5" s="972"/>
      <c r="EE5" s="865"/>
      <c r="EF5" s="865"/>
      <c r="EG5" s="847"/>
      <c r="EH5" s="845"/>
    </row>
    <row r="6" spans="1:147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7"/>
      <c r="DL6" s="947"/>
      <c r="DM6" s="945"/>
      <c r="DN6" s="968"/>
      <c r="DO6" s="945"/>
      <c r="DP6" s="947"/>
      <c r="DQ6" s="945"/>
      <c r="DR6" s="945"/>
      <c r="DS6" s="947"/>
      <c r="DT6" s="947"/>
      <c r="DU6" s="852"/>
      <c r="DV6" s="852"/>
      <c r="DW6" s="852"/>
      <c r="DX6" s="852"/>
      <c r="DY6" s="852"/>
      <c r="DZ6" s="852"/>
      <c r="EA6" s="852"/>
      <c r="EB6" s="831"/>
      <c r="EC6" s="831"/>
      <c r="ED6" s="831"/>
      <c r="EE6" s="831"/>
      <c r="EF6" s="831"/>
      <c r="EG6" s="856"/>
      <c r="EH6" s="234"/>
      <c r="EJ6" s="169"/>
    </row>
    <row r="7" spans="1:147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817">
        <v>8607.6920249700015</v>
      </c>
      <c r="DX7" s="817">
        <v>8955.0019675900003</v>
      </c>
      <c r="DY7" s="817">
        <v>8946.3751082899998</v>
      </c>
      <c r="DZ7" s="817">
        <v>8946.3751082899998</v>
      </c>
      <c r="EA7" s="817">
        <v>8905.8498758099995</v>
      </c>
      <c r="EB7" s="364">
        <v>8884.1970783099987</v>
      </c>
      <c r="EC7" s="364">
        <v>8983.1215946200009</v>
      </c>
      <c r="ED7" s="364">
        <v>8958.0554122599988</v>
      </c>
      <c r="EE7" s="364">
        <v>8958.6234096799999</v>
      </c>
      <c r="EF7" s="364">
        <v>8927.5340799700007</v>
      </c>
      <c r="EG7" s="291">
        <v>21.684204160001173</v>
      </c>
      <c r="EH7" s="986">
        <v>0.24348270476577394</v>
      </c>
      <c r="EI7" s="807"/>
      <c r="EJ7" s="704"/>
      <c r="EK7" s="232"/>
    </row>
    <row r="8" spans="1:147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817">
        <v>6595.7342786999998</v>
      </c>
      <c r="DX8" s="817">
        <v>6924.8864181000008</v>
      </c>
      <c r="DY8" s="817">
        <v>6909.4590276099998</v>
      </c>
      <c r="DZ8" s="817">
        <v>6909.4590276099998</v>
      </c>
      <c r="EA8" s="817">
        <v>6851.5673264499992</v>
      </c>
      <c r="EB8" s="364">
        <v>6841.0633250999999</v>
      </c>
      <c r="EC8" s="364">
        <v>6935.0183309599997</v>
      </c>
      <c r="ED8" s="364">
        <v>6913.9077704700003</v>
      </c>
      <c r="EE8" s="364">
        <v>6905.3211046900005</v>
      </c>
      <c r="EF8" s="364">
        <v>6879.8233059599997</v>
      </c>
      <c r="EG8" s="291">
        <v>28.255979510000543</v>
      </c>
      <c r="EH8" s="986">
        <v>0.41240169093750279</v>
      </c>
      <c r="EI8" s="807"/>
      <c r="EJ8" s="704"/>
      <c r="EK8" s="232"/>
    </row>
    <row r="9" spans="1:147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817">
        <v>232.09998558999999</v>
      </c>
      <c r="DX9" s="817">
        <v>231.89522023000001</v>
      </c>
      <c r="DY9" s="817">
        <v>232.58756957</v>
      </c>
      <c r="DZ9" s="817">
        <v>232.58756957</v>
      </c>
      <c r="EA9" s="817">
        <v>232.01562880999998</v>
      </c>
      <c r="EB9" s="364">
        <v>232.57920787</v>
      </c>
      <c r="EC9" s="364">
        <v>232.93039955999998</v>
      </c>
      <c r="ED9" s="364">
        <v>233.04244643000001</v>
      </c>
      <c r="EE9" s="364">
        <v>232.96886340999998</v>
      </c>
      <c r="EF9" s="364">
        <v>233.75486387000001</v>
      </c>
      <c r="EG9" s="1039">
        <v>1.739235060000027</v>
      </c>
      <c r="EH9" s="986">
        <v>0.74961978592584799</v>
      </c>
      <c r="EI9" s="807"/>
      <c r="EJ9" s="704"/>
      <c r="EK9" s="232"/>
    </row>
    <row r="10" spans="1:147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817">
        <v>1743.68466156</v>
      </c>
      <c r="DX10" s="817">
        <v>1762.09121759</v>
      </c>
      <c r="DY10" s="817">
        <v>1768.0915319000001</v>
      </c>
      <c r="DZ10" s="817">
        <v>1768.0915319000001</v>
      </c>
      <c r="EA10" s="817">
        <v>1786.1190493099998</v>
      </c>
      <c r="EB10" s="364">
        <v>1774.3188688799999</v>
      </c>
      <c r="EC10" s="364">
        <v>1778.8824722200002</v>
      </c>
      <c r="ED10" s="364">
        <v>1774.7973466600001</v>
      </c>
      <c r="EE10" s="364">
        <v>1784.0370570600001</v>
      </c>
      <c r="EF10" s="364">
        <v>1777.5370673</v>
      </c>
      <c r="EG10" s="291">
        <v>-8.5819820099998196</v>
      </c>
      <c r="EH10" s="986">
        <v>-0.48048208283290039</v>
      </c>
      <c r="EI10" s="807"/>
      <c r="EJ10" s="704"/>
      <c r="EK10" s="232"/>
    </row>
    <row r="11" spans="1:147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817">
        <v>36.173099119999996</v>
      </c>
      <c r="DX11" s="817">
        <v>36.12911167</v>
      </c>
      <c r="DY11" s="817">
        <v>36.236979210000001</v>
      </c>
      <c r="DZ11" s="817">
        <v>36.236979210000001</v>
      </c>
      <c r="EA11" s="817">
        <v>36.147871240000001</v>
      </c>
      <c r="EB11" s="364">
        <v>36.235676460000001</v>
      </c>
      <c r="EC11" s="364">
        <v>36.290391880000001</v>
      </c>
      <c r="ED11" s="364">
        <v>36.307848700000001</v>
      </c>
      <c r="EE11" s="364">
        <v>36.296384519999997</v>
      </c>
      <c r="EF11" s="364">
        <v>36.418842839999996</v>
      </c>
      <c r="EG11" s="1039">
        <v>0.27097159999999576</v>
      </c>
      <c r="EH11" s="986">
        <v>0.74961979974119686</v>
      </c>
      <c r="EI11" s="807"/>
      <c r="EJ11" s="704"/>
      <c r="EK11" s="232"/>
    </row>
    <row r="12" spans="1:147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817">
        <v>8607.6001684500006</v>
      </c>
      <c r="DX12" s="817">
        <v>8954.9272191700002</v>
      </c>
      <c r="DY12" s="817">
        <v>8946.3003598699997</v>
      </c>
      <c r="DZ12" s="817">
        <v>8946.3003598699997</v>
      </c>
      <c r="EA12" s="817">
        <v>8905.7263543699992</v>
      </c>
      <c r="EB12" s="364">
        <v>8884.0735568699984</v>
      </c>
      <c r="EC12" s="364">
        <v>8982.2070955200015</v>
      </c>
      <c r="ED12" s="364">
        <v>8958.0052006700007</v>
      </c>
      <c r="EE12" s="364">
        <v>8958.57319809</v>
      </c>
      <c r="EF12" s="364">
        <v>8927.4838683800008</v>
      </c>
      <c r="EG12" s="291">
        <v>21.757514010001614</v>
      </c>
      <c r="EH12" s="986">
        <v>0.24430925838323514</v>
      </c>
      <c r="EI12" s="807"/>
      <c r="EJ12" s="704"/>
      <c r="EK12" s="232"/>
    </row>
    <row r="13" spans="1:147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1979.4068531312</v>
      </c>
      <c r="DU13" s="817">
        <v>2087.6736505320696</v>
      </c>
      <c r="DV13" s="817">
        <v>2130.801272508746</v>
      </c>
      <c r="DW13" s="817">
        <v>2089.9820634314865</v>
      </c>
      <c r="DX13" s="817">
        <v>2031.0585496705539</v>
      </c>
      <c r="DY13" s="817">
        <v>2034.8788898352773</v>
      </c>
      <c r="DZ13" s="817">
        <v>2034.8788898352773</v>
      </c>
      <c r="EA13" s="817">
        <v>2095.6537684329442</v>
      </c>
      <c r="EB13" s="364">
        <v>2074.9077968425654</v>
      </c>
      <c r="EC13" s="364">
        <v>2087.5505631093297</v>
      </c>
      <c r="ED13" s="364">
        <v>2068.1510629358595</v>
      </c>
      <c r="EE13" s="364">
        <v>2066.9128317711366</v>
      </c>
      <c r="EF13" s="364">
        <v>2081.2542972638485</v>
      </c>
      <c r="EG13" s="291">
        <v>-14.399471169095705</v>
      </c>
      <c r="EH13" s="986">
        <v>-0.68711117198826388</v>
      </c>
      <c r="EI13" s="807"/>
      <c r="EJ13" s="705"/>
      <c r="EK13" s="619"/>
      <c r="EL13" s="619"/>
      <c r="EM13" s="619"/>
      <c r="EN13" s="619"/>
    </row>
    <row r="14" spans="1:147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817">
        <v>1053.05027316</v>
      </c>
      <c r="DX14" s="817">
        <v>1051.4529879500001</v>
      </c>
      <c r="DY14" s="817">
        <v>1051.6195414099998</v>
      </c>
      <c r="DZ14" s="817">
        <v>1051.6195414099998</v>
      </c>
      <c r="EA14" s="817">
        <v>1050.9503960899997</v>
      </c>
      <c r="EB14" s="364">
        <v>1050.8919684499999</v>
      </c>
      <c r="EC14" s="364">
        <v>1053.80562356</v>
      </c>
      <c r="ED14" s="364">
        <v>1053.8519967299999</v>
      </c>
      <c r="EE14" s="364">
        <v>1053.9870485199999</v>
      </c>
      <c r="EF14" s="566">
        <v>1054.1107103699997</v>
      </c>
      <c r="EG14" s="291">
        <v>3.1603142799999659</v>
      </c>
      <c r="EH14" s="986">
        <v>0.30071012787642459</v>
      </c>
      <c r="EI14" s="807"/>
      <c r="EJ14" s="704"/>
      <c r="EK14" s="619"/>
      <c r="EL14" s="619"/>
      <c r="EM14" s="619"/>
      <c r="EN14" s="619"/>
    </row>
    <row r="15" spans="1:147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817">
        <v>413.82482035999999</v>
      </c>
      <c r="DX15" s="817">
        <v>0</v>
      </c>
      <c r="DY15" s="817">
        <v>0</v>
      </c>
      <c r="DZ15" s="817">
        <v>0</v>
      </c>
      <c r="EA15" s="817">
        <v>0</v>
      </c>
      <c r="EB15" s="364">
        <v>0</v>
      </c>
      <c r="EC15" s="364">
        <v>0</v>
      </c>
      <c r="ED15" s="364">
        <v>0</v>
      </c>
      <c r="EE15" s="364">
        <v>0</v>
      </c>
      <c r="EF15" s="364">
        <v>0</v>
      </c>
      <c r="EG15" s="839"/>
      <c r="EH15" s="986"/>
      <c r="EI15" s="807"/>
      <c r="EJ15" s="704"/>
      <c r="EK15" s="619"/>
      <c r="EL15" s="619"/>
      <c r="EM15" s="619"/>
      <c r="EN15" s="619"/>
      <c r="EO15" s="619"/>
      <c r="EP15" s="619"/>
      <c r="EQ15" s="619"/>
    </row>
    <row r="16" spans="1:147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817">
        <v>139.13664725999999</v>
      </c>
      <c r="DX16" s="817">
        <v>139.21300339000001</v>
      </c>
      <c r="DY16" s="817">
        <v>139.23653945000001</v>
      </c>
      <c r="DZ16" s="817">
        <v>139.23653945000001</v>
      </c>
      <c r="EA16" s="817">
        <v>139.29103627000001</v>
      </c>
      <c r="EB16" s="364">
        <v>139.30741467999999</v>
      </c>
      <c r="EC16" s="364">
        <v>139.32364329000001</v>
      </c>
      <c r="ED16" s="364">
        <v>139.33198474000002</v>
      </c>
      <c r="EE16" s="364">
        <v>139.34274676999999</v>
      </c>
      <c r="EF16" s="364">
        <v>139.35185292</v>
      </c>
      <c r="EG16" s="1039">
        <v>6.0816649999992478E-2</v>
      </c>
      <c r="EH16" s="986">
        <v>4.3661567627450992E-2</v>
      </c>
      <c r="EI16" s="807"/>
      <c r="EJ16" s="704"/>
      <c r="EK16" s="619"/>
      <c r="EL16" s="619"/>
      <c r="EM16" s="619"/>
      <c r="EN16" s="619"/>
    </row>
    <row r="17" spans="1:144" s="827" customFormat="1" ht="12.75" customHeight="1" x14ac:dyDescent="0.2">
      <c r="A17" s="816"/>
      <c r="C17" s="814"/>
      <c r="D17" s="86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817">
        <v>0</v>
      </c>
      <c r="DX17" s="817">
        <v>0</v>
      </c>
      <c r="DY17" s="817">
        <v>0</v>
      </c>
      <c r="DZ17" s="817">
        <v>0</v>
      </c>
      <c r="EA17" s="817">
        <v>0</v>
      </c>
      <c r="EB17" s="364">
        <v>0</v>
      </c>
      <c r="EC17" s="364">
        <v>0</v>
      </c>
      <c r="ED17" s="364">
        <v>0</v>
      </c>
      <c r="EE17" s="364">
        <v>0</v>
      </c>
      <c r="EF17" s="364">
        <v>0</v>
      </c>
      <c r="EG17" s="291"/>
      <c r="EH17" s="987"/>
      <c r="EI17" s="807"/>
      <c r="EJ17" s="704"/>
      <c r="EK17" s="619"/>
      <c r="EL17" s="619"/>
      <c r="EM17" s="619"/>
      <c r="EN17" s="619"/>
    </row>
    <row r="18" spans="1:144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11271.891817031203</v>
      </c>
      <c r="DU18" s="817">
        <v>11212.691560932069</v>
      </c>
      <c r="DV18" s="817">
        <v>11313.200196888745</v>
      </c>
      <c r="DW18" s="817">
        <v>11250.543699501486</v>
      </c>
      <c r="DX18" s="817">
        <v>11125.198772230553</v>
      </c>
      <c r="DY18" s="817">
        <v>11120.415789155277</v>
      </c>
      <c r="DZ18" s="817">
        <v>11120.415789155277</v>
      </c>
      <c r="EA18" s="817">
        <v>11140.671159072945</v>
      </c>
      <c r="EB18" s="364">
        <v>11098.288768392564</v>
      </c>
      <c r="EC18" s="364">
        <v>11209.08130191933</v>
      </c>
      <c r="ED18" s="364">
        <v>11165.48824834586</v>
      </c>
      <c r="EE18" s="364">
        <v>11164.828776631137</v>
      </c>
      <c r="EF18" s="364">
        <v>11148.090018563847</v>
      </c>
      <c r="EG18" s="291">
        <v>7.4188594909028325</v>
      </c>
      <c r="EH18" s="986">
        <v>6.6592572251455984E-2</v>
      </c>
      <c r="EI18" s="807"/>
      <c r="EJ18" s="704"/>
      <c r="EK18" s="619"/>
      <c r="EL18" s="619"/>
      <c r="EM18" s="619"/>
      <c r="EN18" s="619"/>
    </row>
    <row r="19" spans="1:144" ht="12.75" customHeight="1" x14ac:dyDescent="0.2">
      <c r="C19" s="488"/>
      <c r="D19" s="861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817">
        <v>1.1000000000000001</v>
      </c>
      <c r="DX19" s="817">
        <v>8</v>
      </c>
      <c r="DY19" s="817">
        <v>0</v>
      </c>
      <c r="DZ19" s="817">
        <v>9.1</v>
      </c>
      <c r="EA19" s="817">
        <v>0</v>
      </c>
      <c r="EB19" s="364">
        <v>0</v>
      </c>
      <c r="EC19" s="364">
        <v>0</v>
      </c>
      <c r="ED19" s="364">
        <v>0</v>
      </c>
      <c r="EE19" s="364">
        <v>0</v>
      </c>
      <c r="EF19" s="364">
        <v>0</v>
      </c>
      <c r="EG19" s="1031"/>
      <c r="EH19" s="986"/>
      <c r="EI19" s="807"/>
      <c r="EJ19" s="704"/>
      <c r="EK19" s="619"/>
      <c r="EL19" s="619"/>
      <c r="EM19" s="619"/>
      <c r="EN19" s="619"/>
    </row>
    <row r="20" spans="1:144" ht="12.75" customHeight="1" x14ac:dyDescent="0.2">
      <c r="C20" s="488"/>
      <c r="D20" s="861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817">
        <v>0</v>
      </c>
      <c r="DX20" s="817">
        <v>0</v>
      </c>
      <c r="DY20" s="817">
        <v>0</v>
      </c>
      <c r="DZ20" s="817">
        <v>0</v>
      </c>
      <c r="EA20" s="817">
        <v>0</v>
      </c>
      <c r="EB20" s="364">
        <v>0</v>
      </c>
      <c r="EC20" s="364">
        <v>0</v>
      </c>
      <c r="ED20" s="364">
        <v>0</v>
      </c>
      <c r="EE20" s="364">
        <v>0</v>
      </c>
      <c r="EF20" s="364">
        <v>0</v>
      </c>
      <c r="EG20" s="1031"/>
      <c r="EH20" s="1013"/>
      <c r="EI20" s="807"/>
      <c r="EJ20" s="704"/>
      <c r="EK20" s="619"/>
      <c r="EL20" s="619"/>
      <c r="EM20" s="619"/>
      <c r="EN20" s="619"/>
    </row>
    <row r="21" spans="1:144" s="748" customFormat="1" ht="12.75" customHeight="1" x14ac:dyDescent="0.2">
      <c r="A21" s="169"/>
      <c r="C21" s="488"/>
      <c r="D21" s="862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36.5</v>
      </c>
      <c r="DV21" s="817">
        <v>59.699999999999996</v>
      </c>
      <c r="DW21" s="817">
        <v>46.5</v>
      </c>
      <c r="DX21" s="817">
        <v>104.1</v>
      </c>
      <c r="DY21" s="817">
        <v>31.7</v>
      </c>
      <c r="DZ21" s="817">
        <v>278.5</v>
      </c>
      <c r="EA21" s="817">
        <v>28</v>
      </c>
      <c r="EB21" s="364">
        <v>8</v>
      </c>
      <c r="EC21" s="364">
        <v>14</v>
      </c>
      <c r="ED21" s="364">
        <v>30</v>
      </c>
      <c r="EE21" s="364">
        <v>22.3</v>
      </c>
      <c r="EF21" s="364">
        <v>9.6999999999999993</v>
      </c>
      <c r="EG21" s="373">
        <v>56</v>
      </c>
      <c r="EH21" s="986">
        <v>200</v>
      </c>
      <c r="EI21" s="807"/>
      <c r="EJ21" s="704"/>
      <c r="EK21" s="619"/>
      <c r="EL21" s="619"/>
      <c r="EM21" s="619"/>
      <c r="EN21" s="619"/>
    </row>
    <row r="22" spans="1:144" s="748" customFormat="1" ht="12.75" customHeight="1" x14ac:dyDescent="0.2">
      <c r="A22" s="169"/>
      <c r="C22" s="488"/>
      <c r="D22" s="862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817">
        <v>2.1</v>
      </c>
      <c r="DX22" s="817">
        <v>4.6999999999999993</v>
      </c>
      <c r="DY22" s="817">
        <v>0</v>
      </c>
      <c r="DZ22" s="817">
        <v>12.499999999999998</v>
      </c>
      <c r="EA22" s="817">
        <v>0</v>
      </c>
      <c r="EB22" s="364">
        <v>0</v>
      </c>
      <c r="EC22" s="364">
        <v>0</v>
      </c>
      <c r="ED22" s="364">
        <v>0</v>
      </c>
      <c r="EE22" s="364">
        <v>1.6</v>
      </c>
      <c r="EF22" s="364">
        <v>0.1</v>
      </c>
      <c r="EG22" s="373">
        <v>1.7000000000000002</v>
      </c>
      <c r="EH22" s="986"/>
      <c r="EI22" s="807"/>
      <c r="EJ22" s="704"/>
      <c r="EK22" s="619"/>
      <c r="EL22" s="619"/>
      <c r="EM22" s="619"/>
      <c r="EN22" s="619"/>
    </row>
    <row r="23" spans="1:144" s="748" customFormat="1" ht="12.75" customHeight="1" x14ac:dyDescent="0.2">
      <c r="A23" s="169"/>
      <c r="C23" s="488"/>
      <c r="D23" s="862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817">
        <v>0</v>
      </c>
      <c r="DX23" s="817">
        <v>0</v>
      </c>
      <c r="DY23" s="817">
        <v>0</v>
      </c>
      <c r="DZ23" s="817">
        <v>0</v>
      </c>
      <c r="EA23" s="817">
        <v>0</v>
      </c>
      <c r="EB23" s="364">
        <v>0</v>
      </c>
      <c r="EC23" s="364">
        <v>0</v>
      </c>
      <c r="ED23" s="364">
        <v>0</v>
      </c>
      <c r="EE23" s="364">
        <v>0</v>
      </c>
      <c r="EF23" s="364">
        <v>0</v>
      </c>
      <c r="EG23" s="1040"/>
      <c r="EH23" s="1041"/>
      <c r="EI23" s="807"/>
      <c r="EJ23" s="704"/>
      <c r="EK23" s="619"/>
      <c r="EL23" s="619"/>
      <c r="EM23" s="619"/>
      <c r="EN23" s="619"/>
    </row>
    <row r="24" spans="1:144" ht="12.75" customHeight="1" x14ac:dyDescent="0.2">
      <c r="C24" s="488"/>
      <c r="D24" s="863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817">
        <v>0</v>
      </c>
      <c r="DX24" s="817">
        <v>0</v>
      </c>
      <c r="DY24" s="817">
        <v>0</v>
      </c>
      <c r="DZ24" s="817">
        <v>0</v>
      </c>
      <c r="EA24" s="817">
        <v>0</v>
      </c>
      <c r="EB24" s="364">
        <v>0</v>
      </c>
      <c r="EC24" s="364">
        <v>0</v>
      </c>
      <c r="ED24" s="364">
        <v>0</v>
      </c>
      <c r="EE24" s="364">
        <v>0</v>
      </c>
      <c r="EF24" s="364">
        <v>0</v>
      </c>
      <c r="EG24" s="1040"/>
      <c r="EH24" s="1041"/>
      <c r="EI24" s="807"/>
      <c r="EJ24" s="704"/>
      <c r="EK24" s="619"/>
      <c r="EL24" s="619"/>
      <c r="EM24" s="619"/>
      <c r="EN24" s="619"/>
    </row>
    <row r="25" spans="1:144" ht="12.75" customHeight="1" x14ac:dyDescent="0.2">
      <c r="C25" s="488"/>
      <c r="D25" s="863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817">
        <v>0</v>
      </c>
      <c r="DX25" s="817">
        <v>0</v>
      </c>
      <c r="DY25" s="817">
        <v>0</v>
      </c>
      <c r="DZ25" s="817">
        <v>0</v>
      </c>
      <c r="EA25" s="817">
        <v>0</v>
      </c>
      <c r="EB25" s="364">
        <v>0</v>
      </c>
      <c r="EC25" s="364">
        <v>0</v>
      </c>
      <c r="ED25" s="364">
        <v>0</v>
      </c>
      <c r="EE25" s="364">
        <v>0</v>
      </c>
      <c r="EF25" s="364">
        <v>0</v>
      </c>
      <c r="EG25" s="1040"/>
      <c r="EH25" s="1048"/>
      <c r="EI25" s="807"/>
      <c r="EJ25" s="704"/>
      <c r="EK25" s="619"/>
      <c r="EL25" s="619"/>
      <c r="EM25" s="619"/>
      <c r="EN25" s="619"/>
    </row>
    <row r="26" spans="1:144" ht="13.5" customHeight="1" thickBot="1" x14ac:dyDescent="0.25">
      <c r="C26" s="488"/>
      <c r="D26" s="863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817">
        <v>27.4</v>
      </c>
      <c r="DX26" s="817">
        <v>29</v>
      </c>
      <c r="DY26" s="817">
        <v>11</v>
      </c>
      <c r="DZ26" s="817">
        <v>84.4</v>
      </c>
      <c r="EA26" s="817">
        <v>27</v>
      </c>
      <c r="EB26" s="364">
        <v>4</v>
      </c>
      <c r="EC26" s="364">
        <v>0</v>
      </c>
      <c r="ED26" s="364">
        <v>11</v>
      </c>
      <c r="EE26" s="364">
        <v>5</v>
      </c>
      <c r="EF26" s="364">
        <v>3</v>
      </c>
      <c r="EG26" s="373">
        <v>-4</v>
      </c>
      <c r="EH26" s="1047">
        <v>-14.814814814814813</v>
      </c>
      <c r="EI26" s="807"/>
      <c r="EJ26" s="704"/>
      <c r="EK26" s="619"/>
      <c r="EL26" s="619"/>
      <c r="EM26" s="619"/>
      <c r="EN26" s="619"/>
    </row>
    <row r="27" spans="1:144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5"/>
      <c r="DK27" s="956"/>
      <c r="DL27" s="955"/>
      <c r="DM27" s="957"/>
      <c r="DN27" s="956"/>
      <c r="DO27" s="957"/>
      <c r="DP27" s="956"/>
      <c r="DQ27" s="957"/>
      <c r="DR27" s="956"/>
      <c r="DS27" s="955"/>
      <c r="DT27" s="955"/>
      <c r="DU27" s="957"/>
      <c r="DV27" s="957"/>
      <c r="DW27" s="957"/>
      <c r="DX27" s="957"/>
      <c r="DY27" s="957"/>
      <c r="DZ27" s="957"/>
      <c r="EA27" s="957"/>
      <c r="EB27" s="956"/>
      <c r="EC27" s="956"/>
      <c r="ED27" s="956"/>
      <c r="EE27" s="956"/>
      <c r="EF27" s="956"/>
      <c r="EG27" s="978"/>
      <c r="EH27" s="979"/>
      <c r="EI27" s="417"/>
      <c r="EJ27" s="706"/>
    </row>
    <row r="28" spans="1:144" x14ac:dyDescent="0.2">
      <c r="A28" s="171"/>
      <c r="B28" s="1056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8">
        <v>69565.526135366119</v>
      </c>
      <c r="DJ28" s="791">
        <v>63930.377756703761</v>
      </c>
      <c r="DK28" s="589">
        <v>62011.413864181239</v>
      </c>
      <c r="DL28" s="918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8">
        <v>65616.330072929195</v>
      </c>
      <c r="DT28" s="791">
        <v>64501.304586068967</v>
      </c>
      <c r="DU28" s="791">
        <v>66744.748320667757</v>
      </c>
      <c r="DV28" s="791">
        <v>67926.758288513898</v>
      </c>
      <c r="DW28" s="791">
        <v>68268.318671096466</v>
      </c>
      <c r="DX28" s="791">
        <v>70735.256706776199</v>
      </c>
      <c r="DY28" s="562">
        <v>72603.536371113762</v>
      </c>
      <c r="DZ28" s="562">
        <v>72603.536371113762</v>
      </c>
      <c r="EA28" s="791">
        <v>72724.972776196766</v>
      </c>
      <c r="EB28" s="589">
        <v>72745.997904618722</v>
      </c>
      <c r="EC28" s="589">
        <v>73446.748251620375</v>
      </c>
      <c r="ED28" s="589">
        <v>73762.383101378029</v>
      </c>
      <c r="EE28" s="589">
        <v>73533.430127136278</v>
      </c>
      <c r="EF28" s="562">
        <v>73335.34136185293</v>
      </c>
      <c r="EG28" s="291">
        <v>610.36858565616421</v>
      </c>
      <c r="EH28" s="986">
        <v>0.83928334704848062</v>
      </c>
      <c r="EI28" s="417"/>
      <c r="EJ28" s="625"/>
      <c r="EK28" s="232"/>
    </row>
    <row r="29" spans="1:144" x14ac:dyDescent="0.2">
      <c r="A29" s="171"/>
      <c r="B29" s="1056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8">
        <v>46334.519414800001</v>
      </c>
      <c r="DJ29" s="791">
        <v>45478.963243099999</v>
      </c>
      <c r="DK29" s="589">
        <v>44614.191946999999</v>
      </c>
      <c r="DL29" s="918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8">
        <v>45220.713029500002</v>
      </c>
      <c r="DT29" s="791">
        <v>45616.494057000004</v>
      </c>
      <c r="DU29" s="791">
        <v>47189.777091709999</v>
      </c>
      <c r="DV29" s="791">
        <v>47731.354913910007</v>
      </c>
      <c r="DW29" s="791">
        <v>48361.48606761</v>
      </c>
      <c r="DX29" s="791">
        <v>49078.796316209999</v>
      </c>
      <c r="DY29" s="562">
        <v>48953.068665309998</v>
      </c>
      <c r="DZ29" s="562">
        <v>48953.068665309998</v>
      </c>
      <c r="EA29" s="791">
        <v>49826.527720209997</v>
      </c>
      <c r="EB29" s="589">
        <v>49770.363728309996</v>
      </c>
      <c r="EC29" s="589">
        <v>49768.847345309994</v>
      </c>
      <c r="ED29" s="589">
        <v>49616.883801110002</v>
      </c>
      <c r="EE29" s="589">
        <v>49544.059902410001</v>
      </c>
      <c r="EF29" s="562">
        <v>49571.432265910007</v>
      </c>
      <c r="EG29" s="291">
        <v>-255.0954542999898</v>
      </c>
      <c r="EH29" s="986">
        <v>-0.51196715077643784</v>
      </c>
      <c r="EI29" s="417"/>
      <c r="EJ29" s="625"/>
      <c r="EK29" s="232"/>
    </row>
    <row r="30" spans="1:144" x14ac:dyDescent="0.2">
      <c r="A30" s="171"/>
      <c r="B30" s="1056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8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8">
        <v>-13132.853644845465</v>
      </c>
      <c r="DT30" s="791">
        <v>-14337.035745495548</v>
      </c>
      <c r="DU30" s="791">
        <v>-11613.105261326333</v>
      </c>
      <c r="DV30" s="791">
        <v>-11468.512233202084</v>
      </c>
      <c r="DW30" s="791">
        <v>-10686.651087938664</v>
      </c>
      <c r="DX30" s="791">
        <v>-12352.004407137551</v>
      </c>
      <c r="DY30" s="562">
        <v>-12418.551803185937</v>
      </c>
      <c r="DZ30" s="562">
        <v>-12418.551803185937</v>
      </c>
      <c r="EA30" s="791">
        <v>-11266.755070607902</v>
      </c>
      <c r="EB30" s="589">
        <v>-11174.380871671619</v>
      </c>
      <c r="EC30" s="589">
        <v>-11849.093329821693</v>
      </c>
      <c r="ED30" s="589">
        <v>-11835.031875392111</v>
      </c>
      <c r="EE30" s="589">
        <v>-11911.752236438502</v>
      </c>
      <c r="EF30" s="562">
        <v>-11671.107071144112</v>
      </c>
      <c r="EG30" s="291">
        <v>-404.35200053620974</v>
      </c>
      <c r="EH30" s="986">
        <v>3.5888949214051946</v>
      </c>
      <c r="EI30" s="638"/>
      <c r="EJ30" s="625"/>
      <c r="EK30" s="232"/>
    </row>
    <row r="31" spans="1:144" x14ac:dyDescent="0.2">
      <c r="A31" s="171"/>
      <c r="B31" s="1056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8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8">
        <v>8795.1468631067273</v>
      </c>
      <c r="DT31" s="791">
        <v>6106.1429254825171</v>
      </c>
      <c r="DU31" s="791">
        <v>9649.3016992770026</v>
      </c>
      <c r="DV31" s="791">
        <v>10313.976293045609</v>
      </c>
      <c r="DW31" s="791">
        <v>11360.031177011308</v>
      </c>
      <c r="DX31" s="791">
        <v>14019.089665921296</v>
      </c>
      <c r="DY31" s="562">
        <v>16084.79538146334</v>
      </c>
      <c r="DZ31" s="562">
        <v>16084.79538146334</v>
      </c>
      <c r="EA31" s="791">
        <v>16803.046110798114</v>
      </c>
      <c r="EB31" s="589">
        <v>16953.382831366904</v>
      </c>
      <c r="EC31" s="589">
        <v>17013.395585821909</v>
      </c>
      <c r="ED31" s="589">
        <v>17468.024253029103</v>
      </c>
      <c r="EE31" s="589">
        <v>17431.228258824311</v>
      </c>
      <c r="EF31" s="562">
        <v>17476.361727363106</v>
      </c>
      <c r="EG31" s="291">
        <v>673.31561656499252</v>
      </c>
      <c r="EH31" s="986">
        <v>4.0071044983462922</v>
      </c>
      <c r="EI31" s="638"/>
      <c r="EJ31" s="625"/>
      <c r="EK31" s="232"/>
    </row>
    <row r="32" spans="1:144" x14ac:dyDescent="0.2">
      <c r="A32" s="171"/>
      <c r="B32" s="1056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8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8">
        <v>8865.4278483502003</v>
      </c>
      <c r="DT32" s="791">
        <v>8962.7805932314004</v>
      </c>
      <c r="DU32" s="791">
        <v>8975.9877576664003</v>
      </c>
      <c r="DV32" s="791">
        <v>9208.7698148712007</v>
      </c>
      <c r="DW32" s="791">
        <v>8904.0880194988003</v>
      </c>
      <c r="DX32" s="791">
        <v>9288.1418556600001</v>
      </c>
      <c r="DY32" s="562">
        <v>9208.9150341020013</v>
      </c>
      <c r="DZ32" s="562">
        <v>9208.9150341020013</v>
      </c>
      <c r="EA32" s="791">
        <v>9045.3946509318012</v>
      </c>
      <c r="EB32" s="589">
        <v>9045.4161989882014</v>
      </c>
      <c r="EC32" s="589">
        <v>9136.293398336602</v>
      </c>
      <c r="ED32" s="589">
        <v>9136.2828737934014</v>
      </c>
      <c r="EE32" s="589">
        <v>9123.3924567335998</v>
      </c>
      <c r="EF32" s="562">
        <v>9047.1076420504014</v>
      </c>
      <c r="EG32" s="291">
        <v>1.7129911186002573</v>
      </c>
      <c r="EH32" s="986">
        <v>1.8937715652067588E-2</v>
      </c>
      <c r="EI32" s="638"/>
      <c r="EJ32" s="625"/>
      <c r="EK32" s="232"/>
    </row>
    <row r="33" spans="1:141" ht="13.5" x14ac:dyDescent="0.2">
      <c r="A33" s="171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1"/>
      <c r="DJ33" s="792"/>
      <c r="DK33" s="559"/>
      <c r="DL33" s="921"/>
      <c r="DM33" s="792"/>
      <c r="DN33" s="559"/>
      <c r="DO33" s="792"/>
      <c r="DP33" s="559"/>
      <c r="DQ33" s="792"/>
      <c r="DR33" s="559"/>
      <c r="DS33" s="921"/>
      <c r="DT33" s="792"/>
      <c r="DU33" s="792"/>
      <c r="DV33" s="792"/>
      <c r="DW33" s="792"/>
      <c r="DX33" s="792"/>
      <c r="DY33" s="792"/>
      <c r="DZ33" s="792"/>
      <c r="EA33" s="792"/>
      <c r="EB33" s="559"/>
      <c r="EC33" s="559"/>
      <c r="ED33" s="559"/>
      <c r="EE33" s="559"/>
      <c r="EF33" s="559"/>
      <c r="EG33" s="980"/>
      <c r="EH33" s="981"/>
      <c r="EI33" s="417"/>
      <c r="EJ33" s="226"/>
    </row>
    <row r="34" spans="1:141" x14ac:dyDescent="0.2">
      <c r="A34" s="171"/>
      <c r="B34" s="1056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8">
        <v>73572.306351120002</v>
      </c>
      <c r="DJ34" s="791">
        <v>71503.548026779987</v>
      </c>
      <c r="DK34" s="589">
        <v>70849.935463300004</v>
      </c>
      <c r="DL34" s="918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8">
        <v>72461.978107614108</v>
      </c>
      <c r="DT34" s="918">
        <v>72463.400224240002</v>
      </c>
      <c r="DU34" s="791">
        <v>72891.590782944098</v>
      </c>
      <c r="DV34" s="791">
        <v>73355.563374094127</v>
      </c>
      <c r="DW34" s="791">
        <v>73291.451563884097</v>
      </c>
      <c r="DX34" s="791">
        <v>74365.317921454101</v>
      </c>
      <c r="DY34" s="791">
        <v>75381.521059804116</v>
      </c>
      <c r="DZ34" s="791">
        <v>75381.521059804116</v>
      </c>
      <c r="EA34" s="791">
        <v>75591.36073963411</v>
      </c>
      <c r="EB34" s="589">
        <v>75527.762764824103</v>
      </c>
      <c r="EC34" s="589">
        <v>75352.969982194103</v>
      </c>
      <c r="ED34" s="589">
        <v>75713.359411104102</v>
      </c>
      <c r="EE34" s="589">
        <v>75414.921362334106</v>
      </c>
      <c r="EF34" s="589">
        <v>75534.764622804141</v>
      </c>
      <c r="EG34" s="291">
        <v>-56.596116829969105</v>
      </c>
      <c r="EH34" s="986">
        <v>-7.4871144369137443E-2</v>
      </c>
      <c r="EI34" s="618"/>
      <c r="EJ34" s="705"/>
      <c r="EK34" s="232"/>
    </row>
    <row r="35" spans="1:141" x14ac:dyDescent="0.2">
      <c r="A35" s="171"/>
      <c r="B35" s="1056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8">
        <v>129588.93960962999</v>
      </c>
      <c r="DJ35" s="791">
        <v>125656.05795363999</v>
      </c>
      <c r="DK35" s="589">
        <v>124105.82503567</v>
      </c>
      <c r="DL35" s="918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8">
        <v>128370.33563296539</v>
      </c>
      <c r="DT35" s="918">
        <v>127419.93759808999</v>
      </c>
      <c r="DU35" s="791">
        <v>128837.00123564538</v>
      </c>
      <c r="DV35" s="791">
        <v>129592.72027045541</v>
      </c>
      <c r="DW35" s="791">
        <v>130133.71882527538</v>
      </c>
      <c r="DX35" s="791">
        <v>132652.84031981538</v>
      </c>
      <c r="DY35" s="791">
        <v>135042.8313435654</v>
      </c>
      <c r="DZ35" s="791">
        <v>135042.8313435654</v>
      </c>
      <c r="EA35" s="791">
        <v>134918.45409088538</v>
      </c>
      <c r="EB35" s="589">
        <v>134261.69410653537</v>
      </c>
      <c r="EC35" s="589">
        <v>134261.05067591538</v>
      </c>
      <c r="ED35" s="589">
        <v>134989.99555491537</v>
      </c>
      <c r="EE35" s="589">
        <v>134589.37430306536</v>
      </c>
      <c r="EF35" s="589">
        <v>134570.14877156541</v>
      </c>
      <c r="EG35" s="291">
        <v>-348.30531931997393</v>
      </c>
      <c r="EH35" s="986">
        <v>-0.25815988010456925</v>
      </c>
      <c r="EI35" s="807"/>
      <c r="EJ35" s="705"/>
      <c r="EK35" s="232"/>
    </row>
    <row r="36" spans="1:141" x14ac:dyDescent="0.2">
      <c r="A36" s="171"/>
      <c r="B36" s="1056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8">
        <v>210520.77578905999</v>
      </c>
      <c r="DJ36" s="791">
        <v>207014.13586301001</v>
      </c>
      <c r="DK36" s="589">
        <v>205950.18028206995</v>
      </c>
      <c r="DL36" s="918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8">
        <v>214334.94500535293</v>
      </c>
      <c r="DT36" s="918">
        <v>213524.37377949001</v>
      </c>
      <c r="DU36" s="791">
        <v>215006.27183417298</v>
      </c>
      <c r="DV36" s="791">
        <v>216071.43546094297</v>
      </c>
      <c r="DW36" s="791">
        <v>216940.70209467295</v>
      </c>
      <c r="DX36" s="791">
        <v>219768.59582040296</v>
      </c>
      <c r="DY36" s="791">
        <v>222250.31134387292</v>
      </c>
      <c r="DZ36" s="791">
        <v>222250.31134387292</v>
      </c>
      <c r="EA36" s="791">
        <v>221936.19981021294</v>
      </c>
      <c r="EB36" s="589">
        <v>221324.72599305294</v>
      </c>
      <c r="EC36" s="589">
        <v>221369.18677338291</v>
      </c>
      <c r="ED36" s="589">
        <v>222058.6815381129</v>
      </c>
      <c r="EE36" s="589">
        <v>221599.44781125287</v>
      </c>
      <c r="EF36" s="589">
        <v>221473.71828419296</v>
      </c>
      <c r="EG36" s="291">
        <v>-462.48152601998299</v>
      </c>
      <c r="EH36" s="986">
        <v>-0.20838489909058566</v>
      </c>
      <c r="EI36" s="807"/>
      <c r="EJ36" s="705"/>
      <c r="EK36" s="232"/>
    </row>
    <row r="37" spans="1:141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2"/>
      <c r="DJ37" s="855"/>
      <c r="DK37" s="854"/>
      <c r="DL37" s="922"/>
      <c r="DM37" s="855"/>
      <c r="DN37" s="854"/>
      <c r="DO37" s="855"/>
      <c r="DP37" s="854"/>
      <c r="DQ37" s="855"/>
      <c r="DR37" s="854"/>
      <c r="DS37" s="922"/>
      <c r="DT37" s="922"/>
      <c r="DU37" s="855"/>
      <c r="DV37" s="855"/>
      <c r="DW37" s="855"/>
      <c r="DX37" s="855"/>
      <c r="DY37" s="855"/>
      <c r="DZ37" s="855"/>
      <c r="EA37" s="855"/>
      <c r="EB37" s="854"/>
      <c r="EC37" s="854"/>
      <c r="ED37" s="854"/>
      <c r="EE37" s="854"/>
      <c r="EF37" s="854"/>
      <c r="EG37" s="980"/>
      <c r="EH37" s="982"/>
      <c r="EI37" s="417"/>
      <c r="EJ37" s="706"/>
    </row>
    <row r="38" spans="1:141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6">
        <v>90.311947355512672</v>
      </c>
      <c r="DJ38" s="795">
        <v>89.824707106960503</v>
      </c>
      <c r="DK38" s="622">
        <v>90.064405416591569</v>
      </c>
      <c r="DL38" s="876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6">
        <v>90.36839502676095</v>
      </c>
      <c r="DT38" s="876">
        <v>90.124468746090997</v>
      </c>
      <c r="DU38" s="795">
        <v>90.244869177043412</v>
      </c>
      <c r="DV38" s="795">
        <v>90.453126062469096</v>
      </c>
      <c r="DW38" s="795">
        <v>90.5727408829284</v>
      </c>
      <c r="DX38" s="795">
        <v>90.702529767447331</v>
      </c>
      <c r="DY38" s="795">
        <v>90.772442512599497</v>
      </c>
      <c r="DZ38" s="795">
        <v>90.772442512599497</v>
      </c>
      <c r="EA38" s="795">
        <v>90.721782885470603</v>
      </c>
      <c r="EB38" s="622">
        <v>90.689652621386301</v>
      </c>
      <c r="EC38" s="622">
        <v>90.734142499824202</v>
      </c>
      <c r="ED38" s="622">
        <v>90.758044497436302</v>
      </c>
      <c r="EE38" s="622">
        <v>90.718413185144101</v>
      </c>
      <c r="EF38" s="622">
        <v>90.758106792719403</v>
      </c>
      <c r="EG38" s="1039">
        <v>3.6323907248799969E-2</v>
      </c>
      <c r="EH38" s="977"/>
      <c r="EI38" s="807"/>
      <c r="EJ38" s="705"/>
    </row>
    <row r="39" spans="1:141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6">
        <v>85.672760050711688</v>
      </c>
      <c r="DJ39" s="795">
        <v>85.215816245457901</v>
      </c>
      <c r="DK39" s="622">
        <v>85.233194487347646</v>
      </c>
      <c r="DL39" s="876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6">
        <v>85.859395289987674</v>
      </c>
      <c r="DT39" s="876">
        <v>85.735922956610807</v>
      </c>
      <c r="DU39" s="795">
        <v>85.89559487799832</v>
      </c>
      <c r="DV39" s="795">
        <v>86.105288328437936</v>
      </c>
      <c r="DW39" s="795">
        <v>86.206032786986427</v>
      </c>
      <c r="DX39" s="795">
        <v>86.475488838715947</v>
      </c>
      <c r="DY39" s="795">
        <v>86.672830357017503</v>
      </c>
      <c r="DZ39" s="795">
        <v>86.672830357017503</v>
      </c>
      <c r="EA39" s="795">
        <v>86.601188236758006</v>
      </c>
      <c r="EB39" s="622">
        <v>86.538840607304707</v>
      </c>
      <c r="EC39" s="622">
        <v>86.516719203694507</v>
      </c>
      <c r="ED39" s="622">
        <v>86.586427430322004</v>
      </c>
      <c r="EE39" s="622">
        <v>86.5393138803298</v>
      </c>
      <c r="EF39" s="622">
        <v>86.559916396432399</v>
      </c>
      <c r="EG39" s="1039">
        <v>-4.127184032560649E-2</v>
      </c>
      <c r="EH39" s="977"/>
      <c r="EI39" s="807"/>
      <c r="EJ39" s="705"/>
    </row>
    <row r="40" spans="1:141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79">
        <v>88.882822165211152</v>
      </c>
      <c r="DJ40" s="649">
        <v>88.7149641459077</v>
      </c>
      <c r="DK40" s="948">
        <v>88.789813845348704</v>
      </c>
      <c r="DL40" s="958">
        <v>88.863762017408661</v>
      </c>
      <c r="DM40" s="649">
        <v>88.771932565896478</v>
      </c>
      <c r="DN40" s="948">
        <v>88.953441819886052</v>
      </c>
      <c r="DO40" s="649">
        <v>89.230329695392712</v>
      </c>
      <c r="DP40" s="948">
        <v>89.195004144649232</v>
      </c>
      <c r="DQ40" s="649">
        <v>89.547321057701154</v>
      </c>
      <c r="DR40" s="1014">
        <v>89.507948605349981</v>
      </c>
      <c r="DS40" s="879">
        <v>89.556546489685601</v>
      </c>
      <c r="DT40" s="879">
        <v>89.499222096782603</v>
      </c>
      <c r="DU40" s="1009">
        <v>89.579882344175815</v>
      </c>
      <c r="DV40" s="649">
        <v>89.707138511354927</v>
      </c>
      <c r="DW40" s="649">
        <v>89.760082046518093</v>
      </c>
      <c r="DX40" s="649">
        <v>89.852776373132883</v>
      </c>
      <c r="DY40" s="649">
        <v>89.945153801869793</v>
      </c>
      <c r="DZ40" s="649">
        <v>89.945153801869793</v>
      </c>
      <c r="EA40" s="649">
        <v>89.899458338170362</v>
      </c>
      <c r="EB40" s="1022">
        <v>89.870889317330196</v>
      </c>
      <c r="EC40" s="1022">
        <v>89.84795475441291</v>
      </c>
      <c r="ED40" s="622">
        <v>89.877630193983634</v>
      </c>
      <c r="EE40" s="622">
        <v>89.861231032065291</v>
      </c>
      <c r="EF40" s="937">
        <v>89.904722769795214</v>
      </c>
      <c r="EG40" s="1016">
        <v>5.2644316248517953E-3</v>
      </c>
      <c r="EH40" s="983"/>
      <c r="EI40" s="807"/>
      <c r="EJ40" s="705"/>
    </row>
    <row r="41" spans="1:141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3"/>
      <c r="DJ41" s="885"/>
      <c r="DK41" s="878"/>
      <c r="DL41" s="959"/>
      <c r="DM41" s="885"/>
      <c r="DN41" s="878"/>
      <c r="DO41" s="885"/>
      <c r="DP41" s="878"/>
      <c r="DQ41" s="885"/>
      <c r="DR41" s="878"/>
      <c r="DS41" s="959"/>
      <c r="DT41" s="959"/>
      <c r="DU41" s="885"/>
      <c r="DV41" s="798"/>
      <c r="DW41" s="798"/>
      <c r="DX41" s="798"/>
      <c r="DY41" s="798"/>
      <c r="DZ41" s="798"/>
      <c r="EA41" s="885"/>
      <c r="EB41" s="624"/>
      <c r="EC41" s="624"/>
      <c r="ED41" s="878"/>
      <c r="EE41" s="878"/>
      <c r="EF41" s="878"/>
      <c r="EG41" s="984"/>
      <c r="EH41" s="985"/>
      <c r="EI41" s="417"/>
      <c r="EJ41" s="226"/>
    </row>
    <row r="42" spans="1:141" ht="12.75" customHeight="1" x14ac:dyDescent="0.2">
      <c r="A42" s="171"/>
      <c r="B42" s="1058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817">
        <v>2827.4976809081627</v>
      </c>
      <c r="DX42" s="817">
        <v>2838.2621262434395</v>
      </c>
      <c r="DY42" s="817">
        <v>2841.5963470889205</v>
      </c>
      <c r="DZ42" s="817">
        <v>2841.5963470889205</v>
      </c>
      <c r="EA42" s="817">
        <v>2845.1828398002908</v>
      </c>
      <c r="EB42" s="364">
        <v>2845.1828398002908</v>
      </c>
      <c r="EC42" s="364">
        <v>2845.1828398002908</v>
      </c>
      <c r="ED42" s="364">
        <v>2845.1828398002908</v>
      </c>
      <c r="EE42" s="364">
        <v>2845.1828398002908</v>
      </c>
      <c r="EF42" s="364">
        <v>2872.6015125408153</v>
      </c>
      <c r="EG42" s="291">
        <v>27.418672740524471</v>
      </c>
      <c r="EH42" s="986">
        <v>0.96368754784310617</v>
      </c>
      <c r="EI42" s="807"/>
      <c r="EJ42" s="533"/>
      <c r="EK42" s="232"/>
    </row>
    <row r="43" spans="1:141" x14ac:dyDescent="0.2">
      <c r="A43" s="171"/>
      <c r="B43" s="1058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817">
        <v>2526.6835408163265</v>
      </c>
      <c r="DX43" s="817">
        <v>2531.6404059766764</v>
      </c>
      <c r="DY43" s="817">
        <v>2533.0983877551021</v>
      </c>
      <c r="DZ43" s="817">
        <v>2533.0983877551021</v>
      </c>
      <c r="EA43" s="817">
        <v>2533.098728862974</v>
      </c>
      <c r="EB43" s="364">
        <v>2533.098728862974</v>
      </c>
      <c r="EC43" s="364">
        <v>2533.098728862974</v>
      </c>
      <c r="ED43" s="364">
        <v>2533.098728862974</v>
      </c>
      <c r="EE43" s="364">
        <v>2533.098728862974</v>
      </c>
      <c r="EF43" s="364">
        <v>2554.2363520408162</v>
      </c>
      <c r="EG43" s="291">
        <v>21.137623177842215</v>
      </c>
      <c r="EH43" s="986">
        <v>0.83445713887868589</v>
      </c>
      <c r="EI43" s="807"/>
      <c r="EJ43" s="226"/>
      <c r="EK43" s="232"/>
    </row>
    <row r="44" spans="1:141" ht="12.75" customHeight="1" x14ac:dyDescent="0.2">
      <c r="A44" s="171"/>
      <c r="B44" s="1058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817">
        <v>17333.04909</v>
      </c>
      <c r="DX44" s="817">
        <v>17367.053185000001</v>
      </c>
      <c r="DY44" s="817">
        <v>17377.054940000002</v>
      </c>
      <c r="DZ44" s="817">
        <v>17377.054940000002</v>
      </c>
      <c r="EA44" s="817">
        <v>17377.057280000001</v>
      </c>
      <c r="EB44" s="364">
        <v>17377.057280000001</v>
      </c>
      <c r="EC44" s="364">
        <v>17377.057280000001</v>
      </c>
      <c r="ED44" s="364">
        <v>17377.057280000001</v>
      </c>
      <c r="EE44" s="364">
        <v>17377.057280000001</v>
      </c>
      <c r="EF44" s="364">
        <v>17522.061375000001</v>
      </c>
      <c r="EG44" s="291">
        <v>145.00409500000023</v>
      </c>
      <c r="EH44" s="986">
        <v>0.83445713887868589</v>
      </c>
      <c r="EI44" s="807"/>
      <c r="EJ44" s="226"/>
      <c r="EK44" s="232"/>
    </row>
    <row r="45" spans="1:141" ht="12.75" customHeight="1" x14ac:dyDescent="0.2">
      <c r="A45" s="171"/>
      <c r="B45" s="1058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817">
        <v>0</v>
      </c>
      <c r="DX45" s="817">
        <v>0</v>
      </c>
      <c r="DY45" s="817">
        <v>0</v>
      </c>
      <c r="DZ45" s="817">
        <v>0</v>
      </c>
      <c r="EA45" s="817">
        <v>0</v>
      </c>
      <c r="EB45" s="364">
        <v>0</v>
      </c>
      <c r="EC45" s="364">
        <v>0</v>
      </c>
      <c r="ED45" s="364">
        <v>0</v>
      </c>
      <c r="EE45" s="364">
        <v>0</v>
      </c>
      <c r="EF45" s="364">
        <v>0</v>
      </c>
      <c r="EG45" s="1023"/>
      <c r="EH45" s="987"/>
      <c r="EI45" s="807"/>
      <c r="EJ45" s="226"/>
      <c r="EK45" s="232"/>
    </row>
    <row r="46" spans="1:141" x14ac:dyDescent="0.2">
      <c r="A46" s="171"/>
      <c r="B46" s="1058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817">
        <v>300.81414009183595</v>
      </c>
      <c r="DX46" s="817">
        <v>306.62172026676308</v>
      </c>
      <c r="DY46" s="817">
        <v>308.49795933381836</v>
      </c>
      <c r="DZ46" s="817">
        <v>308.49795933381847</v>
      </c>
      <c r="EA46" s="817">
        <v>312.08411093731695</v>
      </c>
      <c r="EB46" s="364">
        <v>312.08411093731695</v>
      </c>
      <c r="EC46" s="364">
        <v>312.08411093731695</v>
      </c>
      <c r="ED46" s="364">
        <v>312.08411093731695</v>
      </c>
      <c r="EE46" s="364">
        <v>312.08411093731695</v>
      </c>
      <c r="EF46" s="364">
        <v>318.36516049999915</v>
      </c>
      <c r="EG46" s="291">
        <v>6.2810495626821989</v>
      </c>
      <c r="EH46" s="986">
        <v>2.0126143377878547</v>
      </c>
      <c r="EI46" s="807"/>
      <c r="EJ46" s="226"/>
      <c r="EK46" s="232"/>
    </row>
    <row r="47" spans="1:141" ht="13.5" x14ac:dyDescent="0.2">
      <c r="A47" s="171"/>
      <c r="B47" s="1058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817">
        <v>2063.5850010299946</v>
      </c>
      <c r="DX47" s="817">
        <v>2103.4250010299947</v>
      </c>
      <c r="DY47" s="817">
        <v>2116.2960010299939</v>
      </c>
      <c r="DZ47" s="817">
        <v>2116.2960010299948</v>
      </c>
      <c r="EA47" s="817">
        <v>2140.8970010299945</v>
      </c>
      <c r="EB47" s="364">
        <v>2140.8970010299945</v>
      </c>
      <c r="EC47" s="364">
        <v>2140.8970010299945</v>
      </c>
      <c r="ED47" s="364">
        <v>2140.8970010299945</v>
      </c>
      <c r="EE47" s="364">
        <v>2140.8970010299945</v>
      </c>
      <c r="EF47" s="364">
        <v>2183.9850010299942</v>
      </c>
      <c r="EG47" s="291">
        <v>43.087999999999738</v>
      </c>
      <c r="EH47" s="986">
        <v>2.0126143377878547</v>
      </c>
      <c r="EI47" s="807"/>
      <c r="EJ47" s="226"/>
      <c r="EK47" s="232"/>
    </row>
    <row r="48" spans="1:141" ht="12.75" customHeight="1" x14ac:dyDescent="0.2">
      <c r="A48" s="171"/>
      <c r="B48" s="1058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817">
        <v>1395.8940010299993</v>
      </c>
      <c r="DX48" s="817">
        <v>1434.7340010299995</v>
      </c>
      <c r="DY48" s="817">
        <v>1447.6050010299994</v>
      </c>
      <c r="DZ48" s="817">
        <v>1447.6050010299996</v>
      </c>
      <c r="EA48" s="817">
        <v>1471.2060010299995</v>
      </c>
      <c r="EB48" s="364">
        <v>1471.2060010299995</v>
      </c>
      <c r="EC48" s="364">
        <v>1471.2060010299995</v>
      </c>
      <c r="ED48" s="364">
        <v>1471.2060010299995</v>
      </c>
      <c r="EE48" s="364">
        <v>1471.2060010299995</v>
      </c>
      <c r="EF48" s="364">
        <v>1509.6240010299994</v>
      </c>
      <c r="EG48" s="291">
        <v>38.417999999999893</v>
      </c>
      <c r="EH48" s="986">
        <v>2.6113270319114479</v>
      </c>
      <c r="EI48" s="807"/>
      <c r="EJ48" s="226"/>
      <c r="EK48" s="232"/>
    </row>
    <row r="49" spans="1:143" x14ac:dyDescent="0.2">
      <c r="A49" s="171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817">
        <v>0</v>
      </c>
      <c r="DX49" s="817">
        <v>0</v>
      </c>
      <c r="DY49" s="817">
        <v>0</v>
      </c>
      <c r="DZ49" s="817">
        <v>0</v>
      </c>
      <c r="EA49" s="817">
        <v>0</v>
      </c>
      <c r="EB49" s="364">
        <v>0</v>
      </c>
      <c r="EC49" s="364">
        <v>0</v>
      </c>
      <c r="ED49" s="364">
        <v>0</v>
      </c>
      <c r="EE49" s="364">
        <v>0</v>
      </c>
      <c r="EF49" s="364">
        <v>0</v>
      </c>
      <c r="EG49" s="291"/>
      <c r="EH49" s="986"/>
      <c r="EI49" s="807"/>
      <c r="EJ49" s="226"/>
    </row>
    <row r="50" spans="1:143" x14ac:dyDescent="0.2">
      <c r="A50" s="171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0">
        <v>25.516034985422742</v>
      </c>
      <c r="DJ50" s="793">
        <v>11.64868804664723</v>
      </c>
      <c r="DK50" s="788">
        <v>11.370262390670554</v>
      </c>
      <c r="DL50" s="920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0">
        <v>14</v>
      </c>
      <c r="DT50" s="920">
        <v>0</v>
      </c>
      <c r="DU50" s="793">
        <v>30.114155247813407</v>
      </c>
      <c r="DV50" s="793">
        <v>57.346167638483962</v>
      </c>
      <c r="DW50" s="793">
        <v>12.913660495626822</v>
      </c>
      <c r="DX50" s="793">
        <v>48.373380029154518</v>
      </c>
      <c r="DY50" s="793">
        <v>36.818509766763846</v>
      </c>
      <c r="DZ50" s="793">
        <v>36.818509766763846</v>
      </c>
      <c r="EA50" s="793">
        <v>12.996352332361514</v>
      </c>
      <c r="EB50" s="788">
        <v>12.996352332361514</v>
      </c>
      <c r="EC50" s="788">
        <v>26.233621412536436</v>
      </c>
      <c r="ED50" s="788">
        <v>26.233621412536436</v>
      </c>
      <c r="EE50" s="788">
        <v>24.342401295918361</v>
      </c>
      <c r="EF50" s="788">
        <v>13.237299255102034</v>
      </c>
      <c r="EG50" s="839">
        <v>0.24094692274051965</v>
      </c>
      <c r="EH50" s="986">
        <v>1.8539580689925561</v>
      </c>
      <c r="EI50" s="807"/>
      <c r="EJ50" s="226"/>
    </row>
    <row r="51" spans="1:143" x14ac:dyDescent="0.2">
      <c r="A51" s="171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0">
        <v>25.516034985422742</v>
      </c>
      <c r="DJ51" s="793">
        <v>11.64868804664723</v>
      </c>
      <c r="DK51" s="788">
        <v>11.370262390670554</v>
      </c>
      <c r="DL51" s="920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0">
        <v>14</v>
      </c>
      <c r="DT51" s="920">
        <v>0</v>
      </c>
      <c r="DU51" s="793">
        <v>4.3731778425655978</v>
      </c>
      <c r="DV51" s="793">
        <v>0</v>
      </c>
      <c r="DW51" s="793">
        <v>12.913660495626822</v>
      </c>
      <c r="DX51" s="793">
        <v>18.822157434402332</v>
      </c>
      <c r="DY51" s="793">
        <v>29.822157434402332</v>
      </c>
      <c r="DZ51" s="793">
        <v>29.822157434402332</v>
      </c>
      <c r="EA51" s="793">
        <v>6</v>
      </c>
      <c r="EB51" s="788">
        <v>6</v>
      </c>
      <c r="EC51" s="788">
        <v>6</v>
      </c>
      <c r="ED51" s="788">
        <v>6</v>
      </c>
      <c r="EE51" s="788">
        <v>6</v>
      </c>
      <c r="EF51" s="788">
        <v>0</v>
      </c>
      <c r="EG51" s="291">
        <v>-6</v>
      </c>
      <c r="EH51" s="986"/>
      <c r="EI51" s="807"/>
      <c r="EJ51" s="533"/>
    </row>
    <row r="52" spans="1:143" ht="12.75" customHeight="1" outlineLevel="1" x14ac:dyDescent="0.2">
      <c r="A52" s="171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0">
        <v>79</v>
      </c>
      <c r="DJ52" s="793">
        <v>79.91</v>
      </c>
      <c r="DK52" s="788">
        <v>78</v>
      </c>
      <c r="DL52" s="920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0">
        <v>0</v>
      </c>
      <c r="DT52" s="920">
        <v>0</v>
      </c>
      <c r="DU52" s="793">
        <v>30</v>
      </c>
      <c r="DV52" s="793">
        <v>0</v>
      </c>
      <c r="DW52" s="793">
        <v>88.587710999999999</v>
      </c>
      <c r="DX52" s="793">
        <v>81.099999999999994</v>
      </c>
      <c r="DY52" s="793">
        <v>81.099999999999994</v>
      </c>
      <c r="DZ52" s="793">
        <v>81.099999999999994</v>
      </c>
      <c r="EA52" s="793">
        <v>0</v>
      </c>
      <c r="EB52" s="788">
        <v>0</v>
      </c>
      <c r="EC52" s="788">
        <v>0</v>
      </c>
      <c r="ED52" s="788">
        <v>0</v>
      </c>
      <c r="EE52" s="788">
        <v>0</v>
      </c>
      <c r="EF52" s="788">
        <v>0</v>
      </c>
      <c r="EG52" s="291"/>
      <c r="EH52" s="986"/>
      <c r="EI52" s="807"/>
      <c r="EJ52" s="533"/>
    </row>
    <row r="53" spans="1:143" ht="12.75" customHeight="1" outlineLevel="1" x14ac:dyDescent="0.2">
      <c r="A53" s="171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0">
        <v>14</v>
      </c>
      <c r="DJ53" s="793">
        <v>0</v>
      </c>
      <c r="DK53" s="788">
        <v>0</v>
      </c>
      <c r="DL53" s="920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0">
        <v>14</v>
      </c>
      <c r="DT53" s="920">
        <v>0</v>
      </c>
      <c r="DU53" s="793">
        <v>0</v>
      </c>
      <c r="DV53" s="793">
        <v>0</v>
      </c>
      <c r="DW53" s="793">
        <v>0</v>
      </c>
      <c r="DX53" s="793">
        <v>7</v>
      </c>
      <c r="DY53" s="793">
        <v>18</v>
      </c>
      <c r="DZ53" s="793">
        <v>18</v>
      </c>
      <c r="EA53" s="793">
        <v>6</v>
      </c>
      <c r="EB53" s="788">
        <v>6</v>
      </c>
      <c r="EC53" s="788">
        <v>6</v>
      </c>
      <c r="ED53" s="788">
        <v>6</v>
      </c>
      <c r="EE53" s="788">
        <v>6</v>
      </c>
      <c r="EF53" s="788">
        <v>0</v>
      </c>
      <c r="EG53" s="291">
        <v>-6</v>
      </c>
      <c r="EH53" s="986"/>
      <c r="EI53" s="807"/>
      <c r="EJ53" s="533"/>
    </row>
    <row r="54" spans="1:143" x14ac:dyDescent="0.2">
      <c r="A54" s="171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0">
        <v>0</v>
      </c>
      <c r="DJ54" s="793">
        <v>0</v>
      </c>
      <c r="DK54" s="788">
        <v>0</v>
      </c>
      <c r="DL54" s="920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0">
        <v>0</v>
      </c>
      <c r="DT54" s="920">
        <v>0</v>
      </c>
      <c r="DU54" s="793">
        <v>25.740977405247811</v>
      </c>
      <c r="DV54" s="793">
        <v>57.346167638483962</v>
      </c>
      <c r="DW54" s="793">
        <v>0</v>
      </c>
      <c r="DX54" s="793">
        <v>29.551222594752183</v>
      </c>
      <c r="DY54" s="793">
        <v>6.9963523323615151</v>
      </c>
      <c r="DZ54" s="793">
        <v>6.9963523323615151</v>
      </c>
      <c r="EA54" s="793">
        <v>6.9963523323615151</v>
      </c>
      <c r="EB54" s="788">
        <v>6.9963523323615151</v>
      </c>
      <c r="EC54" s="788">
        <v>20.233621412536436</v>
      </c>
      <c r="ED54" s="788">
        <v>20.233621412536436</v>
      </c>
      <c r="EE54" s="788">
        <v>18.342401295918361</v>
      </c>
      <c r="EF54" s="788">
        <v>13.237299255102034</v>
      </c>
      <c r="EG54" s="291">
        <v>6.2409469227405188</v>
      </c>
      <c r="EH54" s="986">
        <v>89.202867812604552</v>
      </c>
      <c r="EI54" s="807"/>
      <c r="EJ54" s="226"/>
    </row>
    <row r="55" spans="1:143" ht="12.75" customHeight="1" outlineLevel="1" x14ac:dyDescent="0.2">
      <c r="A55" s="171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0">
        <v>0</v>
      </c>
      <c r="DJ55" s="793">
        <v>0</v>
      </c>
      <c r="DK55" s="788">
        <v>0</v>
      </c>
      <c r="DL55" s="920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0">
        <v>0</v>
      </c>
      <c r="DT55" s="920">
        <v>193.378625</v>
      </c>
      <c r="DU55" s="793">
        <v>176.58310499999999</v>
      </c>
      <c r="DV55" s="793">
        <v>393.39470999999998</v>
      </c>
      <c r="DW55" s="793">
        <v>0</v>
      </c>
      <c r="DX55" s="793">
        <v>202.72138699999999</v>
      </c>
      <c r="DY55" s="793">
        <v>47.994976999999999</v>
      </c>
      <c r="DZ55" s="793">
        <v>47.994976999999999</v>
      </c>
      <c r="EA55" s="793">
        <v>47.994976999999999</v>
      </c>
      <c r="EB55" s="788">
        <v>47.994976999999999</v>
      </c>
      <c r="EC55" s="788">
        <v>138.80264288999996</v>
      </c>
      <c r="ED55" s="788">
        <v>138.80264288999996</v>
      </c>
      <c r="EE55" s="788">
        <v>125.82887288999996</v>
      </c>
      <c r="EF55" s="788">
        <v>90.807872889999956</v>
      </c>
      <c r="EG55" s="291">
        <v>42.812895889999957</v>
      </c>
      <c r="EH55" s="986">
        <v>89.202867812604552</v>
      </c>
      <c r="EI55" s="807"/>
      <c r="EJ55" s="226"/>
    </row>
    <row r="56" spans="1:143" ht="12.75" customHeight="1" outlineLevel="1" thickBot="1" x14ac:dyDescent="0.25">
      <c r="A56" s="171"/>
      <c r="B56" s="1058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4">
        <v>0</v>
      </c>
      <c r="DJ56" s="661">
        <v>0</v>
      </c>
      <c r="DK56" s="819">
        <v>0</v>
      </c>
      <c r="DL56" s="960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6">
        <v>0</v>
      </c>
      <c r="DS56" s="924">
        <v>0</v>
      </c>
      <c r="DT56" s="924">
        <v>0</v>
      </c>
      <c r="DU56" s="1010">
        <v>0</v>
      </c>
      <c r="DV56" s="661">
        <v>0</v>
      </c>
      <c r="DW56" s="661">
        <v>0</v>
      </c>
      <c r="DX56" s="661">
        <v>0</v>
      </c>
      <c r="DY56" s="661">
        <v>0</v>
      </c>
      <c r="DZ56" s="661">
        <v>0</v>
      </c>
      <c r="EA56" s="661">
        <v>0</v>
      </c>
      <c r="EB56" s="866">
        <v>0</v>
      </c>
      <c r="EC56" s="866">
        <v>0</v>
      </c>
      <c r="ED56" s="939">
        <v>0</v>
      </c>
      <c r="EE56" s="866">
        <v>0</v>
      </c>
      <c r="EF56" s="939">
        <v>0</v>
      </c>
      <c r="EG56" s="1032"/>
      <c r="EH56" s="1017"/>
      <c r="EI56" s="807"/>
      <c r="EJ56" s="226"/>
    </row>
    <row r="57" spans="1:143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5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766"/>
      <c r="DX57" s="766"/>
      <c r="DY57" s="766"/>
      <c r="DZ57" s="766"/>
      <c r="EA57" s="766"/>
      <c r="EB57" s="140"/>
      <c r="EC57" s="140"/>
      <c r="ED57" s="140"/>
      <c r="EE57" s="140"/>
      <c r="EF57" s="140"/>
      <c r="EG57" s="984"/>
      <c r="EH57" s="985"/>
      <c r="EI57" s="417"/>
      <c r="EJ57" s="706"/>
      <c r="EK57" s="169"/>
    </row>
    <row r="58" spans="1:143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817">
        <v>26502.20323339984</v>
      </c>
      <c r="DX58" s="817">
        <v>26845.738719866316</v>
      </c>
      <c r="DY58" s="817">
        <v>27123.422749975642</v>
      </c>
      <c r="DZ58" s="817">
        <v>27123.422749975642</v>
      </c>
      <c r="EA58" s="817">
        <v>27083.482703649111</v>
      </c>
      <c r="EB58" s="364">
        <v>26993.948720838616</v>
      </c>
      <c r="EC58" s="364">
        <v>27017.660902936284</v>
      </c>
      <c r="ED58" s="364">
        <v>27123.430954047068</v>
      </c>
      <c r="EE58" s="364">
        <v>27075.986919959607</v>
      </c>
      <c r="EF58" s="364">
        <v>27070.142337898385</v>
      </c>
      <c r="EG58" s="291">
        <v>-13.34036575072605</v>
      </c>
      <c r="EH58" s="986">
        <v>-4.9256463419777852E-2</v>
      </c>
      <c r="EI58" s="807"/>
      <c r="EJ58" s="705"/>
      <c r="EK58" s="169"/>
    </row>
    <row r="59" spans="1:143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0">
        <v>86.573238061891615</v>
      </c>
      <c r="DJ59" s="793">
        <v>85.958912000648994</v>
      </c>
      <c r="DK59" s="788">
        <v>86.701108434438595</v>
      </c>
      <c r="DL59" s="920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0">
        <v>87.3679098068542</v>
      </c>
      <c r="DT59" s="920">
        <v>87.268771554905584</v>
      </c>
      <c r="DU59" s="793">
        <v>87.297852561161122</v>
      </c>
      <c r="DV59" s="793">
        <v>87.403326960431983</v>
      </c>
      <c r="DW59" s="793">
        <v>87.446023395260227</v>
      </c>
      <c r="DX59" s="793">
        <v>87.53020326870751</v>
      </c>
      <c r="DY59" s="793">
        <v>87.640907736965104</v>
      </c>
      <c r="DZ59" s="793">
        <v>87.640907736965104</v>
      </c>
      <c r="EA59" s="793">
        <v>87.584429722549174</v>
      </c>
      <c r="EB59" s="788">
        <v>87.541429090833518</v>
      </c>
      <c r="EC59" s="788">
        <v>87.5259857068543</v>
      </c>
      <c r="ED59" s="788">
        <v>87.570925342299034</v>
      </c>
      <c r="EE59" s="788">
        <v>87.549864354215444</v>
      </c>
      <c r="EF59" s="788">
        <v>87.600012925479348</v>
      </c>
      <c r="EG59" s="1039">
        <v>1.5583202930173456E-2</v>
      </c>
      <c r="EH59" s="986"/>
      <c r="EI59" s="807"/>
      <c r="EJ59" s="533"/>
      <c r="EK59" s="169"/>
    </row>
    <row r="60" spans="1:143" ht="12.75" customHeight="1" x14ac:dyDescent="0.2">
      <c r="A60" s="171"/>
      <c r="B60" s="1057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817">
        <v>25656.276411242412</v>
      </c>
      <c r="DX60" s="817">
        <v>25994.150090128711</v>
      </c>
      <c r="DY60" s="817">
        <v>26269.957881170983</v>
      </c>
      <c r="DZ60" s="817">
        <v>26269.957881170983</v>
      </c>
      <c r="EA60" s="817">
        <v>26226.577455835704</v>
      </c>
      <c r="EB60" s="364">
        <v>26135.076126086427</v>
      </c>
      <c r="EC60" s="364">
        <v>26157.656092440659</v>
      </c>
      <c r="ED60" s="364">
        <v>26262.24363626281</v>
      </c>
      <c r="EE60" s="364">
        <v>26213.804995761358</v>
      </c>
      <c r="EF60" s="364">
        <v>26207.636798539785</v>
      </c>
      <c r="EG60" s="291">
        <v>-18.940657295919664</v>
      </c>
      <c r="EH60" s="986">
        <v>-7.2219325330624695E-2</v>
      </c>
      <c r="EI60" s="807"/>
      <c r="EJ60" s="704"/>
      <c r="EK60" s="707"/>
    </row>
    <row r="61" spans="1:143" ht="12.75" customHeight="1" x14ac:dyDescent="0.2">
      <c r="A61" s="171"/>
      <c r="B61" s="1057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0">
        <v>85.837486190130406</v>
      </c>
      <c r="DJ61" s="793">
        <v>85.75812416345336</v>
      </c>
      <c r="DK61" s="788">
        <v>85.931001710343153</v>
      </c>
      <c r="DL61" s="920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0">
        <v>86.934153282275801</v>
      </c>
      <c r="DT61" s="920">
        <v>86.821792180219859</v>
      </c>
      <c r="DU61" s="793">
        <v>86.86034063859438</v>
      </c>
      <c r="DV61" s="793">
        <v>86.969663261310771</v>
      </c>
      <c r="DW61" s="793">
        <v>87.012971318750601</v>
      </c>
      <c r="DX61" s="793">
        <v>87.099502384404289</v>
      </c>
      <c r="DY61" s="793">
        <v>87.200151113581441</v>
      </c>
      <c r="DZ61" s="793">
        <v>87.200151113581441</v>
      </c>
      <c r="EA61" s="793">
        <v>87.156699027325445</v>
      </c>
      <c r="EB61" s="788">
        <v>87.109668529687539</v>
      </c>
      <c r="EC61" s="788">
        <v>87.093534297874868</v>
      </c>
      <c r="ED61" s="788">
        <v>87.141252549132531</v>
      </c>
      <c r="EE61" s="788">
        <v>87.117965021055099</v>
      </c>
      <c r="EF61" s="788">
        <v>87.169262705164229</v>
      </c>
      <c r="EG61" s="1039">
        <v>1.2563677838784315E-2</v>
      </c>
      <c r="EH61" s="986"/>
      <c r="EI61" s="807"/>
      <c r="EJ61" s="705"/>
      <c r="EK61" s="707"/>
    </row>
    <row r="62" spans="1:143" ht="3" customHeight="1" x14ac:dyDescent="0.2">
      <c r="A62" s="171"/>
      <c r="B62" s="1057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19"/>
      <c r="DJ62" s="789"/>
      <c r="DK62" s="590"/>
      <c r="DL62" s="919"/>
      <c r="DM62" s="789"/>
      <c r="DN62" s="590"/>
      <c r="DO62" s="789"/>
      <c r="DP62" s="590"/>
      <c r="DQ62" s="789"/>
      <c r="DR62" s="590"/>
      <c r="DS62" s="919"/>
      <c r="DT62" s="919"/>
      <c r="DU62" s="789"/>
      <c r="DV62" s="789"/>
      <c r="DW62" s="789"/>
      <c r="DX62" s="789"/>
      <c r="DY62" s="789"/>
      <c r="DZ62" s="789"/>
      <c r="EA62" s="789"/>
      <c r="EB62" s="590"/>
      <c r="EC62" s="590"/>
      <c r="ED62" s="590"/>
      <c r="EE62" s="590"/>
      <c r="EF62" s="590"/>
      <c r="EG62" s="291">
        <v>0</v>
      </c>
      <c r="EH62" s="986"/>
      <c r="EI62" s="807"/>
      <c r="EJ62" s="706"/>
      <c r="EK62" s="707"/>
    </row>
    <row r="63" spans="1:143" x14ac:dyDescent="0.2">
      <c r="A63" s="171"/>
      <c r="B63" s="1057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817">
        <v>4716.1524271624057</v>
      </c>
      <c r="DX63" s="817">
        <v>4798.3369853256727</v>
      </c>
      <c r="DY63" s="817">
        <v>4860.5132333475376</v>
      </c>
      <c r="DZ63" s="817">
        <v>4860.5132333475376</v>
      </c>
      <c r="EA63" s="817">
        <v>4893.5105359262561</v>
      </c>
      <c r="EB63" s="364">
        <v>4881.874489318383</v>
      </c>
      <c r="EC63" s="364">
        <v>4872.4932948912692</v>
      </c>
      <c r="ED63" s="364">
        <v>4929.1062999641535</v>
      </c>
      <c r="EE63" s="364">
        <v>4904.1072626828154</v>
      </c>
      <c r="EF63" s="364">
        <v>4933.7368479000152</v>
      </c>
      <c r="EG63" s="291">
        <v>40.226311973759039</v>
      </c>
      <c r="EH63" s="986">
        <v>0.82203382783041512</v>
      </c>
      <c r="EI63" s="807"/>
      <c r="EJ63" s="706"/>
      <c r="EK63" s="707"/>
    </row>
    <row r="64" spans="1:143" x14ac:dyDescent="0.2">
      <c r="A64" s="171"/>
      <c r="B64" s="1057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0">
        <v>78.531933442668802</v>
      </c>
      <c r="DJ64" s="793">
        <v>77.849120219840088</v>
      </c>
      <c r="DK64" s="788">
        <v>78.805001098426885</v>
      </c>
      <c r="DL64" s="920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0">
        <v>79.682063099047994</v>
      </c>
      <c r="DT64" s="920">
        <v>79.323941008468537</v>
      </c>
      <c r="DU64" s="793">
        <v>78.811939670014311</v>
      </c>
      <c r="DV64" s="793">
        <v>79.138597809296286</v>
      </c>
      <c r="DW64" s="793">
        <v>78.643660385234597</v>
      </c>
      <c r="DX64" s="793">
        <v>78.995111778145457</v>
      </c>
      <c r="DY64" s="793">
        <v>79.138505851308196</v>
      </c>
      <c r="DZ64" s="793">
        <v>79.138505851308196</v>
      </c>
      <c r="EA64" s="793">
        <v>79.107421105002544</v>
      </c>
      <c r="EB64" s="788">
        <v>79.002780884128441</v>
      </c>
      <c r="EC64" s="788">
        <v>79.111337865219468</v>
      </c>
      <c r="ED64" s="788">
        <v>79.306016921120417</v>
      </c>
      <c r="EE64" s="788">
        <v>79.193672149403284</v>
      </c>
      <c r="EF64" s="788">
        <v>79.37434597342515</v>
      </c>
      <c r="EG64" s="1039">
        <v>0.26692486842260621</v>
      </c>
      <c r="EH64" s="986"/>
      <c r="EI64" s="807"/>
      <c r="EJ64" s="706"/>
      <c r="EK64" s="706"/>
      <c r="EL64" s="706"/>
      <c r="EM64" s="706"/>
    </row>
    <row r="65" spans="1:141" ht="3" customHeight="1" x14ac:dyDescent="0.2">
      <c r="A65" s="171"/>
      <c r="B65" s="1057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19"/>
      <c r="DJ65" s="789"/>
      <c r="DK65" s="590"/>
      <c r="DL65" s="919"/>
      <c r="DM65" s="789"/>
      <c r="DN65" s="590"/>
      <c r="DO65" s="789"/>
      <c r="DP65" s="590"/>
      <c r="DQ65" s="789"/>
      <c r="DR65" s="590"/>
      <c r="DS65" s="919"/>
      <c r="DT65" s="919"/>
      <c r="DU65" s="789"/>
      <c r="DV65" s="789"/>
      <c r="DW65" s="789"/>
      <c r="DX65" s="789"/>
      <c r="DY65" s="789"/>
      <c r="DZ65" s="789"/>
      <c r="EA65" s="789"/>
      <c r="EB65" s="364"/>
      <c r="EC65" s="364"/>
      <c r="ED65" s="364"/>
      <c r="EE65" s="364"/>
      <c r="EF65" s="590"/>
      <c r="EG65" s="291">
        <v>0</v>
      </c>
      <c r="EH65" s="986"/>
      <c r="EI65" s="807"/>
      <c r="EJ65" s="706"/>
      <c r="EK65" s="707"/>
    </row>
    <row r="66" spans="1:141" x14ac:dyDescent="0.2">
      <c r="A66" s="171"/>
      <c r="B66" s="1057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817">
        <v>8286.0447902902742</v>
      </c>
      <c r="DX66" s="817">
        <v>8496.7233816853168</v>
      </c>
      <c r="DY66" s="817">
        <v>8696.9840063791926</v>
      </c>
      <c r="DZ66" s="817">
        <v>8696.9840063791926</v>
      </c>
      <c r="EA66" s="817">
        <v>8648.2643369170946</v>
      </c>
      <c r="EB66" s="364">
        <v>8561.7975716780275</v>
      </c>
      <c r="EC66" s="364">
        <v>8587.183774594936</v>
      </c>
      <c r="ED66" s="364">
        <v>8640.9090588646159</v>
      </c>
      <c r="EE66" s="364">
        <v>8626.0135482115547</v>
      </c>
      <c r="EF66" s="364">
        <v>8605.7411295570364</v>
      </c>
      <c r="EG66" s="291">
        <v>-42.523207360058223</v>
      </c>
      <c r="EH66" s="986">
        <v>-0.49169643414503916</v>
      </c>
      <c r="EI66" s="807"/>
      <c r="EJ66" s="706"/>
      <c r="EK66" s="707"/>
    </row>
    <row r="67" spans="1:141" x14ac:dyDescent="0.2">
      <c r="A67" s="171"/>
      <c r="B67" s="1057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0">
        <v>79.579646456506296</v>
      </c>
      <c r="DJ67" s="793">
        <v>79.130187905963766</v>
      </c>
      <c r="DK67" s="788">
        <v>78.805905688023785</v>
      </c>
      <c r="DL67" s="920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0">
        <v>80.015338997212552</v>
      </c>
      <c r="DT67" s="920">
        <v>79.949369112634656</v>
      </c>
      <c r="DU67" s="793">
        <v>80.228900866041798</v>
      </c>
      <c r="DV67" s="793">
        <v>80.433983019978498</v>
      </c>
      <c r="DW67" s="793">
        <v>80.575673719224</v>
      </c>
      <c r="DX67" s="793">
        <v>81.082477957523551</v>
      </c>
      <c r="DY67" s="793">
        <v>81.493007812504104</v>
      </c>
      <c r="DZ67" s="793">
        <v>81.493007812504104</v>
      </c>
      <c r="EA67" s="793">
        <v>81.35095029389295</v>
      </c>
      <c r="EB67" s="788">
        <v>81.201184197809425</v>
      </c>
      <c r="EC67" s="788">
        <v>81.121952182039621</v>
      </c>
      <c r="ED67" s="788">
        <v>81.258069364225776</v>
      </c>
      <c r="EE67" s="788">
        <v>81.213257959650178</v>
      </c>
      <c r="EF67" s="788">
        <v>81.188403565649693</v>
      </c>
      <c r="EG67" s="1039">
        <v>-0.16254672824325667</v>
      </c>
      <c r="EH67" s="986"/>
      <c r="EI67" s="807"/>
      <c r="EJ67" s="706"/>
      <c r="EK67" s="707"/>
    </row>
    <row r="68" spans="1:141" ht="3.75" customHeight="1" x14ac:dyDescent="0.2">
      <c r="A68" s="171"/>
      <c r="B68" s="1057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19"/>
      <c r="DJ68" s="789"/>
      <c r="DK68" s="590"/>
      <c r="DL68" s="919"/>
      <c r="DM68" s="789"/>
      <c r="DN68" s="590"/>
      <c r="DO68" s="789"/>
      <c r="DP68" s="590"/>
      <c r="DQ68" s="789"/>
      <c r="DR68" s="590"/>
      <c r="DS68" s="919"/>
      <c r="DT68" s="919"/>
      <c r="DU68" s="789"/>
      <c r="DV68" s="789"/>
      <c r="DW68" s="789"/>
      <c r="DX68" s="789"/>
      <c r="DY68" s="789"/>
      <c r="DZ68" s="789"/>
      <c r="EA68" s="789"/>
      <c r="EB68" s="590"/>
      <c r="EC68" s="590"/>
      <c r="ED68" s="590"/>
      <c r="EE68" s="590"/>
      <c r="EF68" s="590"/>
      <c r="EG68" s="291"/>
      <c r="EH68" s="986"/>
      <c r="EI68" s="807"/>
      <c r="EJ68" s="706"/>
      <c r="EK68" s="707"/>
    </row>
    <row r="69" spans="1:141" x14ac:dyDescent="0.2">
      <c r="A69" s="171"/>
      <c r="B69" s="1057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817">
        <v>11858.732868776964</v>
      </c>
      <c r="DX69" s="817">
        <v>11904.898179905245</v>
      </c>
      <c r="DY69" s="817">
        <v>11916.067481524778</v>
      </c>
      <c r="DZ69" s="817">
        <v>11916.067481524778</v>
      </c>
      <c r="EA69" s="817">
        <v>11901.726969545181</v>
      </c>
      <c r="EB69" s="364">
        <v>11907.936092199701</v>
      </c>
      <c r="EC69" s="364">
        <v>11910.466342342559</v>
      </c>
      <c r="ED69" s="364">
        <v>11905.971123607864</v>
      </c>
      <c r="EE69" s="364">
        <v>11903.045089244892</v>
      </c>
      <c r="EF69" s="364">
        <v>11892.952013450433</v>
      </c>
      <c r="EG69" s="291">
        <v>-8.7749560947486316</v>
      </c>
      <c r="EH69" s="986">
        <v>-7.3728427119879036E-2</v>
      </c>
      <c r="EI69" s="807"/>
      <c r="EJ69" s="706"/>
      <c r="EK69" s="707"/>
    </row>
    <row r="70" spans="1:141" x14ac:dyDescent="0.2">
      <c r="A70" s="171"/>
      <c r="B70" s="1057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0">
        <v>95.144366876512805</v>
      </c>
      <c r="DJ70" s="793">
        <v>95.152851400978051</v>
      </c>
      <c r="DK70" s="788">
        <v>95.184650532956567</v>
      </c>
      <c r="DL70" s="920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0">
        <v>95.95174406657614</v>
      </c>
      <c r="DT70" s="920">
        <v>95.952235208149901</v>
      </c>
      <c r="DU70" s="793">
        <v>95.963034449480645</v>
      </c>
      <c r="DV70" s="793">
        <v>95.986582061059138</v>
      </c>
      <c r="DW70" s="793">
        <v>95.979504878551396</v>
      </c>
      <c r="DX70" s="793">
        <v>95.865669934539525</v>
      </c>
      <c r="DY70" s="793">
        <v>95.870168525781693</v>
      </c>
      <c r="DZ70" s="793">
        <v>95.870168525781693</v>
      </c>
      <c r="EA70" s="793">
        <v>95.857903587048327</v>
      </c>
      <c r="EB70" s="788">
        <v>95.860927925511035</v>
      </c>
      <c r="EC70" s="788">
        <v>95.855204265826828</v>
      </c>
      <c r="ED70" s="788">
        <v>95.853853013208024</v>
      </c>
      <c r="EE70" s="788">
        <v>95.85268643680206</v>
      </c>
      <c r="EF70" s="788">
        <v>95.846116552985464</v>
      </c>
      <c r="EG70" s="1039">
        <v>-1.1787034062862745E-2</v>
      </c>
      <c r="EH70" s="986"/>
      <c r="EI70" s="807"/>
      <c r="EJ70" s="706"/>
      <c r="EK70" s="707"/>
    </row>
    <row r="71" spans="1:141" ht="3" customHeight="1" x14ac:dyDescent="0.2">
      <c r="A71" s="171"/>
      <c r="B71" s="1057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19"/>
      <c r="DJ71" s="789"/>
      <c r="DK71" s="590"/>
      <c r="DL71" s="919"/>
      <c r="DM71" s="789"/>
      <c r="DN71" s="590"/>
      <c r="DO71" s="789"/>
      <c r="DP71" s="590"/>
      <c r="DQ71" s="789"/>
      <c r="DR71" s="590"/>
      <c r="DS71" s="919"/>
      <c r="DT71" s="919"/>
      <c r="DU71" s="789"/>
      <c r="DV71" s="789"/>
      <c r="DW71" s="789"/>
      <c r="DX71" s="789"/>
      <c r="DY71" s="789"/>
      <c r="DZ71" s="789"/>
      <c r="EA71" s="789"/>
      <c r="EB71" s="590"/>
      <c r="EC71" s="590"/>
      <c r="ED71" s="590"/>
      <c r="EE71" s="590"/>
      <c r="EF71" s="590"/>
      <c r="EG71" s="291">
        <v>0</v>
      </c>
      <c r="EH71" s="986"/>
      <c r="EI71" s="807"/>
      <c r="EJ71" s="706"/>
      <c r="EK71" s="707"/>
    </row>
    <row r="72" spans="1:141" x14ac:dyDescent="0.2">
      <c r="A72" s="171"/>
      <c r="B72" s="1057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817">
        <v>795.34632501276769</v>
      </c>
      <c r="DX72" s="817">
        <v>794.19154321247629</v>
      </c>
      <c r="DY72" s="817">
        <v>796.39315991947331</v>
      </c>
      <c r="DZ72" s="817">
        <v>796.39315991947331</v>
      </c>
      <c r="EA72" s="817">
        <v>783.0756134471701</v>
      </c>
      <c r="EB72" s="364">
        <v>783.46797289031883</v>
      </c>
      <c r="EC72" s="364">
        <v>787.5126806118933</v>
      </c>
      <c r="ED72" s="364">
        <v>786.25715382617875</v>
      </c>
      <c r="EE72" s="364">
        <v>780.6390956220971</v>
      </c>
      <c r="EF72" s="364">
        <v>775.20680763230143</v>
      </c>
      <c r="EG72" s="291">
        <v>-7.868805814868665</v>
      </c>
      <c r="EH72" s="986">
        <v>-1.0048590046406236</v>
      </c>
      <c r="EI72" s="807"/>
      <c r="EJ72" s="706"/>
      <c r="EK72" s="707"/>
    </row>
    <row r="73" spans="1:141" ht="12.75" customHeight="1" x14ac:dyDescent="0.2">
      <c r="A73" s="171"/>
      <c r="B73" s="1057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0">
        <v>79.403270155672502</v>
      </c>
      <c r="DJ73" s="793">
        <v>80.090511639472965</v>
      </c>
      <c r="DK73" s="788">
        <v>80.631863444211234</v>
      </c>
      <c r="DL73" s="920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0">
        <v>82.182126966252184</v>
      </c>
      <c r="DT73" s="920">
        <v>81.545238205963614</v>
      </c>
      <c r="DU73" s="793">
        <v>81.946791061584051</v>
      </c>
      <c r="DV73" s="793">
        <v>81.875234705084196</v>
      </c>
      <c r="DW73" s="793">
        <v>81.795741734676795</v>
      </c>
      <c r="DX73" s="793">
        <v>81.95068487388167</v>
      </c>
      <c r="DY73" s="793">
        <v>82.1783764469223</v>
      </c>
      <c r="DZ73" s="793">
        <v>82.1783764469223</v>
      </c>
      <c r="EA73" s="793">
        <v>82.176899107231449</v>
      </c>
      <c r="EB73" s="788">
        <v>82.065566114510773</v>
      </c>
      <c r="EC73" s="788">
        <v>81.782568094092341</v>
      </c>
      <c r="ED73" s="788">
        <v>81.751829899954259</v>
      </c>
      <c r="EE73" s="788">
        <v>81.992803838485656</v>
      </c>
      <c r="EF73" s="788">
        <v>83.394396228755468</v>
      </c>
      <c r="EG73" s="1039">
        <v>1.2174971215240191</v>
      </c>
      <c r="EH73" s="986"/>
      <c r="EI73" s="807"/>
      <c r="EJ73" s="706"/>
      <c r="EK73" s="707"/>
    </row>
    <row r="74" spans="1:141" s="377" customFormat="1" ht="4.5" customHeight="1" x14ac:dyDescent="0.2">
      <c r="A74" s="171"/>
      <c r="B74" s="1057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49"/>
      <c r="DL74" s="949"/>
      <c r="DM74" s="797"/>
      <c r="DN74" s="626"/>
      <c r="DO74" s="797"/>
      <c r="DP74" s="626"/>
      <c r="DQ74" s="797"/>
      <c r="DR74" s="626"/>
      <c r="DS74" s="949"/>
      <c r="DT74" s="949"/>
      <c r="DU74" s="797"/>
      <c r="DV74" s="797"/>
      <c r="DW74" s="797"/>
      <c r="DX74" s="797"/>
      <c r="DY74" s="797"/>
      <c r="DZ74" s="797"/>
      <c r="EA74" s="797"/>
      <c r="EB74" s="626"/>
      <c r="EC74" s="626"/>
      <c r="ED74" s="626"/>
      <c r="EE74" s="626"/>
      <c r="EF74" s="626"/>
      <c r="EG74" s="626"/>
      <c r="EH74" s="999"/>
      <c r="EI74" s="417"/>
      <c r="EJ74" s="706"/>
      <c r="EK74" s="707"/>
    </row>
    <row r="75" spans="1:141" ht="12.75" customHeight="1" x14ac:dyDescent="0.2">
      <c r="A75" s="171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817">
        <v>3992.5793661603147</v>
      </c>
      <c r="DX75" s="817">
        <v>4258.4507787097082</v>
      </c>
      <c r="DY75" s="817">
        <v>4543.9648678798767</v>
      </c>
      <c r="DZ75" s="817">
        <v>4543.9648678798767</v>
      </c>
      <c r="EA75" s="817">
        <v>4440.3698735850139</v>
      </c>
      <c r="EB75" s="364">
        <v>4454.7309239447986</v>
      </c>
      <c r="EC75" s="364">
        <v>4568.1452555709793</v>
      </c>
      <c r="ED75" s="364">
        <v>4635.8417095888335</v>
      </c>
      <c r="EE75" s="364">
        <v>4612.8290752969269</v>
      </c>
      <c r="EF75" s="364">
        <v>4579.4698379846759</v>
      </c>
      <c r="EG75" s="291">
        <v>139.09996439966199</v>
      </c>
      <c r="EH75" s="986">
        <v>3.1326211185050967</v>
      </c>
      <c r="EI75" s="807"/>
      <c r="EJ75" s="704"/>
      <c r="EK75" s="707"/>
    </row>
    <row r="76" spans="1:141" x14ac:dyDescent="0.2">
      <c r="A76" s="171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817">
        <v>1802.4162160568512</v>
      </c>
      <c r="DX76" s="817">
        <v>1999.0872975860059</v>
      </c>
      <c r="DY76" s="817">
        <v>2259.915624329446</v>
      </c>
      <c r="DZ76" s="817">
        <v>2259.915624329446</v>
      </c>
      <c r="EA76" s="817">
        <v>2207.1658767835274</v>
      </c>
      <c r="EB76" s="364">
        <v>2222.4803099416908</v>
      </c>
      <c r="EC76" s="364">
        <v>2331.5461635590377</v>
      </c>
      <c r="ED76" s="364">
        <v>2377.507865973761</v>
      </c>
      <c r="EE76" s="364">
        <v>2354.3547827806119</v>
      </c>
      <c r="EF76" s="364">
        <v>2338.2934071683671</v>
      </c>
      <c r="EG76" s="291">
        <v>131.1275303848397</v>
      </c>
      <c r="EH76" s="986">
        <v>5.9409911943695937</v>
      </c>
      <c r="EI76" s="807"/>
      <c r="EJ76" s="533"/>
      <c r="EK76" s="232"/>
    </row>
    <row r="77" spans="1:141" ht="15" x14ac:dyDescent="0.25">
      <c r="A77" s="171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817">
        <v>564.99950901166187</v>
      </c>
      <c r="DX77" s="817">
        <v>566.63366314285713</v>
      </c>
      <c r="DY77" s="817">
        <v>566.60005249562676</v>
      </c>
      <c r="DZ77" s="817">
        <v>566.60005249562676</v>
      </c>
      <c r="EA77" s="817">
        <v>572.39980800874628</v>
      </c>
      <c r="EB77" s="364">
        <v>572.41698941836728</v>
      </c>
      <c r="EC77" s="364">
        <v>590.77036497084543</v>
      </c>
      <c r="ED77" s="364">
        <v>590.77627573323605</v>
      </c>
      <c r="EE77" s="364">
        <v>590.78218649562689</v>
      </c>
      <c r="EF77" s="364">
        <v>590.78809724344012</v>
      </c>
      <c r="EG77" s="291">
        <v>18.388289234693843</v>
      </c>
      <c r="EH77" s="986">
        <v>3.2124904616342764</v>
      </c>
      <c r="EI77" s="807"/>
      <c r="EJ77" s="533"/>
      <c r="EK77" s="555"/>
    </row>
    <row r="78" spans="1:141" ht="15" x14ac:dyDescent="0.25">
      <c r="A78" s="171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817">
        <v>572.1133679318018</v>
      </c>
      <c r="DX78" s="817">
        <v>641.27683003084542</v>
      </c>
      <c r="DY78" s="817">
        <v>665.82964964480459</v>
      </c>
      <c r="DZ78" s="817">
        <v>665.82964964480459</v>
      </c>
      <c r="EA78" s="817">
        <v>609.85379270274041</v>
      </c>
      <c r="EB78" s="364">
        <v>608.94165613474058</v>
      </c>
      <c r="EC78" s="364">
        <v>592.0231034810962</v>
      </c>
      <c r="ED78" s="364">
        <v>613.70557115183669</v>
      </c>
      <c r="EE78" s="364">
        <v>613.7050575006881</v>
      </c>
      <c r="EF78" s="364">
        <v>596.27762320286877</v>
      </c>
      <c r="EG78" s="291">
        <v>-13.576169499871639</v>
      </c>
      <c r="EH78" s="986">
        <v>-2.2261351265366436</v>
      </c>
      <c r="EI78" s="807"/>
      <c r="EJ78" s="533"/>
      <c r="EK78" s="555"/>
    </row>
    <row r="79" spans="1:141" ht="15" x14ac:dyDescent="0.25">
      <c r="A79" s="171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817">
        <v>1053.05027316</v>
      </c>
      <c r="DX79" s="817">
        <v>1051.4529879500001</v>
      </c>
      <c r="DY79" s="817">
        <v>1051.6195414099998</v>
      </c>
      <c r="DZ79" s="817">
        <v>1051.6195414099998</v>
      </c>
      <c r="EA79" s="817">
        <v>1050.9503960899997</v>
      </c>
      <c r="EB79" s="364">
        <v>1050.8919684499999</v>
      </c>
      <c r="EC79" s="364">
        <v>1053.80562356</v>
      </c>
      <c r="ED79" s="364">
        <v>1053.8519967299999</v>
      </c>
      <c r="EE79" s="364">
        <v>1053.9870485199999</v>
      </c>
      <c r="EF79" s="364">
        <v>1054.1107103699997</v>
      </c>
      <c r="EG79" s="291">
        <v>3.1603142799999659</v>
      </c>
      <c r="EH79" s="986">
        <v>0.30071012787642459</v>
      </c>
      <c r="EI79" s="807"/>
      <c r="EJ79" s="533"/>
      <c r="EK79" s="555"/>
    </row>
    <row r="80" spans="1:141" ht="15" x14ac:dyDescent="0.25">
      <c r="A80" s="171"/>
      <c r="B80" s="1057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817">
        <v>954.83889878977607</v>
      </c>
      <c r="DX80" s="817">
        <v>1213.2608151910918</v>
      </c>
      <c r="DY80" s="817">
        <v>1509.1811443043885</v>
      </c>
      <c r="DZ80" s="817">
        <v>1509.1811443043885</v>
      </c>
      <c r="EA80" s="817">
        <v>1387.0819552593975</v>
      </c>
      <c r="EB80" s="364">
        <v>1395.3946877932306</v>
      </c>
      <c r="EC80" s="364">
        <v>1470.8255552569603</v>
      </c>
      <c r="ED80" s="364">
        <v>1538.9579685572835</v>
      </c>
      <c r="EE80" s="364">
        <v>1516.7033886967756</v>
      </c>
      <c r="EF80" s="364">
        <v>1485.3024125503528</v>
      </c>
      <c r="EG80" s="291">
        <v>98.22045729095521</v>
      </c>
      <c r="EH80" s="986">
        <v>7.0810853618658021</v>
      </c>
      <c r="EI80" s="807"/>
      <c r="EJ80" s="533"/>
      <c r="EK80" s="555"/>
    </row>
    <row r="81" spans="1:141" x14ac:dyDescent="0.2">
      <c r="A81" s="171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817">
        <v>833.48227254797428</v>
      </c>
      <c r="DX81" s="817">
        <v>1024.5805465602466</v>
      </c>
      <c r="DY81" s="817">
        <v>1294.2803042795838</v>
      </c>
      <c r="DZ81" s="817">
        <v>1294.2803042795838</v>
      </c>
      <c r="EA81" s="817">
        <v>1229.4050465266571</v>
      </c>
      <c r="EB81" s="364">
        <v>1240.1678271884903</v>
      </c>
      <c r="EC81" s="364">
        <v>1333.5006088058642</v>
      </c>
      <c r="ED81" s="364">
        <v>1379.9821758254468</v>
      </c>
      <c r="EE81" s="364">
        <v>1357.3310583260875</v>
      </c>
      <c r="EF81" s="364">
        <v>1342.5841860174842</v>
      </c>
      <c r="EG81" s="291">
        <v>113.17913949082708</v>
      </c>
      <c r="EH81" s="986">
        <v>9.2060090212402699</v>
      </c>
      <c r="EI81" s="807"/>
      <c r="EJ81" s="533"/>
      <c r="EK81" s="232"/>
    </row>
    <row r="82" spans="1:141" x14ac:dyDescent="0.2">
      <c r="A82" s="171"/>
      <c r="B82" s="1057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817">
        <v>121.35662624180178</v>
      </c>
      <c r="DX82" s="817">
        <v>188.68026863084532</v>
      </c>
      <c r="DY82" s="817">
        <v>214.90084002480475</v>
      </c>
      <c r="DZ82" s="817">
        <v>214.90084002480475</v>
      </c>
      <c r="EA82" s="817">
        <v>157.67690873274046</v>
      </c>
      <c r="EB82" s="364">
        <v>155.22686060474047</v>
      </c>
      <c r="EC82" s="364">
        <v>137.32494645109617</v>
      </c>
      <c r="ED82" s="364">
        <v>158.97579273183666</v>
      </c>
      <c r="EE82" s="364">
        <v>159.37233037068819</v>
      </c>
      <c r="EF82" s="364">
        <v>142.71822653286875</v>
      </c>
      <c r="EG82" s="291">
        <v>-14.958682199871703</v>
      </c>
      <c r="EH82" s="986">
        <v>-9.4869200062936301</v>
      </c>
      <c r="EI82" s="807"/>
      <c r="EJ82" s="533"/>
      <c r="EK82" s="232"/>
    </row>
    <row r="83" spans="1:141" ht="12.75" hidden="1" customHeight="1" outlineLevel="1" x14ac:dyDescent="0.2">
      <c r="A83" s="171"/>
      <c r="B83" s="1057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6"/>
      <c r="DJ83" s="799"/>
      <c r="DK83" s="620"/>
      <c r="DL83" s="926"/>
      <c r="DM83" s="799"/>
      <c r="DN83" s="620"/>
      <c r="DO83" s="799"/>
      <c r="DP83" s="620"/>
      <c r="DQ83" s="799"/>
      <c r="DR83" s="620"/>
      <c r="DS83" s="926"/>
      <c r="DT83" s="926"/>
      <c r="DU83" s="799"/>
      <c r="DV83" s="799"/>
      <c r="DW83" s="799"/>
      <c r="DX83" s="799"/>
      <c r="DY83" s="799"/>
      <c r="DZ83" s="799"/>
      <c r="EA83" s="799"/>
      <c r="EB83" s="620"/>
      <c r="EC83" s="620"/>
      <c r="ED83" s="620"/>
      <c r="EE83" s="620"/>
      <c r="EF83" s="620"/>
      <c r="EG83" s="291">
        <v>0</v>
      </c>
      <c r="EH83" s="986" t="e">
        <v>#DIV/0!</v>
      </c>
      <c r="EI83" s="807" t="s">
        <v>264</v>
      </c>
      <c r="EJ83" s="226"/>
      <c r="EK83" s="232"/>
    </row>
    <row r="84" spans="1:141" collapsed="1" x14ac:dyDescent="0.2">
      <c r="A84" s="171"/>
      <c r="B84" s="1057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817">
        <v>24796.202807607882</v>
      </c>
      <c r="DX84" s="817">
        <v>24957.147753193221</v>
      </c>
      <c r="DY84" s="817">
        <v>25043.008642423534</v>
      </c>
      <c r="DZ84" s="817">
        <v>25043.008642423534</v>
      </c>
      <c r="EA84" s="817">
        <v>24865.01669587689</v>
      </c>
      <c r="EB84" s="364">
        <v>24803.438205218012</v>
      </c>
      <c r="EC84" s="364">
        <v>24786.954044785067</v>
      </c>
      <c r="ED84" s="364">
        <v>24768.861796704896</v>
      </c>
      <c r="EE84" s="364">
        <v>24739.857167817125</v>
      </c>
      <c r="EF84" s="364">
        <v>24766.656133846282</v>
      </c>
      <c r="EG84" s="291">
        <v>-98.36056203060798</v>
      </c>
      <c r="EH84" s="986">
        <v>-0.39557810571234642</v>
      </c>
      <c r="EI84" s="807"/>
      <c r="EJ84" s="618"/>
      <c r="EK84" s="232"/>
    </row>
    <row r="85" spans="1:141" ht="12.75" hidden="1" customHeight="1" x14ac:dyDescent="0.2">
      <c r="A85" s="171"/>
      <c r="B85" s="1057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7"/>
      <c r="DJ85" s="803"/>
      <c r="DK85" s="621"/>
      <c r="DL85" s="927"/>
      <c r="DM85" s="803"/>
      <c r="DN85" s="621"/>
      <c r="DO85" s="803"/>
      <c r="DP85" s="621"/>
      <c r="DQ85" s="803"/>
      <c r="DR85" s="621"/>
      <c r="DS85" s="927"/>
      <c r="DT85" s="927"/>
      <c r="DU85" s="803"/>
      <c r="DV85" s="803"/>
      <c r="DW85" s="803"/>
      <c r="DX85" s="803"/>
      <c r="DY85" s="803"/>
      <c r="DZ85" s="803"/>
      <c r="EA85" s="803"/>
      <c r="EB85" s="621"/>
      <c r="EC85" s="621"/>
      <c r="ED85" s="621"/>
      <c r="EE85" s="621"/>
      <c r="EF85" s="621"/>
      <c r="EG85" s="291">
        <v>0</v>
      </c>
      <c r="EH85" s="977" t="e">
        <v>#REF!</v>
      </c>
      <c r="EI85" s="807"/>
      <c r="EJ85" s="226"/>
      <c r="EK85" s="232"/>
    </row>
    <row r="86" spans="1:141" ht="13.5" thickBot="1" x14ac:dyDescent="0.25">
      <c r="A86" s="171"/>
      <c r="B86" s="1057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8">
        <v>97.782514621637958</v>
      </c>
      <c r="DJ86" s="884">
        <v>97.844457711975522</v>
      </c>
      <c r="DK86" s="950">
        <v>97.899882784482401</v>
      </c>
      <c r="DL86" s="961">
        <v>97.959281186518581</v>
      </c>
      <c r="DM86" s="884">
        <v>98.016068183502398</v>
      </c>
      <c r="DN86" s="950">
        <v>98.096580004560394</v>
      </c>
      <c r="DO86" s="884">
        <v>98.140927381845998</v>
      </c>
      <c r="DP86" s="950">
        <v>98.187899653612092</v>
      </c>
      <c r="DQ86" s="884">
        <v>98.245917590752796</v>
      </c>
      <c r="DR86" s="1015">
        <v>98.282910426259434</v>
      </c>
      <c r="DS86" s="928">
        <v>98.326954306062618</v>
      </c>
      <c r="DT86" s="928">
        <v>98.369257870481704</v>
      </c>
      <c r="DU86" s="1011">
        <v>98.369753667863748</v>
      </c>
      <c r="DV86" s="884">
        <v>98.381561526717405</v>
      </c>
      <c r="DW86" s="884">
        <v>98.393156035252701</v>
      </c>
      <c r="DX86" s="884">
        <v>98.399379707691295</v>
      </c>
      <c r="DY86" s="884">
        <v>98.403036609329106</v>
      </c>
      <c r="DZ86" s="884">
        <v>98.403036609329106</v>
      </c>
      <c r="EA86" s="884">
        <v>98.401120800231595</v>
      </c>
      <c r="EB86" s="1021">
        <v>98.399598715217394</v>
      </c>
      <c r="EC86" s="1021">
        <v>98.399044507177194</v>
      </c>
      <c r="ED86" s="942">
        <v>98.396425884186897</v>
      </c>
      <c r="EE86" s="1021">
        <v>98.397354789923298</v>
      </c>
      <c r="EF86" s="940">
        <v>98.400192480134805</v>
      </c>
      <c r="EG86" s="858"/>
      <c r="EH86" s="1024"/>
      <c r="EI86" s="807"/>
      <c r="EJ86" s="705"/>
      <c r="EK86" s="232"/>
    </row>
    <row r="87" spans="1:141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767"/>
      <c r="DX87" s="767"/>
      <c r="DY87" s="767"/>
      <c r="DZ87" s="767"/>
      <c r="EA87" s="767"/>
      <c r="EB87" s="268"/>
      <c r="EC87" s="268"/>
      <c r="ED87" s="268"/>
      <c r="EE87" s="268"/>
      <c r="EF87" s="268"/>
      <c r="EG87" s="980"/>
      <c r="EH87" s="981"/>
      <c r="EI87" s="417"/>
      <c r="EJ87" s="706"/>
      <c r="EK87" s="232"/>
    </row>
    <row r="88" spans="1:141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810">
        <v>6.96</v>
      </c>
      <c r="DX88" s="810">
        <v>6.96</v>
      </c>
      <c r="DY88" s="810">
        <v>6.96</v>
      </c>
      <c r="DZ88" s="810">
        <v>6.96</v>
      </c>
      <c r="EA88" s="810">
        <v>6.96</v>
      </c>
      <c r="EB88" s="623">
        <v>6.96</v>
      </c>
      <c r="EC88" s="623">
        <v>6.96</v>
      </c>
      <c r="ED88" s="623">
        <v>6.96</v>
      </c>
      <c r="EE88" s="623">
        <v>6.96</v>
      </c>
      <c r="EF88" s="623">
        <v>6.96</v>
      </c>
      <c r="EG88" s="291"/>
      <c r="EH88" s="986"/>
      <c r="EI88" s="417"/>
      <c r="EJ88" s="226"/>
      <c r="EK88" s="232"/>
    </row>
    <row r="89" spans="1:141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810">
        <v>6.86</v>
      </c>
      <c r="DX89" s="810">
        <v>6.86</v>
      </c>
      <c r="DY89" s="810">
        <v>6.86</v>
      </c>
      <c r="DZ89" s="810">
        <v>6.86</v>
      </c>
      <c r="EA89" s="810">
        <v>6.86</v>
      </c>
      <c r="EB89" s="623">
        <v>6.86</v>
      </c>
      <c r="EC89" s="623">
        <v>6.86</v>
      </c>
      <c r="ED89" s="623">
        <v>6.86</v>
      </c>
      <c r="EE89" s="623">
        <v>6.86</v>
      </c>
      <c r="EF89" s="623">
        <v>6.86</v>
      </c>
      <c r="EG89" s="291"/>
      <c r="EH89" s="986"/>
      <c r="EI89" s="417"/>
      <c r="EJ89" s="226"/>
      <c r="EK89" s="232"/>
    </row>
    <row r="90" spans="1:141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689">
        <v>6.9705387052627445</v>
      </c>
      <c r="DX90" s="689">
        <v>6.9618464955860748</v>
      </c>
      <c r="DY90" s="689">
        <v>6.9640666612687099</v>
      </c>
      <c r="DZ90" s="689">
        <v>6.9640666612687099</v>
      </c>
      <c r="EA90" s="689">
        <v>6.9786873021268265</v>
      </c>
      <c r="EB90" s="1021">
        <v>6.9731208182589208</v>
      </c>
      <c r="EC90" s="942">
        <v>6.9706304609890353</v>
      </c>
      <c r="ED90" s="942">
        <v>6.9711457212575372</v>
      </c>
      <c r="EE90" s="942">
        <v>6.976502570566673</v>
      </c>
      <c r="EF90" s="942">
        <v>6.9693692935142888</v>
      </c>
      <c r="EG90" s="1039">
        <v>-9.3180086125377315E-3</v>
      </c>
      <c r="EH90" s="986">
        <v>-0.13352093608919313</v>
      </c>
      <c r="EI90" s="618"/>
      <c r="EJ90" s="226"/>
      <c r="EK90" s="232"/>
    </row>
    <row r="91" spans="1:141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0"/>
      <c r="DV91" s="1030"/>
      <c r="DW91" s="1030"/>
      <c r="DX91" s="1030"/>
      <c r="DY91" s="1030"/>
      <c r="DZ91" s="1030"/>
      <c r="EA91" s="1030"/>
      <c r="EB91" s="271"/>
      <c r="EC91" s="271"/>
      <c r="ED91" s="271"/>
      <c r="EE91" s="271"/>
      <c r="EF91" s="271"/>
      <c r="EG91" s="839"/>
      <c r="EH91" s="977"/>
      <c r="EI91" s="417"/>
      <c r="EJ91" s="226"/>
      <c r="EK91" s="232"/>
    </row>
    <row r="92" spans="1:141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810">
        <v>2.28986</v>
      </c>
      <c r="DX92" s="810">
        <v>2.2904900000000001</v>
      </c>
      <c r="DY92" s="810">
        <v>2.2907600000000001</v>
      </c>
      <c r="DZ92" s="810">
        <v>2.2907600000000001</v>
      </c>
      <c r="EA92" s="810">
        <v>2.2911199999999998</v>
      </c>
      <c r="EB92" s="623">
        <v>2.2913899999999998</v>
      </c>
      <c r="EC92" s="623">
        <v>2.29148</v>
      </c>
      <c r="ED92" s="623">
        <v>2.2915700000000001</v>
      </c>
      <c r="EE92" s="623">
        <v>2.2916599999999998</v>
      </c>
      <c r="EF92" s="623">
        <v>2.29175</v>
      </c>
      <c r="EG92" s="1018">
        <v>6.3000000000013046E-4</v>
      </c>
      <c r="EH92" s="986">
        <v>2.74974684870255E-2</v>
      </c>
      <c r="EI92" s="417"/>
      <c r="EJ92" s="533"/>
      <c r="EK92" s="232"/>
    </row>
    <row r="93" spans="1:141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29">
        <v>2.2366199999999998</v>
      </c>
      <c r="DJ93" s="929">
        <v>2.2418999999999998</v>
      </c>
      <c r="DK93" s="929">
        <v>2.2471199999999998</v>
      </c>
      <c r="DL93" s="962">
        <v>2.2523900000000001</v>
      </c>
      <c r="DM93" s="689">
        <v>2.25759</v>
      </c>
      <c r="DN93" s="929">
        <v>2.2629700000000001</v>
      </c>
      <c r="DO93" s="689">
        <v>2.2688700000000002</v>
      </c>
      <c r="DP93" s="929">
        <v>2.2747600000000001</v>
      </c>
      <c r="DQ93" s="689">
        <v>2.2798099999999999</v>
      </c>
      <c r="DR93" s="929">
        <v>2.2835100000000002</v>
      </c>
      <c r="DS93" s="929">
        <v>2.2858700000000001</v>
      </c>
      <c r="DT93" s="929">
        <v>2.2880699999999998</v>
      </c>
      <c r="DU93" s="1030"/>
      <c r="DV93" s="1030"/>
      <c r="DW93" s="1030"/>
      <c r="DX93" s="1030"/>
      <c r="DY93" s="1030"/>
      <c r="DZ93" s="1030"/>
      <c r="EA93" s="1030"/>
      <c r="EB93" s="271"/>
      <c r="EC93" s="271"/>
      <c r="ED93" s="271"/>
      <c r="EE93" s="271"/>
      <c r="EF93" s="271"/>
      <c r="EG93" s="857"/>
      <c r="EH93" s="983"/>
      <c r="EI93" s="417"/>
      <c r="EJ93" s="226"/>
      <c r="EK93" s="232"/>
    </row>
    <row r="94" spans="1:141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0"/>
      <c r="DJ94" s="800"/>
      <c r="DK94" s="677"/>
      <c r="DL94" s="930"/>
      <c r="DM94" s="800"/>
      <c r="DN94" s="677"/>
      <c r="DO94" s="800"/>
      <c r="DP94" s="677"/>
      <c r="DQ94" s="800"/>
      <c r="DR94" s="677"/>
      <c r="DS94" s="930"/>
      <c r="DT94" s="930"/>
      <c r="DU94" s="800"/>
      <c r="DV94" s="800"/>
      <c r="DW94" s="800"/>
      <c r="DX94" s="800"/>
      <c r="DY94" s="800"/>
      <c r="DZ94" s="800"/>
      <c r="EA94" s="800"/>
      <c r="EB94" s="677"/>
      <c r="EC94" s="677"/>
      <c r="ED94" s="677"/>
      <c r="EE94" s="677"/>
      <c r="EF94" s="677"/>
      <c r="EG94" s="980"/>
      <c r="EH94" s="981"/>
      <c r="EI94" s="417"/>
      <c r="EJ94" s="226"/>
      <c r="EK94" s="232"/>
    </row>
    <row r="95" spans="1:141" ht="12.75" customHeight="1" thickBot="1" x14ac:dyDescent="0.25">
      <c r="A95" s="171"/>
      <c r="B95" s="1056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1">
        <v>1023.2869370581952</v>
      </c>
      <c r="DJ95" s="853">
        <v>1029.8311168660698</v>
      </c>
      <c r="DK95" s="832">
        <v>992.01537736613113</v>
      </c>
      <c r="DL95" s="931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1">
        <v>867.30937027248035</v>
      </c>
      <c r="DT95" s="931">
        <v>840.97313175498755</v>
      </c>
      <c r="DU95" s="853">
        <v>845.21862869959386</v>
      </c>
      <c r="DV95" s="853">
        <v>859.26940091096424</v>
      </c>
      <c r="DW95" s="853">
        <v>865.80588080163488</v>
      </c>
      <c r="DX95" s="853">
        <v>873.24761510775727</v>
      </c>
      <c r="DY95" s="853">
        <v>875.09024352758229</v>
      </c>
      <c r="DZ95" s="853">
        <v>875.09024352758229</v>
      </c>
      <c r="EA95" s="725">
        <v>884.47615064420029</v>
      </c>
      <c r="EB95" s="832">
        <v>884.47615064420029</v>
      </c>
      <c r="EC95" s="832">
        <v>884.47615064420029</v>
      </c>
      <c r="ED95" s="832">
        <v>884.47615064420029</v>
      </c>
      <c r="EE95" s="832">
        <v>884.47615064420029</v>
      </c>
      <c r="EF95" s="832">
        <v>909.14548944157639</v>
      </c>
      <c r="EG95" s="291">
        <v>24.669338797376099</v>
      </c>
      <c r="EH95" s="986">
        <v>2.7891468616093817</v>
      </c>
      <c r="EI95" s="618"/>
      <c r="EJ95" s="533"/>
      <c r="EK95" s="232"/>
    </row>
    <row r="96" spans="1:141" x14ac:dyDescent="0.2">
      <c r="A96" s="171"/>
      <c r="B96" s="1056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2"/>
      <c r="DJ96" s="932"/>
      <c r="DK96" s="932"/>
      <c r="DL96" s="932"/>
      <c r="DM96" s="776"/>
      <c r="DN96" s="319"/>
      <c r="DO96" s="776"/>
      <c r="DP96" s="319"/>
      <c r="DQ96" s="776"/>
      <c r="DR96" s="319"/>
      <c r="DS96" s="932"/>
      <c r="DT96" s="932"/>
      <c r="DU96" s="776"/>
      <c r="DV96" s="776"/>
      <c r="DW96" s="776"/>
      <c r="DX96" s="776"/>
      <c r="DY96" s="776"/>
      <c r="DZ96" s="776"/>
      <c r="EA96" s="776"/>
      <c r="EB96" s="319"/>
      <c r="EC96" s="319"/>
      <c r="ED96" s="319"/>
      <c r="EE96" s="319"/>
      <c r="EF96" s="319"/>
      <c r="EG96" s="475"/>
      <c r="EH96" s="321"/>
      <c r="EI96" s="417"/>
      <c r="EJ96" s="226"/>
    </row>
    <row r="97" spans="1:140" ht="12.75" hidden="1" customHeight="1" x14ac:dyDescent="0.2">
      <c r="A97" s="171"/>
      <c r="B97" s="1056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6">
        <v>171.39097450929464</v>
      </c>
      <c r="DK97" s="951"/>
      <c r="DL97" s="951"/>
      <c r="DM97" s="802"/>
      <c r="DN97" s="320"/>
      <c r="DO97" s="802"/>
      <c r="DP97" s="320"/>
      <c r="DQ97" s="802"/>
      <c r="DR97" s="320"/>
      <c r="DS97" s="951"/>
      <c r="DT97" s="951"/>
      <c r="DU97" s="802"/>
      <c r="DV97" s="802"/>
      <c r="DW97" s="802"/>
      <c r="DX97" s="802"/>
      <c r="DY97" s="802"/>
      <c r="DZ97" s="802"/>
      <c r="EA97" s="802"/>
      <c r="EB97" s="320"/>
      <c r="EC97" s="320"/>
      <c r="ED97" s="320"/>
      <c r="EE97" s="320"/>
      <c r="EF97" s="320"/>
      <c r="EG97" s="476"/>
      <c r="EH97" s="877"/>
      <c r="EI97" s="417"/>
      <c r="EJ97" s="226"/>
    </row>
    <row r="98" spans="1:140" x14ac:dyDescent="0.2">
      <c r="A98" s="171"/>
      <c r="B98" s="1056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4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802"/>
      <c r="DX98" s="802"/>
      <c r="DY98" s="802"/>
      <c r="DZ98" s="467">
        <v>0.34606844276336979</v>
      </c>
      <c r="EA98" s="802"/>
      <c r="EB98" s="320"/>
      <c r="EC98" s="320"/>
      <c r="ED98" s="320"/>
      <c r="EE98" s="320"/>
      <c r="EF98" s="320"/>
      <c r="EG98" s="476"/>
      <c r="EH98" s="877"/>
      <c r="EI98" s="417"/>
      <c r="EJ98" s="226"/>
    </row>
    <row r="99" spans="1:140" x14ac:dyDescent="0.2">
      <c r="A99" s="171"/>
      <c r="B99" s="1056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4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802"/>
      <c r="DX99" s="802"/>
      <c r="DY99" s="802"/>
      <c r="DZ99" s="467">
        <v>1.5070667893564815</v>
      </c>
      <c r="EA99" s="802"/>
      <c r="EB99" s="320"/>
      <c r="EC99" s="320"/>
      <c r="ED99" s="320"/>
      <c r="EE99" s="320"/>
      <c r="EF99" s="320"/>
      <c r="EG99" s="476"/>
      <c r="EH99" s="877"/>
      <c r="EI99" s="417"/>
      <c r="EJ99" s="226"/>
    </row>
    <row r="100" spans="1:140" x14ac:dyDescent="0.2">
      <c r="A100" s="171"/>
      <c r="B100" s="1056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4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802"/>
      <c r="DX100" s="802"/>
      <c r="DY100" s="802"/>
      <c r="DZ100" s="467">
        <v>1.5070667893564815</v>
      </c>
      <c r="EA100" s="802"/>
      <c r="EB100" s="320"/>
      <c r="EC100" s="320"/>
      <c r="ED100" s="320"/>
      <c r="EE100" s="320"/>
      <c r="EF100" s="320"/>
      <c r="EG100" s="476"/>
      <c r="EH100" s="877"/>
      <c r="EI100" s="417"/>
      <c r="EJ100" s="226"/>
    </row>
    <row r="101" spans="1:140" hidden="1" x14ac:dyDescent="0.2">
      <c r="A101" s="171"/>
      <c r="B101" s="1056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6">
        <v>301.36886375764584</v>
      </c>
      <c r="DK101" s="936">
        <v>301.36886375764584</v>
      </c>
      <c r="DL101" s="936">
        <v>301.36886375764584</v>
      </c>
      <c r="DM101" s="954">
        <v>301.36886375764584</v>
      </c>
      <c r="DN101" s="936">
        <v>301.36886375764584</v>
      </c>
      <c r="DO101" s="954">
        <v>301.36886375764584</v>
      </c>
      <c r="DP101" s="975">
        <v>301.36886375764584</v>
      </c>
      <c r="DQ101" s="936">
        <v>301.36886375764584</v>
      </c>
      <c r="DR101" s="936">
        <v>301.36886375764584</v>
      </c>
      <c r="DS101" s="1020"/>
      <c r="DT101" s="1020"/>
      <c r="DU101" s="802"/>
      <c r="DV101" s="802"/>
      <c r="DW101" s="802"/>
      <c r="DX101" s="802"/>
      <c r="DY101" s="802"/>
      <c r="DZ101" s="1042"/>
      <c r="EA101" s="802"/>
      <c r="EB101" s="320"/>
      <c r="EC101" s="320"/>
      <c r="ED101" s="320"/>
      <c r="EE101" s="320"/>
      <c r="EF101" s="320"/>
      <c r="EG101" s="476"/>
      <c r="EH101" s="877"/>
      <c r="EI101" s="417"/>
      <c r="EJ101" s="226"/>
    </row>
    <row r="102" spans="1:140" x14ac:dyDescent="0.2">
      <c r="A102" s="171"/>
      <c r="B102" s="1056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6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802"/>
      <c r="DX102" s="802"/>
      <c r="DY102" s="802"/>
      <c r="DZ102" s="432">
        <v>0.29152773068595123</v>
      </c>
      <c r="EA102" s="802"/>
      <c r="EB102" s="320"/>
      <c r="EC102" s="320"/>
      <c r="ED102" s="320"/>
      <c r="EE102" s="320"/>
      <c r="EF102" s="320"/>
      <c r="EG102" s="476"/>
      <c r="EH102" s="877"/>
      <c r="EI102" s="417"/>
      <c r="EJ102" s="226"/>
    </row>
    <row r="103" spans="1:140" x14ac:dyDescent="0.2">
      <c r="A103" s="171"/>
      <c r="B103" s="1056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6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802"/>
      <c r="DX103" s="802"/>
      <c r="DY103" s="802"/>
      <c r="DZ103" s="432">
        <v>1.0599296982888529</v>
      </c>
      <c r="EA103" s="802"/>
      <c r="EB103" s="320"/>
      <c r="EC103" s="320"/>
      <c r="ED103" s="320"/>
      <c r="EE103" s="320"/>
      <c r="EF103" s="320"/>
      <c r="EG103" s="476"/>
      <c r="EH103" s="877"/>
      <c r="EI103" s="417"/>
      <c r="EJ103" s="226"/>
    </row>
    <row r="104" spans="1:140" x14ac:dyDescent="0.2">
      <c r="A104" s="171"/>
      <c r="B104" s="1056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802"/>
      <c r="DX104" s="802"/>
      <c r="DY104" s="802"/>
      <c r="DZ104" s="432">
        <v>1.0599296982888529</v>
      </c>
      <c r="EA104" s="802"/>
      <c r="EB104" s="320"/>
      <c r="EC104" s="320"/>
      <c r="ED104" s="320"/>
      <c r="EE104" s="320"/>
      <c r="EF104" s="320"/>
      <c r="EG104" s="476"/>
      <c r="EH104" s="877"/>
      <c r="EI104" s="417"/>
      <c r="EJ104" s="226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802"/>
      <c r="DX105" s="802"/>
      <c r="DY105" s="802"/>
      <c r="DZ105" s="535">
        <v>0.51383040385847001</v>
      </c>
      <c r="EA105" s="802"/>
      <c r="EB105" s="320"/>
      <c r="EC105" s="320"/>
      <c r="ED105" s="320"/>
      <c r="EE105" s="320"/>
      <c r="EF105" s="320"/>
      <c r="EG105" s="476"/>
      <c r="EH105" s="877"/>
      <c r="EI105" s="417"/>
      <c r="EJ105" s="226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802"/>
      <c r="DX106" s="802"/>
      <c r="DY106" s="802"/>
      <c r="DZ106" s="535">
        <v>1.06770370777973</v>
      </c>
      <c r="EA106" s="802"/>
      <c r="EB106" s="320"/>
      <c r="EC106" s="320"/>
      <c r="ED106" s="320"/>
      <c r="EE106" s="320"/>
      <c r="EF106" s="320"/>
      <c r="EG106" s="476"/>
      <c r="EH106" s="877"/>
      <c r="EI106" s="417"/>
      <c r="EJ106" s="226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802"/>
      <c r="DX107" s="802"/>
      <c r="DY107" s="802"/>
      <c r="DZ107" s="535">
        <v>2.5409938492925397</v>
      </c>
      <c r="EA107" s="802"/>
      <c r="EB107" s="320"/>
      <c r="EC107" s="320"/>
      <c r="ED107" s="320"/>
      <c r="EE107" s="320"/>
      <c r="EF107" s="320"/>
      <c r="EG107" s="476"/>
      <c r="EH107" s="877"/>
      <c r="EI107" s="417"/>
      <c r="EJ107" s="226"/>
    </row>
    <row r="108" spans="1:140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3">
        <v>-1.3968824494722032</v>
      </c>
      <c r="DJ108" s="933">
        <v>-1.4049398954604799</v>
      </c>
      <c r="DK108" s="933">
        <v>-0.96962758736219801</v>
      </c>
      <c r="DL108" s="963">
        <v>-1.35456259143216</v>
      </c>
      <c r="DM108" s="933">
        <v>-1.40791434244839</v>
      </c>
      <c r="DN108" s="933">
        <v>-1.0209512458199099</v>
      </c>
      <c r="DO108" s="933">
        <v>-1.18541285836374</v>
      </c>
      <c r="DP108" s="933">
        <v>-1.39499454744255</v>
      </c>
      <c r="DQ108" s="933">
        <v>-0.97458010496284098</v>
      </c>
      <c r="DR108" s="933">
        <v>-0.87219699474649903</v>
      </c>
      <c r="DS108" s="933">
        <v>-1.40349029833127</v>
      </c>
      <c r="DT108" s="933">
        <v>-1.40709236781054</v>
      </c>
      <c r="DU108" s="802"/>
      <c r="DV108" s="802"/>
      <c r="DW108" s="802"/>
      <c r="DX108" s="802"/>
      <c r="DY108" s="802"/>
      <c r="DZ108" s="536">
        <v>-0.93033382608203008</v>
      </c>
      <c r="EA108" s="802"/>
      <c r="EB108" s="320"/>
      <c r="EC108" s="320"/>
      <c r="ED108" s="320"/>
      <c r="EE108" s="320"/>
      <c r="EF108" s="320"/>
      <c r="EG108" s="882"/>
      <c r="EH108" s="883"/>
      <c r="EI108" s="417"/>
      <c r="EJ108" s="226"/>
    </row>
    <row r="109" spans="1:140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2"/>
      <c r="DJ109" s="776"/>
      <c r="DK109" s="319"/>
      <c r="DL109" s="932"/>
      <c r="DM109" s="776"/>
      <c r="DN109" s="319"/>
      <c r="DO109" s="932"/>
      <c r="DP109" s="932"/>
      <c r="DQ109" s="932"/>
      <c r="DR109" s="932"/>
      <c r="DS109" s="932"/>
      <c r="DT109" s="932"/>
      <c r="DU109" s="776"/>
      <c r="DV109" s="776"/>
      <c r="DW109" s="776"/>
      <c r="DX109" s="776"/>
      <c r="DY109" s="776"/>
      <c r="DZ109" s="776"/>
      <c r="EA109" s="776"/>
      <c r="EB109" s="319"/>
      <c r="EC109" s="319"/>
      <c r="ED109" s="319"/>
      <c r="EE109" s="319"/>
      <c r="EF109" s="319"/>
      <c r="EG109" s="477"/>
      <c r="EH109" s="418"/>
      <c r="EI109" s="417"/>
      <c r="EJ109" s="226"/>
    </row>
    <row r="110" spans="1:140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4">
        <v>2.5</v>
      </c>
      <c r="DJ110" s="794">
        <v>2.5</v>
      </c>
      <c r="DK110" s="591">
        <v>2.5</v>
      </c>
      <c r="DL110" s="934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4">
        <v>2.5</v>
      </c>
      <c r="DT110" s="934">
        <v>2.5</v>
      </c>
      <c r="DU110" s="794">
        <v>2.5</v>
      </c>
      <c r="DV110" s="794">
        <v>2.5</v>
      </c>
      <c r="DW110" s="794">
        <v>2.5</v>
      </c>
      <c r="DX110" s="794">
        <v>2.5</v>
      </c>
      <c r="DY110" s="794">
        <v>2.5</v>
      </c>
      <c r="DZ110" s="794">
        <v>2.5</v>
      </c>
      <c r="EA110" s="794">
        <v>2.5</v>
      </c>
      <c r="EB110" s="591">
        <v>2.5</v>
      </c>
      <c r="EC110" s="591">
        <v>2.5</v>
      </c>
      <c r="ED110" s="591">
        <v>2.5</v>
      </c>
      <c r="EE110" s="591">
        <v>2.5</v>
      </c>
      <c r="EF110" s="591">
        <v>2.5</v>
      </c>
      <c r="EG110" s="291"/>
      <c r="EH110" s="859"/>
      <c r="EI110" s="417"/>
      <c r="EJ110" s="226"/>
    </row>
    <row r="111" spans="1:140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5">
        <v>4</v>
      </c>
      <c r="DJ111" s="613">
        <v>4</v>
      </c>
      <c r="DK111" s="823">
        <v>4</v>
      </c>
      <c r="DL111" s="964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7">
        <v>4</v>
      </c>
      <c r="DS111" s="935">
        <v>4</v>
      </c>
      <c r="DT111" s="935">
        <v>4</v>
      </c>
      <c r="DU111" s="1012">
        <v>4</v>
      </c>
      <c r="DV111" s="613">
        <v>4</v>
      </c>
      <c r="DW111" s="613">
        <v>4</v>
      </c>
      <c r="DX111" s="613">
        <v>4</v>
      </c>
      <c r="DY111" s="613">
        <v>4</v>
      </c>
      <c r="DZ111" s="613">
        <v>4</v>
      </c>
      <c r="EA111" s="613">
        <v>4</v>
      </c>
      <c r="EB111" s="917">
        <v>4</v>
      </c>
      <c r="EC111" s="917">
        <v>4</v>
      </c>
      <c r="ED111" s="941">
        <v>4</v>
      </c>
      <c r="EE111" s="917">
        <v>4</v>
      </c>
      <c r="EF111" s="941">
        <v>4</v>
      </c>
      <c r="EG111" s="858"/>
      <c r="EH111" s="860"/>
      <c r="EI111" s="417"/>
      <c r="EJ111" s="226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242"/>
      <c r="EH112" s="242"/>
      <c r="EI112" s="306"/>
      <c r="EJ112" s="226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1063"/>
      <c r="EH113" s="1063"/>
      <c r="EI113" s="306"/>
      <c r="EJ113" s="226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43"/>
      <c r="EH114" s="244"/>
      <c r="EI114" s="306"/>
      <c r="EJ114" s="226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50"/>
      <c r="EC115" s="250"/>
      <c r="ED115" s="250"/>
      <c r="EE115" s="250"/>
      <c r="EF115" s="250"/>
      <c r="EG115" s="243"/>
      <c r="EH115" s="244"/>
      <c r="EI115" s="306"/>
      <c r="EJ115" s="226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50"/>
      <c r="EC116" s="250"/>
      <c r="ED116" s="250"/>
      <c r="EE116" s="250"/>
      <c r="EF116" s="250"/>
      <c r="EG116" s="243"/>
      <c r="EH116" s="244"/>
      <c r="EI116" s="306"/>
      <c r="EJ116" s="226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51"/>
      <c r="EC117" s="251"/>
      <c r="ED117" s="251"/>
      <c r="EE117" s="251"/>
      <c r="EF117" s="251"/>
      <c r="EG117" s="243"/>
      <c r="EH117" s="242"/>
      <c r="EI117" s="306"/>
      <c r="EJ117" s="226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587"/>
      <c r="EC118" s="587"/>
      <c r="ED118" s="587"/>
      <c r="EE118" s="587"/>
      <c r="EF118" s="587"/>
      <c r="EG118" s="242"/>
      <c r="EH118" s="242"/>
      <c r="EI118" s="306"/>
      <c r="EJ118" s="226"/>
    </row>
    <row r="119" spans="3:140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586"/>
      <c r="EC119" s="586"/>
      <c r="ED119" s="586"/>
      <c r="EE119" s="586"/>
      <c r="EF119" s="586"/>
      <c r="EG119" s="242"/>
      <c r="EH119" s="242"/>
      <c r="EI119" s="306"/>
      <c r="EJ119" s="226"/>
    </row>
    <row r="120" spans="3:140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586"/>
      <c r="EC120" s="586"/>
      <c r="ED120" s="586"/>
      <c r="EE120" s="586"/>
      <c r="EF120" s="586"/>
      <c r="EG120" s="242"/>
      <c r="EH120" s="242"/>
      <c r="EI120" s="306"/>
      <c r="EJ120" s="226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586"/>
      <c r="EC121" s="586"/>
      <c r="ED121" s="586"/>
      <c r="EE121" s="586"/>
      <c r="EF121" s="586"/>
      <c r="EG121" s="242"/>
      <c r="EH121" s="242"/>
      <c r="EI121" s="306"/>
      <c r="EJ121" s="226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586"/>
      <c r="EC122" s="586"/>
      <c r="ED122" s="586"/>
      <c r="EE122" s="586"/>
      <c r="EF122" s="586"/>
      <c r="EG122" s="242"/>
      <c r="EH122" s="242"/>
      <c r="EI122" s="306"/>
      <c r="EJ122" s="226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306"/>
      <c r="EJ123" s="226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306"/>
      <c r="EJ124" s="226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306"/>
      <c r="EJ125" s="226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306"/>
      <c r="EJ126" s="226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306"/>
      <c r="EJ127" s="226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306"/>
      <c r="EJ128" s="226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306"/>
      <c r="EJ129" s="226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306"/>
      <c r="EJ130" s="226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306"/>
      <c r="EJ131" s="226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</row>
    <row r="135" spans="3:140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</row>
    <row r="136" spans="3:140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</row>
    <row r="145" spans="3:138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</row>
    <row r="146" spans="3:138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</row>
    <row r="147" spans="3:138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</row>
    <row r="148" spans="3:138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</row>
    <row r="149" spans="3:138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</row>
    <row r="150" spans="3:138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</row>
    <row r="151" spans="3:138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</row>
    <row r="152" spans="3:138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</row>
    <row r="153" spans="3:138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</row>
    <row r="154" spans="3:138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</row>
    <row r="155" spans="3:138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</row>
    <row r="156" spans="3:138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</row>
    <row r="157" spans="3:138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</row>
    <row r="158" spans="3:138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</row>
    <row r="159" spans="3:138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</row>
    <row r="160" spans="3:138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</row>
    <row r="161" spans="3:138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</row>
    <row r="162" spans="3:138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</row>
    <row r="163" spans="3:138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</row>
    <row r="164" spans="3:138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</row>
    <row r="165" spans="3:138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</row>
    <row r="166" spans="3:138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</row>
    <row r="167" spans="3:138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</row>
    <row r="168" spans="3:138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</row>
    <row r="169" spans="3:138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</row>
    <row r="170" spans="3:138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</row>
    <row r="171" spans="3:138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</row>
    <row r="172" spans="3:138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</row>
    <row r="173" spans="3:138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</row>
    <row r="174" spans="3:138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</row>
    <row r="175" spans="3:138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</row>
    <row r="176" spans="3:138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</row>
    <row r="177" spans="3:138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</row>
    <row r="178" spans="3:138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</row>
    <row r="179" spans="3:138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</row>
    <row r="180" spans="3:138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</row>
    <row r="181" spans="3:138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</row>
    <row r="182" spans="3:138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</row>
    <row r="183" spans="3:138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</row>
    <row r="184" spans="3:138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</row>
    <row r="185" spans="3:138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</row>
    <row r="186" spans="3:138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</row>
    <row r="187" spans="3:138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</row>
    <row r="188" spans="3:138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</row>
    <row r="189" spans="3:138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</row>
    <row r="190" spans="3:138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</row>
    <row r="191" spans="3:138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</row>
    <row r="192" spans="3:138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</row>
    <row r="193" spans="3:138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</row>
    <row r="194" spans="3:138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</row>
    <row r="195" spans="3:138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</row>
    <row r="196" spans="3:138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</row>
    <row r="197" spans="3:138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</row>
    <row r="198" spans="3:138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</row>
    <row r="199" spans="3:138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</row>
    <row r="200" spans="3:138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</row>
    <row r="201" spans="3:138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</row>
    <row r="202" spans="3:138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</row>
    <row r="203" spans="3:138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</row>
    <row r="204" spans="3:138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  <c r="ED204" s="246"/>
      <c r="EE204" s="246"/>
      <c r="EF204" s="246"/>
      <c r="EG204" s="246"/>
      <c r="EH204" s="246"/>
    </row>
    <row r="205" spans="3:138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  <c r="ED205" s="246"/>
      <c r="EE205" s="246"/>
      <c r="EF205" s="246"/>
      <c r="EG205" s="246"/>
      <c r="EH205" s="246"/>
    </row>
    <row r="206" spans="3:138" x14ac:dyDescent="0.2">
      <c r="E206" s="104"/>
      <c r="F206" s="104"/>
      <c r="G206" s="104"/>
      <c r="H206" s="104"/>
      <c r="I206" s="104"/>
      <c r="J206" s="104"/>
      <c r="K206" s="104"/>
    </row>
    <row r="207" spans="3:138" x14ac:dyDescent="0.2">
      <c r="E207" s="104"/>
      <c r="F207" s="104"/>
      <c r="G207" s="104"/>
      <c r="H207" s="104"/>
      <c r="I207" s="104"/>
      <c r="J207" s="104"/>
      <c r="K207" s="104"/>
    </row>
    <row r="208" spans="3:138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B3:EF3"/>
    <mergeCell ref="DO3:DO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P20" activePane="bottomRight" state="frozen"/>
      <selection activeCell="BW99" sqref="BW99"/>
      <selection pane="topRight" activeCell="BW99" sqref="BW99"/>
      <selection pane="bottomLeft" activeCell="BW99" sqref="BW99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4" width="8.85546875" style="827" customWidth="1"/>
    <col min="125" max="129" width="8.85546875" style="827" hidden="1" customWidth="1"/>
    <col min="130" max="131" width="8.85546875" style="827" customWidth="1"/>
    <col min="132" max="136" width="11.42578125" style="827"/>
    <col min="137" max="154" width="11.42578125" style="169"/>
  </cols>
  <sheetData>
    <row r="2" spans="3:146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775"/>
      <c r="DX2" s="775"/>
      <c r="DY2" s="775"/>
      <c r="DZ2" s="775"/>
      <c r="EA2" s="775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6"/>
      <c r="DK3" s="886"/>
      <c r="DL3" s="886"/>
      <c r="DM3" s="886"/>
      <c r="DN3" s="886"/>
      <c r="DO3" s="886"/>
      <c r="DP3" s="886"/>
      <c r="DQ3" s="886"/>
      <c r="DR3" s="886"/>
      <c r="DS3" s="886"/>
      <c r="DT3" s="886"/>
      <c r="DU3" s="886"/>
      <c r="DV3" s="886"/>
      <c r="DW3" s="886"/>
      <c r="DX3" s="886"/>
      <c r="DY3" s="886"/>
      <c r="DZ3" s="886"/>
      <c r="EA3" s="886"/>
      <c r="EB3" s="886"/>
      <c r="EC3" s="886"/>
      <c r="ED3" s="886"/>
      <c r="EE3" s="886"/>
      <c r="EF3" s="886"/>
      <c r="EG3" s="166"/>
      <c r="EH3" s="166"/>
      <c r="EI3" s="166"/>
      <c r="EJ3" s="166"/>
      <c r="EK3" s="166"/>
      <c r="EL3" s="166"/>
      <c r="EM3" s="166"/>
      <c r="EN3" s="166"/>
      <c r="EO3" s="166"/>
      <c r="EP3" s="166"/>
    </row>
    <row r="4" spans="3:146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49" t="s">
        <v>237</v>
      </c>
      <c r="DI4" s="1049" t="str">
        <f>+entero!DI3</f>
        <v>2017
A fines de Dic</v>
      </c>
      <c r="DJ4" s="1049" t="str">
        <f>+entero!DJ3</f>
        <v>2018
A fines de Ene</v>
      </c>
      <c r="DK4" s="1049" t="str">
        <f>+entero!DK3</f>
        <v>2018
A fines de Feb</v>
      </c>
      <c r="DL4" s="1049" t="str">
        <f>+entero!DL3</f>
        <v>2018
A fines de Mar</v>
      </c>
      <c r="DM4" s="1049" t="str">
        <f>+entero!DM3</f>
        <v>2018
A fines de Abr</v>
      </c>
      <c r="DN4" s="1049" t="str">
        <f>+entero!DN3</f>
        <v>2018
A fines de May</v>
      </c>
      <c r="DO4" s="1049" t="str">
        <f>+entero!DO3</f>
        <v>2018
A fines de Jun</v>
      </c>
      <c r="DP4" s="1049" t="str">
        <f>+entero!DP3</f>
        <v>2018
A fines de Jul</v>
      </c>
      <c r="DQ4" s="1049" t="str">
        <f>+entero!DQ3</f>
        <v>2018
A fines de Ago</v>
      </c>
      <c r="DR4" s="1049" t="str">
        <f>+entero!DR3</f>
        <v>2018
A fines de Sep</v>
      </c>
      <c r="DS4" s="1049" t="str">
        <f>+entero!DS3</f>
        <v>2018
A fines de Oct</v>
      </c>
      <c r="DT4" s="1049" t="str">
        <f>+entero!DT3</f>
        <v>2018
A fines de Nov</v>
      </c>
      <c r="DU4" s="1068" t="str">
        <f>+entero!DU3</f>
        <v>Semana 1°</v>
      </c>
      <c r="DV4" s="1068" t="str">
        <f>+entero!DV3</f>
        <v>Semana 2°</v>
      </c>
      <c r="DW4" s="1068" t="str">
        <f>+entero!DW3</f>
        <v>Semana 3°</v>
      </c>
      <c r="DX4" s="1068" t="str">
        <f>+entero!DX3</f>
        <v>Semana 4°</v>
      </c>
      <c r="DY4" s="1068" t="str">
        <f>+entero!DY3</f>
        <v>Semana 5°</v>
      </c>
      <c r="DZ4" s="1049" t="str">
        <f>+entero!DZ3</f>
        <v>2018
A fines de Dic</v>
      </c>
      <c r="EA4" s="1049" t="str">
        <f>+entero!EA3</f>
        <v>Semana 1°</v>
      </c>
      <c r="EB4" s="1072" t="str">
        <f>+entero!EB3</f>
        <v>Semana 1° 2019</v>
      </c>
      <c r="EC4" s="1053"/>
      <c r="ED4" s="1053"/>
      <c r="EE4" s="1053"/>
      <c r="EF4" s="1053"/>
      <c r="EG4" s="1073" t="s">
        <v>253</v>
      </c>
      <c r="EH4" s="1074"/>
      <c r="EI4" s="166"/>
      <c r="EJ4" s="166"/>
      <c r="EK4" s="166"/>
      <c r="EL4" s="166"/>
      <c r="EM4" s="166"/>
      <c r="EN4" s="166"/>
      <c r="EO4" s="166"/>
      <c r="EP4" s="166"/>
    </row>
    <row r="5" spans="3:146" ht="23.25" customHeight="1" thickBot="1" x14ac:dyDescent="0.25">
      <c r="C5" s="16"/>
      <c r="D5" s="1071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1070"/>
      <c r="AC5" s="1070"/>
      <c r="AD5" s="1070"/>
      <c r="AE5" s="1070"/>
      <c r="AF5" s="1070"/>
      <c r="AG5" s="1070"/>
      <c r="AH5" s="1070"/>
      <c r="AI5" s="1070"/>
      <c r="AJ5" s="1070"/>
      <c r="AK5" s="1070"/>
      <c r="AL5" s="1070"/>
      <c r="AM5" s="1070"/>
      <c r="AN5" s="1070"/>
      <c r="AO5" s="1070"/>
      <c r="AP5" s="1070"/>
      <c r="AQ5" s="1070"/>
      <c r="AR5" s="1070"/>
      <c r="AS5" s="1070"/>
      <c r="AT5" s="1070"/>
      <c r="AU5" s="1070"/>
      <c r="AV5" s="1070"/>
      <c r="AW5" s="1070"/>
      <c r="AX5" s="1070"/>
      <c r="AY5" s="1070"/>
      <c r="AZ5" s="1070"/>
      <c r="BA5" s="1070"/>
      <c r="BB5" s="1070"/>
      <c r="BC5" s="1070"/>
      <c r="BD5" s="1070"/>
      <c r="BE5" s="1070"/>
      <c r="BF5" s="1070"/>
      <c r="BG5" s="1070"/>
      <c r="BH5" s="1070"/>
      <c r="BI5" s="1070"/>
      <c r="BJ5" s="1070"/>
      <c r="BK5" s="1070"/>
      <c r="BL5" s="1070"/>
      <c r="BM5" s="1070"/>
      <c r="BN5" s="1070"/>
      <c r="BO5" s="1070"/>
      <c r="BP5" s="1070"/>
      <c r="BQ5" s="1070"/>
      <c r="BR5" s="1070"/>
      <c r="BS5" s="1070"/>
      <c r="BT5" s="1070"/>
      <c r="BU5" s="1070"/>
      <c r="BV5" s="1070"/>
      <c r="BW5" s="1070"/>
      <c r="BX5" s="1070"/>
      <c r="BY5" s="1070"/>
      <c r="BZ5" s="1070"/>
      <c r="CA5" s="1070"/>
      <c r="CB5" s="1070"/>
      <c r="CC5" s="1070"/>
      <c r="CD5" s="1070"/>
      <c r="CE5" s="1070"/>
      <c r="CF5" s="1070"/>
      <c r="CG5" s="1070"/>
      <c r="CH5" s="1070"/>
      <c r="CI5" s="1070"/>
      <c r="CJ5" s="1070"/>
      <c r="CK5" s="1070"/>
      <c r="CL5" s="1070"/>
      <c r="CM5" s="1070"/>
      <c r="CN5" s="1070"/>
      <c r="CO5" s="1070"/>
      <c r="CP5" s="1070"/>
      <c r="CQ5" s="1070"/>
      <c r="CR5" s="1070"/>
      <c r="CS5" s="1070"/>
      <c r="CT5" s="1070"/>
      <c r="CU5" s="1070"/>
      <c r="CV5" s="1070"/>
      <c r="CW5" s="1070"/>
      <c r="CX5" s="1070"/>
      <c r="CY5" s="1070"/>
      <c r="CZ5" s="1070"/>
      <c r="DA5" s="1070"/>
      <c r="DB5" s="1070"/>
      <c r="DC5" s="1070"/>
      <c r="DD5" s="1070"/>
      <c r="DE5" s="1070"/>
      <c r="DF5" s="1070"/>
      <c r="DG5" s="1070"/>
      <c r="DH5" s="1075"/>
      <c r="DI5" s="1050">
        <f>+entero!DI4</f>
        <v>0</v>
      </c>
      <c r="DJ5" s="1050">
        <f>+entero!DJ4</f>
        <v>0</v>
      </c>
      <c r="DK5" s="1050">
        <f>+entero!DK4</f>
        <v>0</v>
      </c>
      <c r="DL5" s="1050">
        <f>+entero!DL4</f>
        <v>0</v>
      </c>
      <c r="DM5" s="1050">
        <f>+entero!DM4</f>
        <v>0</v>
      </c>
      <c r="DN5" s="1050">
        <f>+entero!DN4</f>
        <v>0</v>
      </c>
      <c r="DO5" s="1050">
        <f>+entero!DO4</f>
        <v>0</v>
      </c>
      <c r="DP5" s="1050">
        <f>+entero!DP4</f>
        <v>0</v>
      </c>
      <c r="DQ5" s="1050">
        <f>+entero!DQ4</f>
        <v>0</v>
      </c>
      <c r="DR5" s="1050">
        <f>+entero!DR4</f>
        <v>0</v>
      </c>
      <c r="DS5" s="1050">
        <f>+entero!DS4</f>
        <v>0</v>
      </c>
      <c r="DT5" s="1050">
        <f>+entero!DT4</f>
        <v>0</v>
      </c>
      <c r="DU5" s="1069">
        <f>+entero!DU4</f>
        <v>43441</v>
      </c>
      <c r="DV5" s="1069">
        <f>+entero!DV4</f>
        <v>43448</v>
      </c>
      <c r="DW5" s="1069">
        <f>+entero!DW4</f>
        <v>43455</v>
      </c>
      <c r="DX5" s="1069">
        <f>+entero!DX4</f>
        <v>43462</v>
      </c>
      <c r="DY5" s="1069">
        <f>+entero!DY4</f>
        <v>43465</v>
      </c>
      <c r="DZ5" s="1050">
        <f>+entero!DZ4</f>
        <v>0</v>
      </c>
      <c r="EA5" s="1050">
        <f>+entero!EA4</f>
        <v>43469</v>
      </c>
      <c r="EB5" s="969">
        <f>+entero!EB4</f>
        <v>43472</v>
      </c>
      <c r="EC5" s="969">
        <f>+entero!EC4</f>
        <v>43473</v>
      </c>
      <c r="ED5" s="969">
        <f>+entero!ED4</f>
        <v>43474</v>
      </c>
      <c r="EE5" s="969">
        <f>+entero!EE4</f>
        <v>43475</v>
      </c>
      <c r="EF5" s="969">
        <f>+entero!EF4</f>
        <v>43476</v>
      </c>
      <c r="EG5" s="965" t="s">
        <v>247</v>
      </c>
      <c r="EH5" s="966" t="s">
        <v>184</v>
      </c>
      <c r="EI5" s="166"/>
      <c r="EJ5" s="166"/>
      <c r="EK5" s="166"/>
      <c r="EL5" s="166"/>
      <c r="EM5" s="166"/>
      <c r="EN5" s="166"/>
      <c r="EO5" s="166"/>
      <c r="EP5" s="166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844"/>
      <c r="DX6" s="844"/>
      <c r="DY6" s="844"/>
      <c r="DZ6" s="844"/>
      <c r="EA6" s="844"/>
      <c r="EB6" s="736"/>
      <c r="EC6" s="736"/>
      <c r="ED6" s="736"/>
      <c r="EE6" s="736"/>
      <c r="EF6" s="736"/>
      <c r="EG6" s="890"/>
      <c r="EH6" s="887"/>
      <c r="EI6" s="166"/>
      <c r="EJ6" s="166"/>
      <c r="EK6" s="166"/>
      <c r="EL6" s="166"/>
      <c r="EM6" s="166"/>
      <c r="EN6" s="166"/>
      <c r="EO6" s="166"/>
      <c r="EP6" s="166"/>
    </row>
    <row r="7" spans="3:146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780">
        <f>+entero!DW7</f>
        <v>8607.6920249700015</v>
      </c>
      <c r="DX7" s="780">
        <f>+entero!DX7</f>
        <v>8955.0019675900003</v>
      </c>
      <c r="DY7" s="780">
        <f>+entero!DY7</f>
        <v>8946.3751082899998</v>
      </c>
      <c r="DZ7" s="780">
        <f>+entero!DZ7</f>
        <v>8946.3751082899998</v>
      </c>
      <c r="EA7" s="780">
        <f>+entero!EA7</f>
        <v>8905.8498758099995</v>
      </c>
      <c r="EB7" s="481">
        <f>+entero!EB7</f>
        <v>8884.1970783099987</v>
      </c>
      <c r="EC7" s="481"/>
      <c r="ED7" s="481">
        <f>+entero!ED7</f>
        <v>8958.0554122599988</v>
      </c>
      <c r="EE7" s="481"/>
      <c r="EF7" s="481">
        <f>+entero!EF7</f>
        <v>8927.5340799700007</v>
      </c>
      <c r="EG7" s="782">
        <f>+entero!EG7</f>
        <v>21.684204160001173</v>
      </c>
      <c r="EH7" s="989">
        <f>+entero!EH7</f>
        <v>0.24348270476577394</v>
      </c>
      <c r="EI7" s="166"/>
      <c r="EJ7" s="166"/>
      <c r="EK7" s="166"/>
      <c r="EL7" s="166"/>
      <c r="EM7" s="166"/>
      <c r="EN7" s="166"/>
      <c r="EO7" s="166"/>
      <c r="EP7" s="166"/>
    </row>
    <row r="8" spans="3:146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780">
        <f>+entero!DW8</f>
        <v>6595.7342786999998</v>
      </c>
      <c r="DX8" s="780">
        <f>+entero!DX8</f>
        <v>6924.8864181000008</v>
      </c>
      <c r="DY8" s="780">
        <f>+entero!DY8</f>
        <v>6909.4590276099998</v>
      </c>
      <c r="DZ8" s="780">
        <f>+entero!DZ8</f>
        <v>6909.4590276099998</v>
      </c>
      <c r="EA8" s="780">
        <f>+entero!EA8</f>
        <v>6851.5673264499992</v>
      </c>
      <c r="EB8" s="481">
        <f>+entero!EB8</f>
        <v>6841.0633250999999</v>
      </c>
      <c r="EC8" s="481"/>
      <c r="ED8" s="481">
        <f>+entero!ED8</f>
        <v>6913.9077704700003</v>
      </c>
      <c r="EE8" s="481"/>
      <c r="EF8" s="481">
        <f>+entero!EF8</f>
        <v>6879.8233059599997</v>
      </c>
      <c r="EG8" s="782">
        <f>+entero!EG8</f>
        <v>28.255979510000543</v>
      </c>
      <c r="EH8" s="989">
        <f>+entero!EH8</f>
        <v>0.41240169093750279</v>
      </c>
      <c r="EI8" s="166"/>
      <c r="EJ8" s="166"/>
      <c r="EK8" s="166"/>
      <c r="EL8" s="166"/>
      <c r="EM8" s="166"/>
      <c r="EN8" s="166"/>
      <c r="EO8" s="166"/>
      <c r="EP8" s="166"/>
    </row>
    <row r="9" spans="3:146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780">
        <f>+entero!DW9</f>
        <v>232.09998558999999</v>
      </c>
      <c r="DX9" s="780">
        <f>+entero!DX9</f>
        <v>231.89522023000001</v>
      </c>
      <c r="DY9" s="780">
        <f>+entero!DY9</f>
        <v>232.58756957</v>
      </c>
      <c r="DZ9" s="780">
        <f>+entero!DZ9</f>
        <v>232.58756957</v>
      </c>
      <c r="EA9" s="780">
        <f>+entero!EA9</f>
        <v>232.01562880999998</v>
      </c>
      <c r="EB9" s="481">
        <f>+entero!EB9</f>
        <v>232.57920787</v>
      </c>
      <c r="EC9" s="481"/>
      <c r="ED9" s="481">
        <f>+entero!ED9</f>
        <v>233.04244643000001</v>
      </c>
      <c r="EE9" s="481"/>
      <c r="EF9" s="481">
        <f>+entero!EF9</f>
        <v>233.75486387000001</v>
      </c>
      <c r="EG9" s="988">
        <f>+entero!EG9</f>
        <v>1.739235060000027</v>
      </c>
      <c r="EH9" s="989">
        <f>+entero!EH9</f>
        <v>0.74961978592584799</v>
      </c>
      <c r="EI9" s="166"/>
      <c r="EJ9" s="166"/>
      <c r="EK9" s="166"/>
      <c r="EL9" s="166"/>
      <c r="EM9" s="166"/>
      <c r="EN9" s="166"/>
      <c r="EO9" s="166"/>
      <c r="EP9" s="166"/>
    </row>
    <row r="10" spans="3:146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780">
        <f>+entero!DW10</f>
        <v>1743.68466156</v>
      </c>
      <c r="DX10" s="780">
        <f>+entero!DX10</f>
        <v>1762.09121759</v>
      </c>
      <c r="DY10" s="780">
        <f>+entero!DY10</f>
        <v>1768.0915319000001</v>
      </c>
      <c r="DZ10" s="780">
        <f>+entero!DZ10</f>
        <v>1768.0915319000001</v>
      </c>
      <c r="EA10" s="780">
        <f>+entero!EA10</f>
        <v>1786.1190493099998</v>
      </c>
      <c r="EB10" s="481">
        <f>+entero!EB10</f>
        <v>1774.3188688799999</v>
      </c>
      <c r="EC10" s="481"/>
      <c r="ED10" s="481">
        <f>+entero!ED10</f>
        <v>1774.7973466600001</v>
      </c>
      <c r="EE10" s="481"/>
      <c r="EF10" s="481">
        <f>+entero!EF10</f>
        <v>1777.5370673</v>
      </c>
      <c r="EG10" s="782">
        <f>+entero!EG10</f>
        <v>-8.5819820099998196</v>
      </c>
      <c r="EH10" s="989">
        <f>+entero!EH10</f>
        <v>-0.48048208283290039</v>
      </c>
      <c r="EI10" s="166"/>
      <c r="EJ10" s="166"/>
      <c r="EK10" s="166"/>
      <c r="EL10" s="166"/>
      <c r="EM10" s="166"/>
      <c r="EN10" s="166"/>
      <c r="EO10" s="166"/>
      <c r="EP10" s="166"/>
    </row>
    <row r="11" spans="3:146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780">
        <f>+entero!DW11</f>
        <v>36.173099119999996</v>
      </c>
      <c r="DX11" s="780">
        <f>+entero!DX11</f>
        <v>36.12911167</v>
      </c>
      <c r="DY11" s="780">
        <f>+entero!DY11</f>
        <v>36.236979210000001</v>
      </c>
      <c r="DZ11" s="780">
        <f>+entero!DZ11</f>
        <v>36.236979210000001</v>
      </c>
      <c r="EA11" s="780">
        <f>+entero!EA11</f>
        <v>36.147871240000001</v>
      </c>
      <c r="EB11" s="481">
        <f>+entero!EB11</f>
        <v>36.235676460000001</v>
      </c>
      <c r="EC11" s="481"/>
      <c r="ED11" s="481">
        <f>+entero!ED11</f>
        <v>36.307848700000001</v>
      </c>
      <c r="EE11" s="481"/>
      <c r="EF11" s="481">
        <f>+entero!EF11</f>
        <v>36.418842839999996</v>
      </c>
      <c r="EG11" s="1025">
        <f>+entero!EG11</f>
        <v>0.27097159999999576</v>
      </c>
      <c r="EH11" s="989">
        <f>+entero!EH11</f>
        <v>0.74961979974119686</v>
      </c>
      <c r="EI11" s="166"/>
      <c r="EJ11" s="166"/>
      <c r="EK11" s="166"/>
      <c r="EL11" s="166"/>
      <c r="EM11" s="166"/>
      <c r="EN11" s="166"/>
      <c r="EO11" s="166"/>
      <c r="EP11" s="166"/>
    </row>
    <row r="12" spans="3:146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780">
        <f>+entero!DW12</f>
        <v>8607.6001684500006</v>
      </c>
      <c r="DX12" s="780">
        <f>+entero!DX12</f>
        <v>8954.9272191700002</v>
      </c>
      <c r="DY12" s="780">
        <f>+entero!DY12</f>
        <v>8946.3003598699997</v>
      </c>
      <c r="DZ12" s="780">
        <f>+entero!DZ12</f>
        <v>8946.3003598699997</v>
      </c>
      <c r="EA12" s="780">
        <f>+entero!EA12</f>
        <v>8905.7263543699992</v>
      </c>
      <c r="EB12" s="481">
        <f>+entero!EB12</f>
        <v>8884.0735568699984</v>
      </c>
      <c r="EC12" s="481"/>
      <c r="ED12" s="481">
        <f>+entero!ED12</f>
        <v>8958.0052006700007</v>
      </c>
      <c r="EE12" s="481"/>
      <c r="EF12" s="481">
        <f>+entero!EF12</f>
        <v>8927.4838683800008</v>
      </c>
      <c r="EG12" s="782">
        <f>+entero!EG12</f>
        <v>21.757514010001614</v>
      </c>
      <c r="EH12" s="989">
        <f>+entero!EH12</f>
        <v>0.24430925838323514</v>
      </c>
      <c r="EI12" s="166"/>
      <c r="EJ12" s="166"/>
      <c r="EK12" s="166"/>
      <c r="EL12" s="166"/>
      <c r="EM12" s="166"/>
      <c r="EN12" s="166"/>
      <c r="EO12" s="166"/>
      <c r="EP12" s="166"/>
    </row>
    <row r="13" spans="3:146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1979.4068531312</v>
      </c>
      <c r="DU13" s="780">
        <f>+entero!DU13</f>
        <v>2087.6736505320696</v>
      </c>
      <c r="DV13" s="780">
        <f>+entero!DV13</f>
        <v>2130.801272508746</v>
      </c>
      <c r="DW13" s="780">
        <f>+entero!DW13</f>
        <v>2089.9820634314865</v>
      </c>
      <c r="DX13" s="780">
        <f>+entero!DX13</f>
        <v>2031.0585496705539</v>
      </c>
      <c r="DY13" s="780">
        <f>+entero!DY13</f>
        <v>2034.8788898352773</v>
      </c>
      <c r="DZ13" s="780">
        <f>+entero!DZ13</f>
        <v>2034.8788898352773</v>
      </c>
      <c r="EA13" s="780">
        <f>+entero!EA13</f>
        <v>2095.6537684329442</v>
      </c>
      <c r="EB13" s="481">
        <f>+entero!EB13</f>
        <v>2074.9077968425654</v>
      </c>
      <c r="EC13" s="481"/>
      <c r="ED13" s="481">
        <f>+entero!ED13</f>
        <v>2068.1510629358595</v>
      </c>
      <c r="EE13" s="481"/>
      <c r="EF13" s="481">
        <f>+entero!EF13</f>
        <v>2081.2542972638485</v>
      </c>
      <c r="EG13" s="782">
        <f>+entero!EG13</f>
        <v>-14.399471169095705</v>
      </c>
      <c r="EH13" s="989">
        <f>+entero!EH13</f>
        <v>-0.68711117198826388</v>
      </c>
      <c r="EI13" s="166"/>
      <c r="EJ13" s="166"/>
      <c r="EK13" s="166"/>
      <c r="EL13" s="166"/>
      <c r="EM13" s="166"/>
      <c r="EN13" s="166"/>
      <c r="EO13" s="166"/>
      <c r="EP13" s="166"/>
    </row>
    <row r="14" spans="3:146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780">
        <f>+entero!DW14</f>
        <v>1053.05027316</v>
      </c>
      <c r="DX14" s="780">
        <f>+entero!DX14</f>
        <v>1051.4529879500001</v>
      </c>
      <c r="DY14" s="780">
        <f>+entero!DY14</f>
        <v>1051.6195414099998</v>
      </c>
      <c r="DZ14" s="780">
        <f>+entero!DZ14</f>
        <v>1051.6195414099998</v>
      </c>
      <c r="EA14" s="780">
        <f>+entero!EA14</f>
        <v>1050.9503960899997</v>
      </c>
      <c r="EB14" s="481">
        <f>+entero!EB14</f>
        <v>1050.8919684499999</v>
      </c>
      <c r="EC14" s="481"/>
      <c r="ED14" s="481">
        <f>+entero!ED14</f>
        <v>1053.8519967299999</v>
      </c>
      <c r="EE14" s="481"/>
      <c r="EF14" s="481">
        <f>+entero!EF14</f>
        <v>1054.1107103699997</v>
      </c>
      <c r="EG14" s="782">
        <f>+entero!EG14</f>
        <v>3.1603142799999659</v>
      </c>
      <c r="EH14" s="989">
        <f>+entero!EH14</f>
        <v>0.30071012787642459</v>
      </c>
      <c r="EI14" s="166"/>
      <c r="EJ14" s="166"/>
      <c r="EK14" s="166"/>
      <c r="EL14" s="166"/>
      <c r="EM14" s="166"/>
      <c r="EN14" s="166"/>
      <c r="EO14" s="166"/>
      <c r="EP14" s="166"/>
    </row>
    <row r="15" spans="3:146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780">
        <f>+entero!DW15</f>
        <v>413.82482035999999</v>
      </c>
      <c r="DX15" s="780">
        <f>+entero!DX15</f>
        <v>0</v>
      </c>
      <c r="DY15" s="780">
        <f>+entero!DY15</f>
        <v>0</v>
      </c>
      <c r="DZ15" s="780">
        <f>+entero!DZ15</f>
        <v>0</v>
      </c>
      <c r="EA15" s="780">
        <f>+entero!EA15</f>
        <v>0</v>
      </c>
      <c r="EB15" s="481">
        <f>+entero!EB15</f>
        <v>0</v>
      </c>
      <c r="EC15" s="481"/>
      <c r="ED15" s="481">
        <f>+entero!ED15</f>
        <v>0</v>
      </c>
      <c r="EE15" s="481"/>
      <c r="EF15" s="481">
        <f>+entero!EF15</f>
        <v>0</v>
      </c>
      <c r="EG15" s="782">
        <f>+entero!EG15</f>
        <v>0</v>
      </c>
      <c r="EH15" s="989">
        <f>+entero!EH15</f>
        <v>0</v>
      </c>
      <c r="EI15" s="166"/>
      <c r="EJ15" s="166"/>
      <c r="EK15" s="166"/>
      <c r="EL15" s="166"/>
      <c r="EM15" s="166"/>
      <c r="EN15" s="166"/>
      <c r="EO15" s="166"/>
      <c r="EP15" s="166"/>
    </row>
    <row r="16" spans="3:146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780">
        <f>+entero!DW16</f>
        <v>139.13664725999999</v>
      </c>
      <c r="DX16" s="780">
        <f>+entero!DX16</f>
        <v>139.21300339000001</v>
      </c>
      <c r="DY16" s="780">
        <f>+entero!DY16</f>
        <v>139.23653945000001</v>
      </c>
      <c r="DZ16" s="780">
        <f>+entero!DZ16</f>
        <v>139.23653945000001</v>
      </c>
      <c r="EA16" s="780">
        <f>+entero!EA16</f>
        <v>139.29103627000001</v>
      </c>
      <c r="EB16" s="481">
        <f>+entero!EB16</f>
        <v>139.30741467999999</v>
      </c>
      <c r="EC16" s="481"/>
      <c r="ED16" s="481">
        <f>+entero!ED16</f>
        <v>139.33198474000002</v>
      </c>
      <c r="EE16" s="481"/>
      <c r="EF16" s="481">
        <f>+entero!EF16</f>
        <v>139.35185292</v>
      </c>
      <c r="EG16" s="988">
        <f>+entero!EG16</f>
        <v>6.0816649999992478E-2</v>
      </c>
      <c r="EH16" s="989">
        <f>+entero!EH16</f>
        <v>4.3661567627450992E-2</v>
      </c>
      <c r="EI16" s="166"/>
      <c r="EJ16" s="166"/>
      <c r="EK16" s="166"/>
      <c r="EL16" s="166"/>
      <c r="EM16" s="166"/>
      <c r="EN16" s="166"/>
      <c r="EO16" s="166"/>
      <c r="EP16" s="166"/>
    </row>
    <row r="17" spans="2:154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780">
        <f>+entero!DW17</f>
        <v>0</v>
      </c>
      <c r="DX17" s="780">
        <f>+entero!DX17</f>
        <v>0</v>
      </c>
      <c r="DY17" s="780">
        <f>+entero!DY17</f>
        <v>0</v>
      </c>
      <c r="DZ17" s="780">
        <f>+entero!DZ17</f>
        <v>0</v>
      </c>
      <c r="EA17" s="780">
        <f>+entero!EA17</f>
        <v>0</v>
      </c>
      <c r="EB17" s="481">
        <f>+entero!EB17</f>
        <v>0</v>
      </c>
      <c r="EC17" s="481"/>
      <c r="ED17" s="481">
        <f>+entero!ED17</f>
        <v>0</v>
      </c>
      <c r="EE17" s="481"/>
      <c r="EF17" s="481">
        <f>+entero!EF17</f>
        <v>0</v>
      </c>
      <c r="EG17" s="782"/>
      <c r="EH17" s="989"/>
      <c r="EI17" s="815"/>
      <c r="EJ17" s="815"/>
      <c r="EK17" s="815"/>
      <c r="EL17" s="815"/>
      <c r="EM17" s="815"/>
      <c r="EN17" s="815"/>
      <c r="EO17" s="815"/>
      <c r="EP17" s="815"/>
      <c r="EQ17" s="816"/>
      <c r="ER17" s="816"/>
      <c r="ES17" s="816"/>
      <c r="ET17" s="816"/>
      <c r="EU17" s="816"/>
      <c r="EV17" s="816"/>
      <c r="EW17" s="816"/>
      <c r="EX17" s="816"/>
    </row>
    <row r="18" spans="2:154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11271.891817031203</v>
      </c>
      <c r="DU18" s="780">
        <f>+entero!DU18</f>
        <v>11212.691560932069</v>
      </c>
      <c r="DV18" s="780">
        <f>+entero!DV18</f>
        <v>11313.200196888745</v>
      </c>
      <c r="DW18" s="780">
        <f>+entero!DW18</f>
        <v>11250.543699501486</v>
      </c>
      <c r="DX18" s="780">
        <f>+entero!DX18</f>
        <v>11125.198772230553</v>
      </c>
      <c r="DY18" s="780">
        <f>+entero!DY18</f>
        <v>11120.415789155277</v>
      </c>
      <c r="DZ18" s="780">
        <f>+entero!DZ18</f>
        <v>11120.415789155277</v>
      </c>
      <c r="EA18" s="780">
        <f>+entero!EA18</f>
        <v>11140.671159072945</v>
      </c>
      <c r="EB18" s="481">
        <f>+entero!EB18</f>
        <v>11098.288768392564</v>
      </c>
      <c r="EC18" s="481"/>
      <c r="ED18" s="481">
        <f>+entero!ED18</f>
        <v>11165.48824834586</v>
      </c>
      <c r="EE18" s="481"/>
      <c r="EF18" s="481">
        <f>+entero!EF18</f>
        <v>11148.090018563847</v>
      </c>
      <c r="EG18" s="782">
        <f>+entero!EG18</f>
        <v>7.4188594909028325</v>
      </c>
      <c r="EH18" s="989">
        <f>+entero!EH18</f>
        <v>6.6592572251455984E-2</v>
      </c>
      <c r="EI18" s="166"/>
      <c r="EJ18" s="166"/>
      <c r="EK18" s="166"/>
      <c r="EL18" s="166"/>
      <c r="EM18" s="166"/>
      <c r="EN18" s="166"/>
      <c r="EO18" s="166"/>
      <c r="EP18" s="166"/>
    </row>
    <row r="19" spans="2:154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780">
        <f>+entero!DW19</f>
        <v>1.1000000000000001</v>
      </c>
      <c r="DX19" s="780">
        <f>+entero!DX19</f>
        <v>8</v>
      </c>
      <c r="DY19" s="780">
        <f>+entero!DY19</f>
        <v>0</v>
      </c>
      <c r="DZ19" s="780">
        <f>+entero!DZ19</f>
        <v>9.1</v>
      </c>
      <c r="EA19" s="780">
        <f>+entero!EA19</f>
        <v>0</v>
      </c>
      <c r="EB19" s="481">
        <f>+entero!EB19</f>
        <v>0</v>
      </c>
      <c r="EC19" s="481"/>
      <c r="ED19" s="481">
        <f>+entero!ED19</f>
        <v>0</v>
      </c>
      <c r="EE19" s="481"/>
      <c r="EF19" s="481">
        <f>+entero!EF19</f>
        <v>0</v>
      </c>
      <c r="EG19" s="1026"/>
      <c r="EH19" s="989"/>
      <c r="EI19" s="166"/>
      <c r="EJ19" s="166"/>
      <c r="EK19" s="166"/>
      <c r="EL19" s="166"/>
      <c r="EM19" s="166"/>
      <c r="EN19" s="166"/>
      <c r="EO19" s="166"/>
      <c r="EP19" s="166"/>
    </row>
    <row r="20" spans="2:154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780">
        <f>+entero!DW20</f>
        <v>0</v>
      </c>
      <c r="DX20" s="780">
        <f>+entero!DX20</f>
        <v>0</v>
      </c>
      <c r="DY20" s="780">
        <f>+entero!DY20</f>
        <v>0</v>
      </c>
      <c r="DZ20" s="780">
        <f>+entero!DZ20</f>
        <v>0</v>
      </c>
      <c r="EA20" s="780">
        <f>+entero!EA20</f>
        <v>0</v>
      </c>
      <c r="EB20" s="481">
        <f>+entero!EB20</f>
        <v>0</v>
      </c>
      <c r="EC20" s="481"/>
      <c r="ED20" s="481">
        <f>+entero!ED20</f>
        <v>0</v>
      </c>
      <c r="EE20" s="481"/>
      <c r="EF20" s="481">
        <f>+entero!EF20</f>
        <v>0</v>
      </c>
      <c r="EG20" s="782"/>
      <c r="EH20" s="989"/>
      <c r="EI20" s="166"/>
      <c r="EJ20" s="166"/>
      <c r="EK20" s="166"/>
      <c r="EL20" s="166"/>
      <c r="EM20" s="166"/>
      <c r="EN20" s="166"/>
      <c r="EO20" s="166"/>
      <c r="EP20" s="166"/>
    </row>
    <row r="21" spans="2:154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36.5</v>
      </c>
      <c r="DV21" s="780">
        <f>+entero!DV21</f>
        <v>59.699999999999996</v>
      </c>
      <c r="DW21" s="780">
        <f>+entero!DW21</f>
        <v>46.5</v>
      </c>
      <c r="DX21" s="780">
        <f>+entero!DX21</f>
        <v>104.1</v>
      </c>
      <c r="DY21" s="780">
        <f>+entero!DY21</f>
        <v>31.7</v>
      </c>
      <c r="DZ21" s="780">
        <f>+entero!DZ21</f>
        <v>278.5</v>
      </c>
      <c r="EA21" s="780">
        <f>+entero!EA21</f>
        <v>28</v>
      </c>
      <c r="EB21" s="481">
        <f>+entero!EB21</f>
        <v>8</v>
      </c>
      <c r="EC21" s="481"/>
      <c r="ED21" s="481">
        <f>+entero!ED21</f>
        <v>30</v>
      </c>
      <c r="EE21" s="481"/>
      <c r="EF21" s="481">
        <f>+entero!EF21</f>
        <v>9.6999999999999993</v>
      </c>
      <c r="EG21" s="782">
        <f>+entero!EG21</f>
        <v>56</v>
      </c>
      <c r="EH21" s="989">
        <f>+entero!EH21</f>
        <v>200</v>
      </c>
      <c r="EI21" s="815"/>
      <c r="EJ21" s="815"/>
      <c r="EK21" s="815"/>
      <c r="EL21" s="815"/>
      <c r="EM21" s="815"/>
      <c r="EN21" s="815"/>
      <c r="EO21" s="815"/>
      <c r="EP21" s="815"/>
      <c r="EQ21" s="816"/>
      <c r="ER21" s="816"/>
      <c r="ES21" s="816"/>
      <c r="ET21" s="816"/>
      <c r="EU21" s="816"/>
      <c r="EV21" s="816"/>
      <c r="EW21" s="816"/>
      <c r="EX21" s="816"/>
    </row>
    <row r="22" spans="2:154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780">
        <f>+entero!DW22</f>
        <v>2.1</v>
      </c>
      <c r="DX22" s="780">
        <f>+entero!DX22</f>
        <v>4.6999999999999993</v>
      </c>
      <c r="DY22" s="780">
        <f>+entero!DY22</f>
        <v>0</v>
      </c>
      <c r="DZ22" s="780">
        <f>+entero!DZ22</f>
        <v>12.499999999999998</v>
      </c>
      <c r="EA22" s="780">
        <f>+entero!EA22</f>
        <v>0</v>
      </c>
      <c r="EB22" s="481">
        <f>+entero!EB22</f>
        <v>0</v>
      </c>
      <c r="EC22" s="481"/>
      <c r="ED22" s="481">
        <f>+entero!ED22</f>
        <v>0</v>
      </c>
      <c r="EE22" s="481"/>
      <c r="EF22" s="481">
        <f>+entero!EF22</f>
        <v>0.1</v>
      </c>
      <c r="EG22" s="988">
        <f>+entero!EG22</f>
        <v>1.7000000000000002</v>
      </c>
      <c r="EH22" s="989">
        <f>+entero!EH22</f>
        <v>0</v>
      </c>
      <c r="EI22" s="815"/>
      <c r="EJ22" s="815"/>
      <c r="EK22" s="815"/>
      <c r="EL22" s="815"/>
      <c r="EM22" s="815"/>
      <c r="EN22" s="815"/>
      <c r="EO22" s="815"/>
      <c r="EP22" s="815"/>
      <c r="EQ22" s="816"/>
      <c r="ER22" s="816"/>
      <c r="ES22" s="816"/>
      <c r="ET22" s="816"/>
      <c r="EU22" s="816"/>
      <c r="EV22" s="816"/>
      <c r="EW22" s="816"/>
      <c r="EX22" s="816"/>
    </row>
    <row r="23" spans="2:154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780">
        <f>+entero!DW23</f>
        <v>0</v>
      </c>
      <c r="DX23" s="780">
        <f>+entero!DX23</f>
        <v>0</v>
      </c>
      <c r="DY23" s="780">
        <f>+entero!DY23</f>
        <v>0</v>
      </c>
      <c r="DZ23" s="780">
        <f>+entero!DZ23</f>
        <v>0</v>
      </c>
      <c r="EA23" s="780">
        <f>+entero!EA23</f>
        <v>0</v>
      </c>
      <c r="EB23" s="481">
        <f>+entero!EB23</f>
        <v>0</v>
      </c>
      <c r="EC23" s="481"/>
      <c r="ED23" s="481">
        <f>+entero!ED23</f>
        <v>0</v>
      </c>
      <c r="EE23" s="481"/>
      <c r="EF23" s="481">
        <f>+entero!EF23</f>
        <v>0</v>
      </c>
      <c r="EG23" s="1026"/>
      <c r="EH23" s="989"/>
      <c r="EI23" s="815"/>
      <c r="EJ23" s="815"/>
      <c r="EK23" s="815"/>
      <c r="EL23" s="815"/>
      <c r="EM23" s="815"/>
      <c r="EN23" s="815"/>
      <c r="EO23" s="815"/>
      <c r="EP23" s="815"/>
      <c r="EQ23" s="816"/>
      <c r="ER23" s="816"/>
      <c r="ES23" s="816"/>
      <c r="ET23" s="816"/>
      <c r="EU23" s="816"/>
      <c r="EV23" s="816"/>
      <c r="EW23" s="816"/>
      <c r="EX23" s="816"/>
    </row>
    <row r="24" spans="2:154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780">
        <f>+entero!DW24</f>
        <v>0</v>
      </c>
      <c r="DX24" s="780">
        <f>+entero!DX24</f>
        <v>0</v>
      </c>
      <c r="DY24" s="780">
        <f>+entero!DY24</f>
        <v>0</v>
      </c>
      <c r="DZ24" s="780">
        <f>+entero!DZ24</f>
        <v>0</v>
      </c>
      <c r="EA24" s="780">
        <f>+entero!EA24</f>
        <v>0</v>
      </c>
      <c r="EB24" s="481">
        <f>+entero!EB24</f>
        <v>0</v>
      </c>
      <c r="EC24" s="481"/>
      <c r="ED24" s="481">
        <f>+entero!ED24</f>
        <v>0</v>
      </c>
      <c r="EE24" s="481"/>
      <c r="EF24" s="481">
        <f>+entero!EF24</f>
        <v>0</v>
      </c>
      <c r="EG24" s="1026"/>
      <c r="EH24" s="989"/>
      <c r="EI24" s="166"/>
      <c r="EJ24" s="166"/>
      <c r="EK24" s="166"/>
      <c r="EL24" s="166"/>
      <c r="EM24" s="166"/>
      <c r="EN24" s="166"/>
      <c r="EO24" s="166"/>
      <c r="EP24" s="166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780">
        <f>+entero!DW25</f>
        <v>0</v>
      </c>
      <c r="DX25" s="780">
        <f>+entero!DX25</f>
        <v>0</v>
      </c>
      <c r="DY25" s="780">
        <f>+entero!DY25</f>
        <v>0</v>
      </c>
      <c r="DZ25" s="780">
        <f>+entero!DZ25</f>
        <v>0</v>
      </c>
      <c r="EA25" s="780">
        <f>+entero!EA25</f>
        <v>0</v>
      </c>
      <c r="EB25" s="481">
        <f>+entero!EB25</f>
        <v>0</v>
      </c>
      <c r="EC25" s="481"/>
      <c r="ED25" s="481">
        <f>+entero!ED25</f>
        <v>0</v>
      </c>
      <c r="EE25" s="481"/>
      <c r="EF25" s="481">
        <f>+entero!EF25</f>
        <v>0</v>
      </c>
      <c r="EG25" s="1026"/>
      <c r="EH25" s="989"/>
      <c r="EI25" s="166"/>
      <c r="EJ25" s="166"/>
      <c r="EK25" s="166"/>
      <c r="EL25" s="166"/>
      <c r="EM25" s="166"/>
      <c r="EN25" s="166"/>
      <c r="EO25" s="166"/>
      <c r="EP25" s="166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780">
        <f>+entero!DW26</f>
        <v>27.4</v>
      </c>
      <c r="DX26" s="780">
        <f>+entero!DX26</f>
        <v>29</v>
      </c>
      <c r="DY26" s="780">
        <f>+entero!DY26</f>
        <v>11</v>
      </c>
      <c r="DZ26" s="780">
        <f>+entero!DZ26</f>
        <v>84.4</v>
      </c>
      <c r="EA26" s="780">
        <f>+entero!EA26</f>
        <v>27</v>
      </c>
      <c r="EB26" s="481">
        <f>+entero!EB26</f>
        <v>4</v>
      </c>
      <c r="EC26" s="481"/>
      <c r="ED26" s="481">
        <f>+entero!ED26</f>
        <v>11</v>
      </c>
      <c r="EE26" s="481"/>
      <c r="EF26" s="481">
        <f>+entero!EF26</f>
        <v>3</v>
      </c>
      <c r="EG26" s="782">
        <f>+entero!EG26</f>
        <v>-4</v>
      </c>
      <c r="EH26" s="989">
        <f>+entero!EH26</f>
        <v>-14.814814814814813</v>
      </c>
      <c r="EI26" s="166"/>
      <c r="EJ26" s="166"/>
      <c r="EK26" s="166"/>
      <c r="EL26" s="166"/>
      <c r="EM26" s="166"/>
      <c r="EN26" s="166"/>
      <c r="EO26" s="166"/>
      <c r="EP26" s="166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824"/>
      <c r="EC27" s="1043"/>
      <c r="ED27" s="824"/>
      <c r="EE27" s="1043"/>
      <c r="EF27" s="824"/>
      <c r="EG27" s="888"/>
      <c r="EH27" s="889"/>
      <c r="EI27" s="166"/>
      <c r="EJ27" s="166"/>
      <c r="EK27" s="166"/>
      <c r="EL27" s="166"/>
      <c r="EM27" s="166"/>
      <c r="EN27" s="166"/>
      <c r="EO27" s="166"/>
      <c r="EP27" s="166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27"/>
      <c r="EC29" s="27"/>
      <c r="ED29" s="27"/>
      <c r="EE29" s="27"/>
      <c r="EF29" s="27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27"/>
      <c r="EC30" s="27"/>
      <c r="ED30" s="27"/>
      <c r="EE30" s="27"/>
      <c r="EF30" s="27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27"/>
      <c r="EC31" s="27"/>
      <c r="ED31" s="27"/>
      <c r="EE31" s="27"/>
      <c r="EF31" s="27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27"/>
      <c r="EC32" s="27"/>
      <c r="ED32" s="27"/>
      <c r="EE32" s="27"/>
      <c r="EF32" s="27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27"/>
      <c r="EC33" s="27"/>
      <c r="ED33" s="27"/>
      <c r="EE33" s="27"/>
      <c r="EF33" s="27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4"/>
      <c r="EC34" s="4"/>
      <c r="ED34" s="4"/>
      <c r="EE34" s="4"/>
      <c r="EF34" s="4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4"/>
      <c r="EC35" s="4"/>
      <c r="ED35" s="4"/>
      <c r="EE35" s="4"/>
      <c r="EF35" s="4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  <c r="EB170" s="770"/>
      <c r="EC170" s="770"/>
      <c r="ED170" s="770"/>
      <c r="EE170" s="770"/>
      <c r="EF170" s="770"/>
    </row>
    <row r="171" spans="3:136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  <c r="EB171" s="770"/>
      <c r="EC171" s="770"/>
      <c r="ED171" s="770"/>
      <c r="EE171" s="770"/>
      <c r="EF171" s="770"/>
    </row>
    <row r="172" spans="3:136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  <c r="EB172" s="770"/>
      <c r="EC172" s="770"/>
      <c r="ED172" s="770"/>
      <c r="EE172" s="770"/>
      <c r="EF172" s="77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</sheetData>
  <mergeCells count="130">
    <mergeCell ref="DW4:DW5"/>
    <mergeCell ref="DV4:DV5"/>
    <mergeCell ref="DU4:DU5"/>
    <mergeCell ref="BI4:BI5"/>
    <mergeCell ref="AH4:AH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B4:EF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CT4:CT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.28515625" style="827" customWidth="1"/>
    <col min="137" max="148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6.2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75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324"/>
      <c r="EC5" s="324"/>
      <c r="ED5" s="324"/>
      <c r="EE5" s="324"/>
      <c r="EF5" s="324"/>
      <c r="EG5" s="867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1056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781">
        <f>+entero!DW28</f>
        <v>68268.318671096466</v>
      </c>
      <c r="DX6" s="781">
        <f>+entero!DX28</f>
        <v>70735.256706776199</v>
      </c>
      <c r="DY6" s="781">
        <f>+entero!DY28</f>
        <v>72603.536371113762</v>
      </c>
      <c r="DZ6" s="781">
        <f>+entero!DZ28</f>
        <v>72603.536371113762</v>
      </c>
      <c r="EA6" s="781">
        <f>+entero!EA28</f>
        <v>72724.972776196766</v>
      </c>
      <c r="EB6" s="891">
        <f>+entero!EB28</f>
        <v>72745.997904618722</v>
      </c>
      <c r="EC6" s="891"/>
      <c r="ED6" s="891">
        <f>+entero!ED28</f>
        <v>73762.383101378029</v>
      </c>
      <c r="EE6" s="891"/>
      <c r="EF6" s="891">
        <f>+entero!EF28</f>
        <v>73335.34136185293</v>
      </c>
      <c r="EG6" s="868">
        <f>+entero!EG28</f>
        <v>610.36858565616421</v>
      </c>
      <c r="EH6" s="990">
        <f>+entero!EH28</f>
        <v>0.83928334704848062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1056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781">
        <f>+entero!DW29</f>
        <v>48361.48606761</v>
      </c>
      <c r="DX7" s="781">
        <f>+entero!DX29</f>
        <v>49078.796316209999</v>
      </c>
      <c r="DY7" s="781">
        <f>+entero!DY29</f>
        <v>48953.068665309998</v>
      </c>
      <c r="DZ7" s="781">
        <f>+entero!DZ29</f>
        <v>48953.068665309998</v>
      </c>
      <c r="EA7" s="781">
        <f>+entero!EA29</f>
        <v>49826.527720209997</v>
      </c>
      <c r="EB7" s="891">
        <f>+entero!EB29</f>
        <v>49770.363728309996</v>
      </c>
      <c r="EC7" s="891"/>
      <c r="ED7" s="891">
        <f>+entero!ED29</f>
        <v>49616.883801110002</v>
      </c>
      <c r="EE7" s="891"/>
      <c r="EF7" s="891">
        <f>+entero!EF29</f>
        <v>49571.432265910007</v>
      </c>
      <c r="EG7" s="868">
        <f>+entero!EG29</f>
        <v>-255.0954542999898</v>
      </c>
      <c r="EH7" s="990">
        <f>+entero!EH29</f>
        <v>-0.51196715077643784</v>
      </c>
      <c r="EI7" s="166"/>
      <c r="EJ7" s="166"/>
      <c r="EK7" s="166"/>
      <c r="EL7" s="166"/>
      <c r="EM7" s="166"/>
      <c r="EN7" s="166"/>
      <c r="EO7" s="166"/>
      <c r="EP7" s="166"/>
    </row>
    <row r="8" spans="1:146" x14ac:dyDescent="0.2">
      <c r="A8" s="3"/>
      <c r="B8" s="1056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781">
        <f>+entero!DW30</f>
        <v>-10686.651087938664</v>
      </c>
      <c r="DX8" s="781">
        <f>+entero!DX30</f>
        <v>-12352.004407137551</v>
      </c>
      <c r="DY8" s="781">
        <f>+entero!DY30</f>
        <v>-12418.551803185937</v>
      </c>
      <c r="DZ8" s="781">
        <f>+entero!DZ30</f>
        <v>-12418.551803185937</v>
      </c>
      <c r="EA8" s="781">
        <f>+entero!EA30</f>
        <v>-11266.755070607902</v>
      </c>
      <c r="EB8" s="891">
        <f>+entero!EB30</f>
        <v>-11174.380871671619</v>
      </c>
      <c r="EC8" s="891"/>
      <c r="ED8" s="891">
        <f>+entero!ED30</f>
        <v>-11835.031875392111</v>
      </c>
      <c r="EE8" s="891"/>
      <c r="EF8" s="891">
        <f>+entero!EF30</f>
        <v>-11671.107071144112</v>
      </c>
      <c r="EG8" s="868">
        <f>+entero!EG30</f>
        <v>-404.35200053620974</v>
      </c>
      <c r="EH8" s="990">
        <f>+entero!EH30</f>
        <v>3.5888949214051946</v>
      </c>
      <c r="EI8" s="166"/>
      <c r="EJ8" s="166"/>
      <c r="EK8" s="166"/>
      <c r="EL8" s="166"/>
      <c r="EM8" s="166"/>
      <c r="EN8" s="166"/>
      <c r="EO8" s="166"/>
      <c r="EP8" s="166"/>
    </row>
    <row r="9" spans="1:146" x14ac:dyDescent="0.2">
      <c r="A9" s="3"/>
      <c r="B9" s="1056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781">
        <f>+entero!DW31</f>
        <v>11360.031177011308</v>
      </c>
      <c r="DX9" s="781">
        <f>+entero!DX31</f>
        <v>14019.089665921296</v>
      </c>
      <c r="DY9" s="781">
        <f>+entero!DY31</f>
        <v>16084.79538146334</v>
      </c>
      <c r="DZ9" s="781">
        <f>+entero!DZ31</f>
        <v>16084.79538146334</v>
      </c>
      <c r="EA9" s="781">
        <f>+entero!EA31</f>
        <v>16803.046110798114</v>
      </c>
      <c r="EB9" s="891">
        <f>+entero!EB31</f>
        <v>16953.382831366904</v>
      </c>
      <c r="EC9" s="891"/>
      <c r="ED9" s="891">
        <f>+entero!ED31</f>
        <v>17468.024253029103</v>
      </c>
      <c r="EE9" s="891"/>
      <c r="EF9" s="891">
        <f>+entero!EF31</f>
        <v>17476.361727363106</v>
      </c>
      <c r="EG9" s="868">
        <f>+entero!EG31</f>
        <v>673.31561656499252</v>
      </c>
      <c r="EH9" s="990">
        <f>+entero!EH31</f>
        <v>4.0071044983462922</v>
      </c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1056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781">
        <f>+entero!DW32</f>
        <v>8904.0880194988003</v>
      </c>
      <c r="DX10" s="781">
        <f>+entero!DX32</f>
        <v>9288.1418556600001</v>
      </c>
      <c r="DY10" s="781">
        <f>+entero!DY32</f>
        <v>9208.9150341020013</v>
      </c>
      <c r="DZ10" s="781">
        <f>+entero!DZ32</f>
        <v>9208.9150341020013</v>
      </c>
      <c r="EA10" s="781">
        <f>+entero!EA32</f>
        <v>9045.3946509318012</v>
      </c>
      <c r="EB10" s="891">
        <f>+entero!EB32</f>
        <v>9045.4161989882014</v>
      </c>
      <c r="EC10" s="891"/>
      <c r="ED10" s="891">
        <f>+entero!ED32</f>
        <v>9136.2828737934014</v>
      </c>
      <c r="EE10" s="891"/>
      <c r="EF10" s="891">
        <f>+entero!EF32</f>
        <v>9047.1076420504014</v>
      </c>
      <c r="EG10" s="868">
        <f>+entero!EG32</f>
        <v>1.7129911186002573</v>
      </c>
      <c r="EH10" s="990">
        <f>+entero!EH32</f>
        <v>1.8937715652067588E-2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1056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783"/>
      <c r="DX11" s="783"/>
      <c r="DY11" s="783"/>
      <c r="DZ11" s="783"/>
      <c r="EA11" s="783"/>
      <c r="EB11" s="892"/>
      <c r="EC11" s="892"/>
      <c r="ED11" s="892"/>
      <c r="EE11" s="892"/>
      <c r="EF11" s="892"/>
      <c r="EG11" s="869"/>
      <c r="EH11" s="991"/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1056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781">
        <f>+entero!DW34</f>
        <v>73291.451563884097</v>
      </c>
      <c r="DX12" s="781">
        <f>+entero!DX34</f>
        <v>74365.317921454101</v>
      </c>
      <c r="DY12" s="781">
        <f>+entero!DY34</f>
        <v>75381.521059804116</v>
      </c>
      <c r="DZ12" s="781">
        <f>+entero!DZ34</f>
        <v>75381.521059804116</v>
      </c>
      <c r="EA12" s="781">
        <f>+entero!EA34</f>
        <v>75591.36073963411</v>
      </c>
      <c r="EB12" s="891">
        <f>+entero!EB34</f>
        <v>75527.762764824103</v>
      </c>
      <c r="EC12" s="891"/>
      <c r="ED12" s="891">
        <f>+entero!ED34</f>
        <v>75713.359411104102</v>
      </c>
      <c r="EE12" s="891"/>
      <c r="EF12" s="891">
        <f>+entero!EF34</f>
        <v>75534.764622804141</v>
      </c>
      <c r="EG12" s="868">
        <f>+entero!EG34</f>
        <v>-56.596116829969105</v>
      </c>
      <c r="EH12" s="990">
        <f>+entero!EH34</f>
        <v>-7.4871144369137443E-2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1056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781">
        <f>+entero!DW35</f>
        <v>130133.71882527538</v>
      </c>
      <c r="DX13" s="781">
        <f>+entero!DX35</f>
        <v>132652.84031981538</v>
      </c>
      <c r="DY13" s="781">
        <f>+entero!DY35</f>
        <v>135042.8313435654</v>
      </c>
      <c r="DZ13" s="781">
        <f>+entero!DZ35</f>
        <v>135042.8313435654</v>
      </c>
      <c r="EA13" s="781">
        <f>+entero!EA35</f>
        <v>134918.45409088538</v>
      </c>
      <c r="EB13" s="891">
        <f>+entero!EB35</f>
        <v>134261.69410653537</v>
      </c>
      <c r="EC13" s="891"/>
      <c r="ED13" s="891">
        <f>+entero!ED35</f>
        <v>134989.99555491537</v>
      </c>
      <c r="EE13" s="891"/>
      <c r="EF13" s="891">
        <f>+entero!EF35</f>
        <v>134570.14877156541</v>
      </c>
      <c r="EG13" s="868">
        <f>+entero!EG35</f>
        <v>-348.30531931997393</v>
      </c>
      <c r="EH13" s="990">
        <f>+entero!EH35</f>
        <v>-0.25815988010456925</v>
      </c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1056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781">
        <f>+entero!DW36</f>
        <v>216940.70209467295</v>
      </c>
      <c r="DX14" s="781">
        <f>+entero!DX36</f>
        <v>219768.59582040296</v>
      </c>
      <c r="DY14" s="781">
        <f>+entero!DY36</f>
        <v>222250.31134387292</v>
      </c>
      <c r="DZ14" s="781">
        <f>+entero!DZ36</f>
        <v>222250.31134387292</v>
      </c>
      <c r="EA14" s="781">
        <f>+entero!EA36</f>
        <v>221936.19981021294</v>
      </c>
      <c r="EB14" s="891">
        <f>+entero!EB36</f>
        <v>221324.72599305294</v>
      </c>
      <c r="EC14" s="891"/>
      <c r="ED14" s="891">
        <f>+entero!ED36</f>
        <v>222058.6815381129</v>
      </c>
      <c r="EE14" s="891"/>
      <c r="EF14" s="891">
        <f>+entero!EF36</f>
        <v>221473.71828419296</v>
      </c>
      <c r="EG14" s="868">
        <f>+entero!EG36</f>
        <v>-462.48152601998299</v>
      </c>
      <c r="EH14" s="990">
        <f>+entero!EH36</f>
        <v>-0.20838489909058566</v>
      </c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765"/>
      <c r="EA15" s="765"/>
      <c r="EB15" s="893"/>
      <c r="EC15" s="893"/>
      <c r="ED15" s="893"/>
      <c r="EE15" s="893"/>
      <c r="EF15" s="893"/>
      <c r="EG15" s="870"/>
      <c r="EH15" s="894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1056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90.124468746090997</v>
      </c>
      <c r="DU16" s="784">
        <f>+entero!DU38</f>
        <v>90.244869177043412</v>
      </c>
      <c r="DV16" s="784">
        <f>+entero!DV38</f>
        <v>90.453126062469096</v>
      </c>
      <c r="DW16" s="784">
        <f>+entero!DW38</f>
        <v>90.5727408829284</v>
      </c>
      <c r="DX16" s="784">
        <f>+entero!DX38</f>
        <v>90.702529767447331</v>
      </c>
      <c r="DY16" s="784">
        <f>+entero!DY38</f>
        <v>90.772442512599497</v>
      </c>
      <c r="DZ16" s="784">
        <f>+entero!DZ38</f>
        <v>90.772442512599497</v>
      </c>
      <c r="EA16" s="784">
        <f>+entero!EA38</f>
        <v>90.721782885470603</v>
      </c>
      <c r="EB16" s="895">
        <f>+entero!EB38</f>
        <v>90.689652621386301</v>
      </c>
      <c r="EC16" s="895"/>
      <c r="ED16" s="895">
        <f>+entero!ED38</f>
        <v>90.758044497436302</v>
      </c>
      <c r="EE16" s="895"/>
      <c r="EF16" s="895">
        <f>+entero!EF38</f>
        <v>90.758106792719403</v>
      </c>
      <c r="EG16" s="1005">
        <f>+entero!EG38</f>
        <v>3.6323907248799969E-2</v>
      </c>
      <c r="EH16" s="896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1056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85.735922956610807</v>
      </c>
      <c r="DU17" s="784">
        <f>+entero!DU39</f>
        <v>85.89559487799832</v>
      </c>
      <c r="DV17" s="784">
        <f>+entero!DV39</f>
        <v>86.105288328437936</v>
      </c>
      <c r="DW17" s="784">
        <f>+entero!DW39</f>
        <v>86.206032786986427</v>
      </c>
      <c r="DX17" s="784">
        <f>+entero!DX39</f>
        <v>86.475488838715947</v>
      </c>
      <c r="DY17" s="784">
        <f>+entero!DY39</f>
        <v>86.672830357017503</v>
      </c>
      <c r="DZ17" s="784">
        <f>+entero!DZ39</f>
        <v>86.672830357017503</v>
      </c>
      <c r="EA17" s="784">
        <f>+entero!EA39</f>
        <v>86.601188236758006</v>
      </c>
      <c r="EB17" s="895">
        <f>+entero!EB39</f>
        <v>86.538840607304707</v>
      </c>
      <c r="EC17" s="895"/>
      <c r="ED17" s="895">
        <f>+entero!ED39</f>
        <v>86.586427430322004</v>
      </c>
      <c r="EE17" s="895"/>
      <c r="EF17" s="895">
        <f>+entero!EF39</f>
        <v>86.559916396432399</v>
      </c>
      <c r="EG17" s="1005">
        <f>+entero!EG39</f>
        <v>-4.127184032560649E-2</v>
      </c>
      <c r="EH17" s="896"/>
      <c r="EI17" s="166"/>
      <c r="EJ17" s="166"/>
      <c r="EK17" s="166"/>
      <c r="EL17" s="166"/>
      <c r="EM17" s="166"/>
      <c r="EN17" s="166"/>
      <c r="EO17" s="166"/>
      <c r="EP17" s="166"/>
    </row>
    <row r="18" spans="1:146" ht="13.5" thickBot="1" x14ac:dyDescent="0.25">
      <c r="A18" s="3"/>
      <c r="B18" s="1056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89.499222096782603</v>
      </c>
      <c r="DU18" s="785">
        <f>+entero!DU40</f>
        <v>89.579882344175815</v>
      </c>
      <c r="DV18" s="785">
        <f>+entero!DV40</f>
        <v>89.707138511354927</v>
      </c>
      <c r="DW18" s="785">
        <f>+entero!DW40</f>
        <v>89.760082046518093</v>
      </c>
      <c r="DX18" s="785">
        <f>+entero!DX40</f>
        <v>89.852776373132883</v>
      </c>
      <c r="DY18" s="785">
        <f>+entero!DY40</f>
        <v>89.945153801869793</v>
      </c>
      <c r="DZ18" s="785">
        <f>+entero!DZ40</f>
        <v>89.945153801869793</v>
      </c>
      <c r="EA18" s="785">
        <f>+entero!EA40</f>
        <v>89.899458338170362</v>
      </c>
      <c r="EB18" s="897">
        <f>+entero!EB40</f>
        <v>89.870889317330196</v>
      </c>
      <c r="EC18" s="1044"/>
      <c r="ED18" s="897">
        <f>+entero!ED40</f>
        <v>89.877630193983634</v>
      </c>
      <c r="EE18" s="1044"/>
      <c r="EF18" s="897">
        <f>+entero!EF40</f>
        <v>89.904722769795214</v>
      </c>
      <c r="EG18" s="1034">
        <f>+entero!EG40</f>
        <v>5.2644316248517953E-3</v>
      </c>
      <c r="EH18" s="898"/>
      <c r="EI18" s="166"/>
      <c r="EJ18" s="166"/>
      <c r="EK18" s="166"/>
      <c r="EL18" s="166"/>
      <c r="EM18" s="166"/>
      <c r="EN18" s="166"/>
      <c r="EO18" s="166"/>
      <c r="EP18" s="166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4"/>
      <c r="EC19" s="4"/>
      <c r="ED19" s="4"/>
      <c r="EE19" s="4"/>
      <c r="EF19" s="4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27"/>
      <c r="EC20" s="27"/>
      <c r="ED20" s="27"/>
      <c r="EE20" s="27"/>
      <c r="EF20" s="27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27"/>
      <c r="EC21" s="27"/>
      <c r="ED21" s="27"/>
      <c r="EE21" s="27"/>
      <c r="EF21" s="27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4"/>
      <c r="EC24" s="4"/>
      <c r="ED24" s="4"/>
      <c r="EE24" s="4"/>
      <c r="EF24" s="4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4"/>
      <c r="EC25" s="4"/>
      <c r="ED25" s="4"/>
      <c r="EE25" s="4"/>
      <c r="EF25" s="4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4"/>
      <c r="EC26" s="4"/>
      <c r="ED26" s="4"/>
      <c r="EE26" s="4"/>
      <c r="EF26" s="4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4"/>
      <c r="EC27" s="4"/>
      <c r="ED27" s="4"/>
      <c r="EE27" s="4"/>
      <c r="EF27" s="4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4"/>
      <c r="EC28" s="4"/>
      <c r="ED28" s="4"/>
      <c r="EE28" s="4"/>
      <c r="EF28" s="4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4"/>
      <c r="EC29" s="4"/>
      <c r="ED29" s="4"/>
      <c r="EE29" s="4"/>
      <c r="EF29" s="4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754"/>
      <c r="DX30" s="754"/>
      <c r="DY30" s="754"/>
      <c r="DZ30" s="754"/>
      <c r="EA30" s="754"/>
      <c r="EB30" s="4"/>
      <c r="EC30" s="4"/>
      <c r="ED30" s="4"/>
      <c r="EE30" s="4"/>
      <c r="EF30" s="4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5"/>
      <c r="DX31" s="755"/>
      <c r="DY31" s="755"/>
      <c r="DZ31" s="755"/>
      <c r="EA31" s="755"/>
      <c r="EB31" s="750"/>
      <c r="EC31" s="750"/>
      <c r="ED31" s="750"/>
      <c r="EE31" s="750"/>
      <c r="EF31" s="750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3"/>
      <c r="DX32" s="753"/>
      <c r="DY32" s="753"/>
      <c r="DZ32" s="753"/>
      <c r="EA32" s="753"/>
      <c r="EB32" s="750"/>
      <c r="EC32" s="750"/>
      <c r="ED32" s="750"/>
      <c r="EE32" s="750"/>
      <c r="EF32" s="750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768"/>
      <c r="EC85" s="768"/>
      <c r="ED85" s="768"/>
      <c r="EE85" s="768"/>
      <c r="EF85" s="768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768"/>
      <c r="EC86" s="768"/>
      <c r="ED86" s="768"/>
      <c r="EE86" s="768"/>
      <c r="EF86" s="768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768"/>
      <c r="EC87" s="768"/>
      <c r="ED87" s="768"/>
      <c r="EE87" s="768"/>
      <c r="EF87" s="768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768"/>
      <c r="EC88" s="768"/>
      <c r="ED88" s="768"/>
      <c r="EE88" s="768"/>
      <c r="EF88" s="768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768"/>
      <c r="EC89" s="768"/>
      <c r="ED89" s="768"/>
      <c r="EE89" s="768"/>
      <c r="EF89" s="768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768"/>
      <c r="EC90" s="768"/>
      <c r="ED90" s="768"/>
      <c r="EE90" s="768"/>
      <c r="EF90" s="768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768"/>
      <c r="EC91" s="768"/>
      <c r="ED91" s="768"/>
      <c r="EE91" s="768"/>
      <c r="EF91" s="768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  <c r="EB159" s="770"/>
      <c r="EC159" s="770"/>
      <c r="ED159" s="770"/>
      <c r="EE159" s="770"/>
      <c r="EF159" s="770"/>
    </row>
    <row r="160" spans="3:136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  <c r="EB160" s="770"/>
      <c r="EC160" s="770"/>
      <c r="ED160" s="770"/>
      <c r="EE160" s="770"/>
      <c r="EF160" s="770"/>
    </row>
    <row r="161" spans="3:136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  <c r="EB161" s="770"/>
      <c r="EC161" s="770"/>
      <c r="ED161" s="770"/>
      <c r="EE161" s="770"/>
      <c r="EF161" s="770"/>
    </row>
    <row r="162" spans="3:136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  <c r="EB162" s="770"/>
      <c r="EC162" s="770"/>
      <c r="ED162" s="770"/>
      <c r="EE162" s="770"/>
      <c r="EF162" s="770"/>
    </row>
    <row r="163" spans="3:136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  <c r="EB163" s="770"/>
      <c r="EC163" s="770"/>
      <c r="ED163" s="770"/>
      <c r="EE163" s="770"/>
      <c r="EF163" s="770"/>
    </row>
    <row r="164" spans="3:136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  <c r="EB164" s="770"/>
      <c r="EC164" s="770"/>
      <c r="ED164" s="770"/>
      <c r="EE164" s="770"/>
      <c r="EF164" s="770"/>
    </row>
    <row r="165" spans="3:136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  <c r="EB165" s="770"/>
      <c r="EC165" s="770"/>
      <c r="ED165" s="770"/>
      <c r="EE165" s="770"/>
      <c r="EF165" s="770"/>
    </row>
    <row r="166" spans="3:136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  <c r="EB166" s="770"/>
      <c r="EC166" s="770"/>
      <c r="ED166" s="770"/>
      <c r="EE166" s="770"/>
      <c r="EF166" s="770"/>
    </row>
    <row r="167" spans="3:136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  <c r="EB167" s="770"/>
      <c r="EC167" s="770"/>
      <c r="ED167" s="770"/>
      <c r="EE167" s="770"/>
      <c r="EF167" s="770"/>
    </row>
    <row r="168" spans="3:136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  <c r="EB168" s="770"/>
      <c r="EC168" s="770"/>
      <c r="ED168" s="770"/>
      <c r="EE168" s="770"/>
      <c r="EF168" s="770"/>
    </row>
    <row r="169" spans="3:136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  <c r="EB169" s="770"/>
      <c r="EC169" s="770"/>
      <c r="ED169" s="770"/>
      <c r="EE169" s="770"/>
      <c r="EF169" s="77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</sheetData>
  <mergeCells count="131">
    <mergeCell ref="DK3:DK4"/>
    <mergeCell ref="EG3:EH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B3:EF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8.285156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8.7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18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786">
        <f>+entero!DW42</f>
        <v>2827.4976809081627</v>
      </c>
      <c r="DX6" s="786">
        <f>+entero!DX42</f>
        <v>2838.2621262434395</v>
      </c>
      <c r="DY6" s="786">
        <f>+entero!DY42</f>
        <v>2841.5963470889205</v>
      </c>
      <c r="DZ6" s="786">
        <f>+entero!DZ42</f>
        <v>2841.5963470889205</v>
      </c>
      <c r="EA6" s="786">
        <f>+entero!EA42</f>
        <v>2845.1828398002908</v>
      </c>
      <c r="EB6" s="901">
        <f>+entero!EB42</f>
        <v>2845.1828398002908</v>
      </c>
      <c r="EC6" s="901"/>
      <c r="ED6" s="901">
        <f>+entero!ED42</f>
        <v>2845.1828398002908</v>
      </c>
      <c r="EE6" s="901"/>
      <c r="EF6" s="901">
        <f>+entero!EF42</f>
        <v>2872.6015125408153</v>
      </c>
      <c r="EG6" s="900">
        <f>+entero!EG42</f>
        <v>27.418672740524471</v>
      </c>
      <c r="EH6" s="992">
        <f>+entero!EH42</f>
        <v>0.96368754784310617</v>
      </c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780">
        <f>+entero!DW43</f>
        <v>2526.6835408163265</v>
      </c>
      <c r="DX7" s="780">
        <f>+entero!DX43</f>
        <v>2531.6404059766764</v>
      </c>
      <c r="DY7" s="780">
        <f>+entero!DY43</f>
        <v>2533.0983877551021</v>
      </c>
      <c r="DZ7" s="780">
        <f>+entero!DZ43</f>
        <v>2533.0983877551021</v>
      </c>
      <c r="EA7" s="780">
        <f>+entero!EA43</f>
        <v>2533.098728862974</v>
      </c>
      <c r="EB7" s="481">
        <f>+entero!EB43</f>
        <v>2533.098728862974</v>
      </c>
      <c r="EC7" s="481"/>
      <c r="ED7" s="481">
        <f>+entero!ED43</f>
        <v>2533.098728862974</v>
      </c>
      <c r="EE7" s="481"/>
      <c r="EF7" s="481">
        <f>+entero!EF43</f>
        <v>2554.2363520408162</v>
      </c>
      <c r="EG7" s="1033">
        <f>+entero!EG43</f>
        <v>21.137623177842215</v>
      </c>
      <c r="EH7" s="989">
        <f>+entero!EH43</f>
        <v>0.83445713887868589</v>
      </c>
      <c r="EI7" s="166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780">
        <f>+entero!DW44</f>
        <v>17333.04909</v>
      </c>
      <c r="DX8" s="780">
        <f>+entero!DX44</f>
        <v>17367.053185000001</v>
      </c>
      <c r="DY8" s="780">
        <f>+entero!DY44</f>
        <v>17377.054940000002</v>
      </c>
      <c r="DZ8" s="780">
        <f>+entero!DZ44</f>
        <v>17377.054940000002</v>
      </c>
      <c r="EA8" s="780">
        <f>+entero!EA44</f>
        <v>17377.057280000001</v>
      </c>
      <c r="EB8" s="481">
        <f>+entero!EB44</f>
        <v>17377.057280000001</v>
      </c>
      <c r="EC8" s="481"/>
      <c r="ED8" s="481">
        <f>+entero!ED44</f>
        <v>17377.057280000001</v>
      </c>
      <c r="EE8" s="481"/>
      <c r="EF8" s="481">
        <f>+entero!EF44</f>
        <v>17522.061375000001</v>
      </c>
      <c r="EG8" s="1033">
        <f>+entero!EG44</f>
        <v>145.00409500000023</v>
      </c>
      <c r="EH8" s="989">
        <f>+entero!EH44</f>
        <v>0.83445713887868589</v>
      </c>
      <c r="EI8" s="166"/>
      <c r="EJ8" s="166"/>
      <c r="EK8" s="166"/>
      <c r="EL8" s="166"/>
      <c r="EM8" s="166"/>
      <c r="EN8" s="166"/>
      <c r="EO8" s="166"/>
      <c r="EP8" s="166"/>
    </row>
    <row r="9" spans="1:146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780">
        <f>+entero!DW45</f>
        <v>0</v>
      </c>
      <c r="DX9" s="780">
        <f>+entero!DX45</f>
        <v>0</v>
      </c>
      <c r="DY9" s="780">
        <f>+entero!DY45</f>
        <v>0</v>
      </c>
      <c r="DZ9" s="780">
        <f>+entero!DZ45</f>
        <v>0</v>
      </c>
      <c r="EA9" s="780">
        <f>+entero!EA45</f>
        <v>0</v>
      </c>
      <c r="EB9" s="481">
        <f>+entero!EB45</f>
        <v>0</v>
      </c>
      <c r="EC9" s="481"/>
      <c r="ED9" s="481">
        <f>+entero!ED45</f>
        <v>0</v>
      </c>
      <c r="EE9" s="481"/>
      <c r="EF9" s="481">
        <f>+entero!EF45</f>
        <v>0</v>
      </c>
      <c r="EG9" s="782"/>
      <c r="EH9" s="989"/>
      <c r="EI9" s="166"/>
      <c r="EJ9" s="166"/>
      <c r="EK9" s="166"/>
      <c r="EL9" s="166"/>
      <c r="EM9" s="166"/>
      <c r="EN9" s="166"/>
      <c r="EO9" s="166"/>
      <c r="EP9" s="166"/>
    </row>
    <row r="10" spans="1:146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780">
        <f>+entero!DW46</f>
        <v>300.81414009183595</v>
      </c>
      <c r="DX10" s="780">
        <f>+entero!DX46</f>
        <v>306.62172026676308</v>
      </c>
      <c r="DY10" s="780">
        <f>+entero!DY46</f>
        <v>308.49795933381836</v>
      </c>
      <c r="DZ10" s="780">
        <f>+entero!DZ46</f>
        <v>308.49795933381847</v>
      </c>
      <c r="EA10" s="780">
        <f>+entero!EA46</f>
        <v>312.08411093731695</v>
      </c>
      <c r="EB10" s="481">
        <f>+entero!EB46</f>
        <v>312.08411093731695</v>
      </c>
      <c r="EC10" s="481"/>
      <c r="ED10" s="481">
        <f>+entero!ED46</f>
        <v>312.08411093731695</v>
      </c>
      <c r="EE10" s="481"/>
      <c r="EF10" s="481">
        <f>+entero!EF46</f>
        <v>318.36516049999915</v>
      </c>
      <c r="EG10" s="782">
        <f>+entero!EG46</f>
        <v>6.2810495626821989</v>
      </c>
      <c r="EH10" s="989">
        <f>+entero!EH46</f>
        <v>2.0126143377878547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780">
        <f>+entero!DW47</f>
        <v>2063.5850010299946</v>
      </c>
      <c r="DX11" s="780">
        <f>+entero!DX47</f>
        <v>2103.4250010299947</v>
      </c>
      <c r="DY11" s="780">
        <f>+entero!DY47</f>
        <v>2116.2960010299939</v>
      </c>
      <c r="DZ11" s="780">
        <f>+entero!DZ47</f>
        <v>2116.2960010299948</v>
      </c>
      <c r="EA11" s="780">
        <f>+entero!EA47</f>
        <v>2140.8970010299945</v>
      </c>
      <c r="EB11" s="481">
        <f>+entero!EB47</f>
        <v>2140.8970010299945</v>
      </c>
      <c r="EC11" s="481"/>
      <c r="ED11" s="481">
        <f>+entero!ED47</f>
        <v>2140.8970010299945</v>
      </c>
      <c r="EE11" s="481"/>
      <c r="EF11" s="481">
        <f>+entero!EF47</f>
        <v>2183.9850010299942</v>
      </c>
      <c r="EG11" s="782">
        <f>+entero!EG47</f>
        <v>43.087999999999738</v>
      </c>
      <c r="EH11" s="989">
        <f>+entero!EH47</f>
        <v>2.0126143377878547</v>
      </c>
      <c r="EI11" s="166"/>
      <c r="EJ11" s="166"/>
      <c r="EK11" s="166"/>
      <c r="EL11" s="166"/>
      <c r="EM11" s="166"/>
      <c r="EN11" s="166"/>
      <c r="EO11" s="166"/>
      <c r="EP11" s="166"/>
    </row>
    <row r="12" spans="1:146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780">
        <f>+entero!DW49</f>
        <v>0</v>
      </c>
      <c r="DX12" s="780">
        <f>+entero!DX49</f>
        <v>0</v>
      </c>
      <c r="DY12" s="780">
        <f>+entero!DY49</f>
        <v>0</v>
      </c>
      <c r="DZ12" s="780">
        <f>+entero!DZ49</f>
        <v>0</v>
      </c>
      <c r="EA12" s="780">
        <f>+entero!EA49</f>
        <v>0</v>
      </c>
      <c r="EB12" s="481">
        <f>+entero!EB49</f>
        <v>0</v>
      </c>
      <c r="EC12" s="481"/>
      <c r="ED12" s="481">
        <f>+entero!ED49</f>
        <v>0</v>
      </c>
      <c r="EE12" s="481"/>
      <c r="EF12" s="481">
        <f>+entero!EF49</f>
        <v>0</v>
      </c>
      <c r="EG12" s="782">
        <f>+entero!EG49</f>
        <v>0</v>
      </c>
      <c r="EH12" s="989">
        <f>+entero!EH48</f>
        <v>2.6113270319114479</v>
      </c>
      <c r="EI12" s="166"/>
      <c r="EJ12" s="166"/>
      <c r="EK12" s="166"/>
      <c r="EL12" s="166"/>
      <c r="EM12" s="166"/>
      <c r="EN12" s="166"/>
      <c r="EO12" s="166"/>
      <c r="EP12" s="166"/>
    </row>
    <row r="13" spans="1:146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756">
        <f>+entero!DW50</f>
        <v>12.913660495626822</v>
      </c>
      <c r="DX13" s="756">
        <f>+entero!DX50</f>
        <v>48.373380029154518</v>
      </c>
      <c r="DY13" s="756">
        <f>+entero!DY50</f>
        <v>36.818509766763846</v>
      </c>
      <c r="DZ13" s="756">
        <f>+entero!DZ50</f>
        <v>36.818509766763846</v>
      </c>
      <c r="EA13" s="756">
        <f>+entero!EA50</f>
        <v>12.996352332361514</v>
      </c>
      <c r="EB13" s="902">
        <f>+entero!EB50</f>
        <v>12.996352332361514</v>
      </c>
      <c r="EC13" s="902"/>
      <c r="ED13" s="902">
        <f>+entero!ED50</f>
        <v>26.233621412536436</v>
      </c>
      <c r="EE13" s="902"/>
      <c r="EF13" s="902">
        <f>+entero!EF50</f>
        <v>13.237299255102034</v>
      </c>
      <c r="EG13" s="782">
        <f>+entero!EG50</f>
        <v>0.24094692274051965</v>
      </c>
      <c r="EH13" s="989"/>
      <c r="EI13" s="166"/>
      <c r="EJ13" s="166"/>
      <c r="EK13" s="166"/>
      <c r="EL13" s="166"/>
      <c r="EM13" s="166"/>
      <c r="EN13" s="166"/>
      <c r="EO13" s="166"/>
      <c r="EP13" s="166"/>
    </row>
    <row r="14" spans="1:146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756">
        <f>+entero!DW51</f>
        <v>12.913660495626822</v>
      </c>
      <c r="DX14" s="756">
        <f>+entero!DX51</f>
        <v>18.822157434402332</v>
      </c>
      <c r="DY14" s="756">
        <f>+entero!DY51</f>
        <v>29.822157434402332</v>
      </c>
      <c r="DZ14" s="756">
        <f>+entero!DZ51</f>
        <v>29.822157434402332</v>
      </c>
      <c r="EA14" s="756">
        <f>+entero!EA51</f>
        <v>6</v>
      </c>
      <c r="EB14" s="902">
        <f>+entero!EB51</f>
        <v>6</v>
      </c>
      <c r="EC14" s="902"/>
      <c r="ED14" s="902">
        <f>+entero!ED51</f>
        <v>6</v>
      </c>
      <c r="EE14" s="902"/>
      <c r="EF14" s="902">
        <f>+entero!EF51</f>
        <v>0</v>
      </c>
      <c r="EG14" s="782">
        <f>+entero!EG51</f>
        <v>-6</v>
      </c>
      <c r="EH14" s="989"/>
      <c r="EI14" s="166"/>
      <c r="EJ14" s="166"/>
      <c r="EK14" s="166"/>
      <c r="EL14" s="166"/>
      <c r="EM14" s="166"/>
      <c r="EN14" s="166"/>
      <c r="EO14" s="166"/>
      <c r="EP14" s="166"/>
    </row>
    <row r="15" spans="1:146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756">
        <f>+entero!DW52</f>
        <v>88.587710999999999</v>
      </c>
      <c r="DX15" s="756">
        <f>+entero!DX52</f>
        <v>81.099999999999994</v>
      </c>
      <c r="DY15" s="756">
        <f>+entero!DY52</f>
        <v>81.099999999999994</v>
      </c>
      <c r="DZ15" s="756">
        <f>+entero!DZ52</f>
        <v>81.099999999999994</v>
      </c>
      <c r="EA15" s="756">
        <f>+entero!EA52</f>
        <v>0</v>
      </c>
      <c r="EB15" s="902">
        <f>+entero!EB52</f>
        <v>0</v>
      </c>
      <c r="EC15" s="902"/>
      <c r="ED15" s="902">
        <f>+entero!ED52</f>
        <v>0</v>
      </c>
      <c r="EE15" s="902"/>
      <c r="EF15" s="902">
        <f>+entero!EF52</f>
        <v>0</v>
      </c>
      <c r="EG15" s="782">
        <f>+entero!EG52</f>
        <v>0</v>
      </c>
      <c r="EH15" s="989"/>
      <c r="EI15" s="166"/>
      <c r="EJ15" s="166"/>
      <c r="EK15" s="166"/>
      <c r="EL15" s="166"/>
      <c r="EM15" s="166"/>
      <c r="EN15" s="166"/>
      <c r="EO15" s="166"/>
      <c r="EP15" s="166"/>
    </row>
    <row r="16" spans="1:146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756">
        <f>+entero!DW53</f>
        <v>0</v>
      </c>
      <c r="DX16" s="756">
        <f>+entero!DX53</f>
        <v>7</v>
      </c>
      <c r="DY16" s="756">
        <f>+entero!DY53</f>
        <v>18</v>
      </c>
      <c r="DZ16" s="756">
        <f>+entero!DZ53</f>
        <v>18</v>
      </c>
      <c r="EA16" s="756">
        <f>+entero!EA53</f>
        <v>6</v>
      </c>
      <c r="EB16" s="902">
        <f>+entero!EB53</f>
        <v>6</v>
      </c>
      <c r="EC16" s="902"/>
      <c r="ED16" s="902">
        <f>+entero!ED53</f>
        <v>6</v>
      </c>
      <c r="EE16" s="902"/>
      <c r="EF16" s="902">
        <f>+entero!EF53</f>
        <v>0</v>
      </c>
      <c r="EG16" s="782"/>
      <c r="EH16" s="989"/>
      <c r="EI16" s="166"/>
      <c r="EJ16" s="166"/>
      <c r="EK16" s="166"/>
      <c r="EL16" s="166"/>
      <c r="EM16" s="166"/>
      <c r="EN16" s="166"/>
      <c r="EO16" s="166"/>
      <c r="EP16" s="166"/>
    </row>
    <row r="17" spans="1:146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756">
        <f>+entero!DW54</f>
        <v>0</v>
      </c>
      <c r="DX17" s="756">
        <f>+entero!DX54</f>
        <v>29.551222594752183</v>
      </c>
      <c r="DY17" s="756">
        <f>+entero!DY54</f>
        <v>6.9963523323615151</v>
      </c>
      <c r="DZ17" s="756">
        <f>+entero!DZ54</f>
        <v>6.9963523323615151</v>
      </c>
      <c r="EA17" s="756">
        <f>+entero!EA54</f>
        <v>6.9963523323615151</v>
      </c>
      <c r="EB17" s="902">
        <f>+entero!EB54</f>
        <v>6.9963523323615151</v>
      </c>
      <c r="EC17" s="902"/>
      <c r="ED17" s="902">
        <f>+entero!ED54</f>
        <v>20.233621412536436</v>
      </c>
      <c r="EE17" s="902"/>
      <c r="EF17" s="902">
        <f>+entero!EF54</f>
        <v>13.237299255102034</v>
      </c>
      <c r="EG17" s="782">
        <f>+entero!EG54</f>
        <v>6.2409469227405188</v>
      </c>
      <c r="EH17" s="989"/>
      <c r="EI17" s="166"/>
      <c r="EJ17" s="166"/>
      <c r="EK17" s="166"/>
      <c r="EL17" s="166"/>
      <c r="EM17" s="166"/>
      <c r="EN17" s="166"/>
      <c r="EO17" s="166"/>
      <c r="EP17" s="166"/>
    </row>
    <row r="18" spans="1:146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756">
        <f>+entero!DW55</f>
        <v>0</v>
      </c>
      <c r="DX18" s="756">
        <f>+entero!DX55</f>
        <v>202.72138699999999</v>
      </c>
      <c r="DY18" s="756">
        <f>+entero!DY55</f>
        <v>47.994976999999999</v>
      </c>
      <c r="DZ18" s="756">
        <f>+entero!DZ55</f>
        <v>47.994976999999999</v>
      </c>
      <c r="EA18" s="756">
        <f>+entero!EA55</f>
        <v>47.994976999999999</v>
      </c>
      <c r="EB18" s="902">
        <f>+entero!EB55</f>
        <v>47.994976999999999</v>
      </c>
      <c r="EC18" s="902"/>
      <c r="ED18" s="902">
        <f>+entero!ED55</f>
        <v>138.80264288999996</v>
      </c>
      <c r="EE18" s="902"/>
      <c r="EF18" s="902">
        <f>+entero!EF55</f>
        <v>90.807872889999956</v>
      </c>
      <c r="EG18" s="782">
        <f>+entero!EG55</f>
        <v>42.812895889999957</v>
      </c>
      <c r="EH18" s="989"/>
      <c r="EI18" s="166"/>
      <c r="EJ18" s="166"/>
      <c r="EK18" s="166"/>
      <c r="EL18" s="166"/>
      <c r="EM18" s="166"/>
      <c r="EN18" s="166"/>
      <c r="EO18" s="166"/>
      <c r="EP18" s="166"/>
    </row>
    <row r="19" spans="1:146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757">
        <f>+entero!DW56</f>
        <v>0</v>
      </c>
      <c r="DX19" s="757">
        <f>+entero!DX56</f>
        <v>0</v>
      </c>
      <c r="DY19" s="757">
        <f>+entero!DY56</f>
        <v>0</v>
      </c>
      <c r="DZ19" s="757">
        <f>+entero!DZ56</f>
        <v>0</v>
      </c>
      <c r="EA19" s="757">
        <f>+entero!EA56</f>
        <v>0</v>
      </c>
      <c r="EB19" s="903">
        <f>+entero!EB56</f>
        <v>0</v>
      </c>
      <c r="EC19" s="1045"/>
      <c r="ED19" s="903">
        <f>+entero!ED56</f>
        <v>0</v>
      </c>
      <c r="EE19" s="1045"/>
      <c r="EF19" s="903">
        <f>+entero!EF56</f>
        <v>0</v>
      </c>
      <c r="EG19" s="1006"/>
      <c r="EH19" s="993"/>
      <c r="EI19" s="166"/>
      <c r="EJ19" s="166"/>
      <c r="EK19" s="166"/>
      <c r="EL19" s="166"/>
      <c r="EM19" s="166"/>
      <c r="EN19" s="166"/>
      <c r="EO19" s="166"/>
      <c r="EP19" s="166"/>
    </row>
    <row r="20" spans="1:14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27"/>
      <c r="EC22" s="27"/>
      <c r="ED22" s="27"/>
      <c r="EE22" s="27"/>
      <c r="EF22" s="27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27"/>
      <c r="EC23" s="27"/>
      <c r="ED23" s="27"/>
      <c r="EE23" s="27"/>
      <c r="EF23" s="27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27"/>
      <c r="EC24" s="27"/>
      <c r="ED24" s="27"/>
      <c r="EE24" s="27"/>
      <c r="EF24" s="27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768"/>
      <c r="EC76" s="768"/>
      <c r="ED76" s="768"/>
      <c r="EE76" s="768"/>
      <c r="EF76" s="768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768"/>
      <c r="EC77" s="768"/>
      <c r="ED77" s="768"/>
      <c r="EE77" s="768"/>
      <c r="EF77" s="768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768"/>
      <c r="EC78" s="768"/>
      <c r="ED78" s="768"/>
      <c r="EE78" s="768"/>
      <c r="EF78" s="768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768"/>
      <c r="EC79" s="768"/>
      <c r="ED79" s="768"/>
      <c r="EE79" s="768"/>
      <c r="EF79" s="768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768"/>
      <c r="EC80" s="768"/>
      <c r="ED80" s="768"/>
      <c r="EE80" s="768"/>
      <c r="EF80" s="768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768"/>
      <c r="EC81" s="768"/>
      <c r="ED81" s="768"/>
      <c r="EE81" s="768"/>
      <c r="EF81" s="768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768"/>
      <c r="EC82" s="768"/>
      <c r="ED82" s="768"/>
      <c r="EE82" s="768"/>
      <c r="EF82" s="768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768"/>
      <c r="EC83" s="768"/>
      <c r="ED83" s="768"/>
      <c r="EE83" s="768"/>
      <c r="EF83" s="768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768"/>
      <c r="EC84" s="768"/>
      <c r="ED84" s="768"/>
      <c r="EE84" s="768"/>
      <c r="EF84" s="768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1:14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1:14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1:14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1:14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1:14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1:14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1:14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1:14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1:14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1:14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1:14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</sheetData>
  <mergeCells count="130"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B3:EF3"/>
    <mergeCell ref="DU3:DU4"/>
    <mergeCell ref="DD3:DD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  <mergeCell ref="DS3:DS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O29" activePane="bottomRight" state="frozen"/>
      <selection pane="topRight" activeCell="AO1" sqref="AO1"/>
      <selection pane="bottomLeft" activeCell="A5" sqref="A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4" width="9.7109375" style="827" customWidth="1"/>
    <col min="125" max="129" width="9.7109375" style="827" hidden="1" customWidth="1"/>
    <col min="130" max="131" width="9.7109375" style="827" customWidth="1"/>
    <col min="132" max="136" width="9" style="827" customWidth="1"/>
    <col min="137" max="146" width="11.42578125" style="169"/>
  </cols>
  <sheetData>
    <row r="1" spans="1:14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</row>
    <row r="3" spans="1:145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52" t="s">
        <v>248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</row>
    <row r="4" spans="1:145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50"/>
      <c r="DI4" s="1078"/>
      <c r="DJ4" s="1078"/>
      <c r="DK4" s="1078"/>
      <c r="DL4" s="1078"/>
      <c r="DM4" s="1075"/>
      <c r="DN4" s="1075"/>
      <c r="DO4" s="1075"/>
      <c r="DP4" s="1075"/>
      <c r="DQ4" s="1075"/>
      <c r="DR4" s="1075"/>
      <c r="DS4" s="1075"/>
      <c r="DT4" s="1075"/>
      <c r="DU4" s="1079"/>
      <c r="DV4" s="1079"/>
      <c r="DW4" s="1079"/>
      <c r="DX4" s="1079"/>
      <c r="DY4" s="1079"/>
      <c r="DZ4" s="1075"/>
      <c r="EA4" s="1075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66"/>
      <c r="EJ4" s="166"/>
      <c r="EK4" s="166"/>
      <c r="EL4" s="166"/>
      <c r="EM4" s="166"/>
      <c r="EN4" s="166"/>
      <c r="EO4" s="166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759"/>
      <c r="DX5" s="759"/>
      <c r="DY5" s="759"/>
      <c r="DZ5" s="759"/>
      <c r="EA5" s="759"/>
      <c r="EB5" s="910"/>
      <c r="EC5" s="910"/>
      <c r="ED5" s="910"/>
      <c r="EE5" s="910"/>
      <c r="EF5" s="910"/>
      <c r="EG5" s="773"/>
      <c r="EH5" s="874"/>
      <c r="EI5" s="166"/>
      <c r="EJ5" s="166"/>
      <c r="EK5" s="166"/>
      <c r="EL5" s="166"/>
      <c r="EM5" s="166"/>
      <c r="EN5" s="166"/>
      <c r="EO5" s="166"/>
    </row>
    <row r="6" spans="1:145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778">
        <f>+entero!DW58</f>
        <v>26502.20323339984</v>
      </c>
      <c r="DX6" s="778">
        <f>+entero!DX58</f>
        <v>26845.738719866316</v>
      </c>
      <c r="DY6" s="778">
        <f>+entero!DY58</f>
        <v>27123.422749975642</v>
      </c>
      <c r="DZ6" s="778">
        <f>+entero!DZ58</f>
        <v>27123.422749975642</v>
      </c>
      <c r="EA6" s="778">
        <f>+entero!EA58</f>
        <v>27083.482703649111</v>
      </c>
      <c r="EB6" s="904">
        <f>+entero!EB58</f>
        <v>26993.948720838616</v>
      </c>
      <c r="EC6" s="904"/>
      <c r="ED6" s="904">
        <f>+entero!ED58</f>
        <v>27123.430954047068</v>
      </c>
      <c r="EE6" s="904"/>
      <c r="EF6" s="904">
        <f>+entero!EF58</f>
        <v>27070.142337898385</v>
      </c>
      <c r="EG6" s="486">
        <f>+entero!EG58</f>
        <v>-13.34036575072605</v>
      </c>
      <c r="EH6" s="996">
        <f>+entero!EH58</f>
        <v>-4.9256463419777852E-2</v>
      </c>
      <c r="EI6" s="166"/>
      <c r="EJ6" s="166"/>
      <c r="EK6" s="166"/>
      <c r="EL6" s="166"/>
      <c r="EM6" s="166"/>
      <c r="EN6" s="166"/>
      <c r="EO6" s="166"/>
    </row>
    <row r="7" spans="1:145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508">
        <f>+entero!DW59</f>
        <v>87.446023395260227</v>
      </c>
      <c r="DX7" s="508">
        <f>+entero!DX59</f>
        <v>87.53020326870751</v>
      </c>
      <c r="DY7" s="508">
        <f>+entero!DY59</f>
        <v>87.640907736965104</v>
      </c>
      <c r="DZ7" s="508">
        <f>+entero!DZ59</f>
        <v>87.640907736965104</v>
      </c>
      <c r="EA7" s="508">
        <f>+entero!EA59</f>
        <v>87.584429722549174</v>
      </c>
      <c r="EB7" s="905">
        <f>+entero!EB59</f>
        <v>87.541429090833518</v>
      </c>
      <c r="EC7" s="905"/>
      <c r="ED7" s="905">
        <f>+entero!ED59</f>
        <v>87.570925342299034</v>
      </c>
      <c r="EE7" s="905"/>
      <c r="EF7" s="905">
        <f>+entero!EF59</f>
        <v>87.600012925479348</v>
      </c>
      <c r="EG7" s="994">
        <f>+entero!EG59</f>
        <v>1.5583202930173456E-2</v>
      </c>
      <c r="EH7" s="871"/>
      <c r="EI7" s="166"/>
      <c r="EJ7" s="166"/>
      <c r="EK7" s="166"/>
      <c r="EL7" s="166"/>
      <c r="EM7" s="166"/>
      <c r="EN7" s="166"/>
      <c r="EO7" s="166"/>
    </row>
    <row r="8" spans="1:145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778">
        <f>+entero!DW60</f>
        <v>25656.276411242412</v>
      </c>
      <c r="DX8" s="778">
        <f>+entero!DX60</f>
        <v>25994.150090128711</v>
      </c>
      <c r="DY8" s="778">
        <f>+entero!DY60</f>
        <v>26269.957881170983</v>
      </c>
      <c r="DZ8" s="778">
        <f>+entero!DZ60</f>
        <v>26269.957881170983</v>
      </c>
      <c r="EA8" s="778">
        <f>+entero!EA60</f>
        <v>26226.577455835704</v>
      </c>
      <c r="EB8" s="904">
        <f>+entero!EB60</f>
        <v>26135.076126086427</v>
      </c>
      <c r="EC8" s="904"/>
      <c r="ED8" s="904">
        <f>+entero!ED60</f>
        <v>26262.24363626281</v>
      </c>
      <c r="EE8" s="904"/>
      <c r="EF8" s="904">
        <f>+entero!EF60</f>
        <v>26207.636798539785</v>
      </c>
      <c r="EG8" s="486">
        <f>+entero!EG60</f>
        <v>-18.940657295919664</v>
      </c>
      <c r="EH8" s="996">
        <f>+entero!EH60</f>
        <v>-7.2219325330624695E-2</v>
      </c>
      <c r="EI8" s="166"/>
      <c r="EJ8" s="166"/>
      <c r="EK8" s="166"/>
      <c r="EL8" s="166"/>
      <c r="EM8" s="166"/>
      <c r="EN8" s="166"/>
      <c r="EO8" s="166"/>
    </row>
    <row r="9" spans="1:145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508">
        <f>+entero!DW61</f>
        <v>87.012971318750601</v>
      </c>
      <c r="DX9" s="508">
        <f>+entero!DX61</f>
        <v>87.099502384404289</v>
      </c>
      <c r="DY9" s="508">
        <f>+entero!DY61</f>
        <v>87.200151113581441</v>
      </c>
      <c r="DZ9" s="508">
        <f>+entero!DZ61</f>
        <v>87.200151113581441</v>
      </c>
      <c r="EA9" s="508">
        <f>+entero!EA61</f>
        <v>87.156699027325445</v>
      </c>
      <c r="EB9" s="905">
        <f>+entero!EB61</f>
        <v>87.109668529687539</v>
      </c>
      <c r="EC9" s="905"/>
      <c r="ED9" s="905">
        <f>+entero!ED61</f>
        <v>87.141252549132531</v>
      </c>
      <c r="EE9" s="905"/>
      <c r="EF9" s="905">
        <f>+entero!EF61</f>
        <v>87.169262705164229</v>
      </c>
      <c r="EG9" s="994">
        <f>+entero!EG61</f>
        <v>1.2563677838784315E-2</v>
      </c>
      <c r="EH9" s="871"/>
      <c r="EI9" s="166"/>
      <c r="EJ9" s="166"/>
      <c r="EK9" s="166"/>
      <c r="EL9" s="166"/>
      <c r="EM9" s="166"/>
      <c r="EN9" s="166"/>
      <c r="EO9" s="166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804"/>
      <c r="DX10" s="804"/>
      <c r="DY10" s="804"/>
      <c r="DZ10" s="804"/>
      <c r="EA10" s="804"/>
      <c r="EB10" s="906"/>
      <c r="EC10" s="906"/>
      <c r="ED10" s="906"/>
      <c r="EE10" s="906"/>
      <c r="EF10" s="906"/>
      <c r="EG10" s="265"/>
      <c r="EH10" s="997"/>
      <c r="EI10" s="166"/>
      <c r="EJ10" s="166"/>
      <c r="EK10" s="166"/>
      <c r="EL10" s="166"/>
      <c r="EM10" s="166"/>
      <c r="EN10" s="166"/>
      <c r="EO10" s="166"/>
    </row>
    <row r="11" spans="1:145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487">
        <f>+entero!DW63</f>
        <v>4716.1524271624057</v>
      </c>
      <c r="DX11" s="487">
        <f>+entero!DX63</f>
        <v>4798.3369853256727</v>
      </c>
      <c r="DY11" s="487">
        <f>+entero!DY63</f>
        <v>4860.5132333475376</v>
      </c>
      <c r="DZ11" s="487">
        <f>+entero!DZ63</f>
        <v>4860.5132333475376</v>
      </c>
      <c r="EA11" s="487">
        <f>+entero!EA63</f>
        <v>4893.5105359262561</v>
      </c>
      <c r="EB11" s="907">
        <f>+entero!EB63</f>
        <v>4881.874489318383</v>
      </c>
      <c r="EC11" s="907"/>
      <c r="ED11" s="907">
        <f>+entero!ED63</f>
        <v>4929.1062999641535</v>
      </c>
      <c r="EE11" s="907"/>
      <c r="EF11" s="907">
        <f>+entero!EF63</f>
        <v>4933.7368479000152</v>
      </c>
      <c r="EG11" s="995">
        <f>+entero!EG63</f>
        <v>40.226311973759039</v>
      </c>
      <c r="EH11" s="871">
        <f>+entero!EH63</f>
        <v>0.82203382783041512</v>
      </c>
      <c r="EI11" s="166"/>
      <c r="EJ11" s="166"/>
      <c r="EK11" s="166"/>
      <c r="EL11" s="166"/>
      <c r="EM11" s="166"/>
      <c r="EN11" s="166"/>
      <c r="EO11" s="166"/>
    </row>
    <row r="12" spans="1:145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1">
        <f>+entero!DI64</f>
        <v>78.531933442668802</v>
      </c>
      <c r="DJ12" s="881">
        <f>+entero!DJ64</f>
        <v>77.849120219840088</v>
      </c>
      <c r="DK12" s="881">
        <f>+entero!DK64</f>
        <v>78.805001098426885</v>
      </c>
      <c r="DL12" s="881">
        <f>+entero!DL64</f>
        <v>78.788158304961286</v>
      </c>
      <c r="DM12" s="881">
        <f>+entero!DM64</f>
        <v>77.625346260819285</v>
      </c>
      <c r="DN12" s="881">
        <f>+entero!DN64</f>
        <v>78.1486188897738</v>
      </c>
      <c r="DO12" s="881">
        <f>+entero!DO64</f>
        <v>79.406516212508464</v>
      </c>
      <c r="DP12" s="881">
        <f>+entero!DP64</f>
        <v>78.506679837940567</v>
      </c>
      <c r="DQ12" s="881">
        <f>+entero!DQ64</f>
        <v>79.789671182683534</v>
      </c>
      <c r="DR12" s="881">
        <f>+entero!DR64</f>
        <v>79.45900272908392</v>
      </c>
      <c r="DS12" s="881">
        <f>+entero!DS64</f>
        <v>79.682063099047994</v>
      </c>
      <c r="DT12" s="881">
        <f>+entero!DT64</f>
        <v>79.323941008468537</v>
      </c>
      <c r="DU12" s="881">
        <f>+entero!DU64</f>
        <v>78.811939670014311</v>
      </c>
      <c r="DV12" s="881">
        <f>+entero!DV64</f>
        <v>79.138597809296286</v>
      </c>
      <c r="DW12" s="881">
        <f>+entero!DW64</f>
        <v>78.643660385234597</v>
      </c>
      <c r="DX12" s="881">
        <f>+entero!DX64</f>
        <v>78.995111778145457</v>
      </c>
      <c r="DY12" s="881">
        <f>+entero!DY64</f>
        <v>79.138505851308196</v>
      </c>
      <c r="DZ12" s="881">
        <f>+entero!DZ64</f>
        <v>79.138505851308196</v>
      </c>
      <c r="EA12" s="881">
        <f>+entero!EA64</f>
        <v>79.107421105002544</v>
      </c>
      <c r="EB12" s="908">
        <f>+entero!EB64</f>
        <v>79.002780884128441</v>
      </c>
      <c r="EC12" s="908"/>
      <c r="ED12" s="908">
        <f>+entero!ED64</f>
        <v>79.306016921120417</v>
      </c>
      <c r="EE12" s="908"/>
      <c r="EF12" s="908">
        <f>+entero!EF64</f>
        <v>79.37434597342515</v>
      </c>
      <c r="EG12" s="994">
        <f>+entero!EG64</f>
        <v>0.26692486842260621</v>
      </c>
      <c r="EH12" s="871"/>
      <c r="EI12" s="166"/>
      <c r="EJ12" s="166"/>
      <c r="EK12" s="166"/>
      <c r="EL12" s="166"/>
      <c r="EM12" s="166"/>
      <c r="EN12" s="166"/>
      <c r="EO12" s="166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487">
        <f>+entero!DW65</f>
        <v>0</v>
      </c>
      <c r="DX13" s="487">
        <f>+entero!DX65</f>
        <v>0</v>
      </c>
      <c r="DY13" s="487">
        <f>+entero!DY65</f>
        <v>0</v>
      </c>
      <c r="DZ13" s="487">
        <f>+entero!DZ65</f>
        <v>0</v>
      </c>
      <c r="EA13" s="487">
        <f>+entero!EA65</f>
        <v>0</v>
      </c>
      <c r="EB13" s="907">
        <f>+entero!EB65</f>
        <v>0</v>
      </c>
      <c r="EC13" s="907"/>
      <c r="ED13" s="907">
        <f>+entero!ED65</f>
        <v>0</v>
      </c>
      <c r="EE13" s="907"/>
      <c r="EF13" s="907">
        <f>+entero!EF65</f>
        <v>0</v>
      </c>
      <c r="EG13" s="509">
        <f>+entero!EG65</f>
        <v>0</v>
      </c>
      <c r="EH13" s="871">
        <f>+entero!EH65</f>
        <v>0</v>
      </c>
      <c r="EI13" s="166"/>
      <c r="EJ13" s="166"/>
      <c r="EK13" s="166"/>
      <c r="EL13" s="166"/>
      <c r="EM13" s="166"/>
      <c r="EN13" s="166"/>
      <c r="EO13" s="166"/>
    </row>
    <row r="14" spans="1:145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487">
        <f>+entero!DW66</f>
        <v>8286.0447902902742</v>
      </c>
      <c r="DX14" s="487">
        <f>+entero!DX66</f>
        <v>8496.7233816853168</v>
      </c>
      <c r="DY14" s="487">
        <f>+entero!DY66</f>
        <v>8696.9840063791926</v>
      </c>
      <c r="DZ14" s="487">
        <f>+entero!DZ66</f>
        <v>8696.9840063791926</v>
      </c>
      <c r="EA14" s="487">
        <f>+entero!EA66</f>
        <v>8648.2643369170946</v>
      </c>
      <c r="EB14" s="907">
        <f>+entero!EB66</f>
        <v>8561.7975716780275</v>
      </c>
      <c r="EC14" s="907"/>
      <c r="ED14" s="907">
        <f>+entero!ED66</f>
        <v>8640.9090588646159</v>
      </c>
      <c r="EE14" s="907"/>
      <c r="EF14" s="907">
        <f>+entero!EF66</f>
        <v>8605.7411295570364</v>
      </c>
      <c r="EG14" s="995">
        <f>+entero!EG66</f>
        <v>-42.523207360058223</v>
      </c>
      <c r="EH14" s="871">
        <f>+entero!EH66</f>
        <v>-0.49169643414503916</v>
      </c>
      <c r="EI14" s="166"/>
      <c r="EJ14" s="166"/>
      <c r="EK14" s="166"/>
      <c r="EL14" s="166"/>
      <c r="EM14" s="166"/>
      <c r="EN14" s="166"/>
      <c r="EO14" s="166"/>
    </row>
    <row r="15" spans="1:145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1">
        <f>+entero!DI67</f>
        <v>79.579646456506296</v>
      </c>
      <c r="DJ15" s="881">
        <f>+entero!DJ67</f>
        <v>79.130187905963766</v>
      </c>
      <c r="DK15" s="881">
        <f>+entero!DK67</f>
        <v>78.805905688023785</v>
      </c>
      <c r="DL15" s="881">
        <f>+entero!DL67</f>
        <v>79.171271611597135</v>
      </c>
      <c r="DM15" s="881">
        <f>+entero!DM67</f>
        <v>78.808969145154038</v>
      </c>
      <c r="DN15" s="881">
        <f>+entero!DN67</f>
        <v>79.288635978530394</v>
      </c>
      <c r="DO15" s="881">
        <f>+entero!DO67</f>
        <v>79.527959088821746</v>
      </c>
      <c r="DP15" s="881">
        <f>+entero!DP67</f>
        <v>79.369775220804598</v>
      </c>
      <c r="DQ15" s="881">
        <f>+entero!DQ67</f>
        <v>80.013519810404759</v>
      </c>
      <c r="DR15" s="881">
        <f>+entero!DR67</f>
        <v>79.937404610976031</v>
      </c>
      <c r="DS15" s="881">
        <f>+entero!DS67</f>
        <v>80.015338997212552</v>
      </c>
      <c r="DT15" s="881">
        <f>+entero!DT67</f>
        <v>79.949369112634656</v>
      </c>
      <c r="DU15" s="881">
        <f>+entero!DU67</f>
        <v>80.228900866041798</v>
      </c>
      <c r="DV15" s="881">
        <f>+entero!DV67</f>
        <v>80.433983019978498</v>
      </c>
      <c r="DW15" s="881">
        <f>+entero!DW67</f>
        <v>80.575673719224</v>
      </c>
      <c r="DX15" s="881">
        <f>+entero!DX67</f>
        <v>81.082477957523551</v>
      </c>
      <c r="DY15" s="881">
        <f>+entero!DY67</f>
        <v>81.493007812504104</v>
      </c>
      <c r="DZ15" s="881">
        <f>+entero!DZ67</f>
        <v>81.493007812504104</v>
      </c>
      <c r="EA15" s="881">
        <f>+entero!EA67</f>
        <v>81.35095029389295</v>
      </c>
      <c r="EB15" s="908">
        <f>+entero!EB67</f>
        <v>81.201184197809425</v>
      </c>
      <c r="EC15" s="908"/>
      <c r="ED15" s="908">
        <f>+entero!ED67</f>
        <v>81.258069364225776</v>
      </c>
      <c r="EE15" s="908"/>
      <c r="EF15" s="908">
        <f>+entero!EF67</f>
        <v>81.188403565649693</v>
      </c>
      <c r="EG15" s="994">
        <f>+entero!EG67</f>
        <v>-0.16254672824325667</v>
      </c>
      <c r="EH15" s="871"/>
      <c r="EI15" s="166"/>
      <c r="EJ15" s="166"/>
      <c r="EK15" s="166"/>
      <c r="EL15" s="166"/>
      <c r="EM15" s="166"/>
      <c r="EN15" s="166"/>
      <c r="EO15" s="166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487">
        <f>+entero!DW68</f>
        <v>0</v>
      </c>
      <c r="DX16" s="487">
        <f>+entero!DX68</f>
        <v>0</v>
      </c>
      <c r="DY16" s="487">
        <f>+entero!DY68</f>
        <v>0</v>
      </c>
      <c r="DZ16" s="487">
        <f>+entero!DZ68</f>
        <v>0</v>
      </c>
      <c r="EA16" s="487">
        <f>+entero!EA68</f>
        <v>0</v>
      </c>
      <c r="EB16" s="907">
        <f>+entero!EB68</f>
        <v>0</v>
      </c>
      <c r="EC16" s="907"/>
      <c r="ED16" s="907">
        <f>+entero!ED68</f>
        <v>0</v>
      </c>
      <c r="EE16" s="907"/>
      <c r="EF16" s="907">
        <f>+entero!EF68</f>
        <v>0</v>
      </c>
      <c r="EG16" s="509">
        <f>+entero!EG68</f>
        <v>0</v>
      </c>
      <c r="EH16" s="871">
        <f>+entero!EH68</f>
        <v>0</v>
      </c>
      <c r="EI16" s="166"/>
      <c r="EJ16" s="166"/>
      <c r="EK16" s="166"/>
      <c r="EL16" s="166"/>
      <c r="EM16" s="166"/>
      <c r="EN16" s="166"/>
      <c r="EO16" s="166"/>
    </row>
    <row r="17" spans="1:145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487">
        <f>+entero!DW69</f>
        <v>11858.732868776964</v>
      </c>
      <c r="DX17" s="487">
        <f>+entero!DX69</f>
        <v>11904.898179905245</v>
      </c>
      <c r="DY17" s="487">
        <f>+entero!DY69</f>
        <v>11916.067481524778</v>
      </c>
      <c r="DZ17" s="487">
        <f>+entero!DZ69</f>
        <v>11916.067481524778</v>
      </c>
      <c r="EA17" s="487">
        <f>+entero!EA69</f>
        <v>11901.726969545181</v>
      </c>
      <c r="EB17" s="907">
        <f>+entero!EB69</f>
        <v>11907.936092199701</v>
      </c>
      <c r="EC17" s="907"/>
      <c r="ED17" s="907">
        <f>+entero!ED69</f>
        <v>11905.971123607864</v>
      </c>
      <c r="EE17" s="907"/>
      <c r="EF17" s="907">
        <f>+entero!EF69</f>
        <v>11892.952013450433</v>
      </c>
      <c r="EG17" s="995">
        <f>+entero!EG69</f>
        <v>-8.7749560947486316</v>
      </c>
      <c r="EH17" s="871">
        <f>+entero!EH69</f>
        <v>-7.3728427119879036E-2</v>
      </c>
      <c r="EI17" s="166"/>
      <c r="EJ17" s="166"/>
      <c r="EK17" s="166"/>
      <c r="EL17" s="166"/>
      <c r="EM17" s="166"/>
      <c r="EN17" s="166"/>
      <c r="EO17" s="166"/>
    </row>
    <row r="18" spans="1:145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1">
        <f>+entero!DI70</f>
        <v>95.144366876512805</v>
      </c>
      <c r="DJ18" s="881">
        <f>+entero!DJ70</f>
        <v>95.152851400978051</v>
      </c>
      <c r="DK18" s="881">
        <f>+entero!DK70</f>
        <v>95.184650532956567</v>
      </c>
      <c r="DL18" s="881">
        <f>+entero!DL70</f>
        <v>95.264720542762191</v>
      </c>
      <c r="DM18" s="881">
        <f>+entero!DM70</f>
        <v>95.38768288932215</v>
      </c>
      <c r="DN18" s="881">
        <f>+entero!DN70</f>
        <v>95.394426895238567</v>
      </c>
      <c r="DO18" s="881">
        <f>+entero!DO70</f>
        <v>95.533652558009479</v>
      </c>
      <c r="DP18" s="881">
        <f>+entero!DP70</f>
        <v>95.652630842372517</v>
      </c>
      <c r="DQ18" s="881">
        <f>+entero!DQ70</f>
        <v>95.824982609929606</v>
      </c>
      <c r="DR18" s="881">
        <f>+entero!DR70</f>
        <v>95.862831974179784</v>
      </c>
      <c r="DS18" s="881">
        <f>+entero!DS70</f>
        <v>95.95174406657614</v>
      </c>
      <c r="DT18" s="881">
        <f>+entero!DT70</f>
        <v>95.952235208149901</v>
      </c>
      <c r="DU18" s="881">
        <f>+entero!DU70</f>
        <v>95.963034449480645</v>
      </c>
      <c r="DV18" s="881">
        <f>+entero!DV70</f>
        <v>95.986582061059138</v>
      </c>
      <c r="DW18" s="881">
        <f>+entero!DW70</f>
        <v>95.979504878551396</v>
      </c>
      <c r="DX18" s="881">
        <f>+entero!DX70</f>
        <v>95.865669934539525</v>
      </c>
      <c r="DY18" s="881">
        <f>+entero!DY70</f>
        <v>95.870168525781693</v>
      </c>
      <c r="DZ18" s="881">
        <f>+entero!DZ70</f>
        <v>95.870168525781693</v>
      </c>
      <c r="EA18" s="881">
        <f>+entero!EA70</f>
        <v>95.857903587048327</v>
      </c>
      <c r="EB18" s="908">
        <f>+entero!EB70</f>
        <v>95.860927925511035</v>
      </c>
      <c r="EC18" s="908"/>
      <c r="ED18" s="908">
        <f>+entero!ED70</f>
        <v>95.853853013208024</v>
      </c>
      <c r="EE18" s="908"/>
      <c r="EF18" s="908">
        <f>+entero!EF70</f>
        <v>95.846116552985464</v>
      </c>
      <c r="EG18" s="509">
        <f>+entero!EG70</f>
        <v>-1.1787034062862745E-2</v>
      </c>
      <c r="EH18" s="871"/>
      <c r="EI18" s="166"/>
      <c r="EJ18" s="166"/>
      <c r="EK18" s="166"/>
      <c r="EL18" s="166"/>
      <c r="EM18" s="166"/>
      <c r="EN18" s="166"/>
      <c r="EO18" s="166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487">
        <f>+entero!DW71</f>
        <v>0</v>
      </c>
      <c r="DX19" s="487">
        <f>+entero!DX71</f>
        <v>0</v>
      </c>
      <c r="DY19" s="487">
        <f>+entero!DY71</f>
        <v>0</v>
      </c>
      <c r="DZ19" s="487">
        <f>+entero!DZ71</f>
        <v>0</v>
      </c>
      <c r="EA19" s="487">
        <f>+entero!EA71</f>
        <v>0</v>
      </c>
      <c r="EB19" s="907">
        <f>+entero!EB71</f>
        <v>0</v>
      </c>
      <c r="EC19" s="907"/>
      <c r="ED19" s="907">
        <f>+entero!ED71</f>
        <v>0</v>
      </c>
      <c r="EE19" s="907"/>
      <c r="EF19" s="907">
        <f>+entero!EF71</f>
        <v>0</v>
      </c>
      <c r="EG19" s="509">
        <f>+entero!EG71</f>
        <v>0</v>
      </c>
      <c r="EH19" s="871">
        <f>+entero!EH71</f>
        <v>0</v>
      </c>
      <c r="EI19" s="166"/>
      <c r="EJ19" s="166"/>
      <c r="EK19" s="166"/>
      <c r="EL19" s="166"/>
      <c r="EM19" s="166"/>
      <c r="EN19" s="166"/>
      <c r="EO19" s="166"/>
    </row>
    <row r="20" spans="1:145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487">
        <f>+entero!DW72</f>
        <v>795.34632501276769</v>
      </c>
      <c r="DX20" s="487">
        <f>+entero!DX72</f>
        <v>794.19154321247629</v>
      </c>
      <c r="DY20" s="487">
        <f>+entero!DY72</f>
        <v>796.39315991947331</v>
      </c>
      <c r="DZ20" s="487">
        <f>+entero!DZ72</f>
        <v>796.39315991947331</v>
      </c>
      <c r="EA20" s="487">
        <f>+entero!EA72</f>
        <v>783.0756134471701</v>
      </c>
      <c r="EB20" s="907">
        <f>+entero!EB72</f>
        <v>783.46797289031883</v>
      </c>
      <c r="EC20" s="907"/>
      <c r="ED20" s="907">
        <f>+entero!ED72</f>
        <v>786.25715382617875</v>
      </c>
      <c r="EE20" s="907"/>
      <c r="EF20" s="907">
        <f>+entero!EF72</f>
        <v>775.20680763230143</v>
      </c>
      <c r="EG20" s="994">
        <f>+entero!EG72</f>
        <v>-7.868805814868665</v>
      </c>
      <c r="EH20" s="871">
        <f>+entero!EH72</f>
        <v>-1.0048590046406236</v>
      </c>
      <c r="EI20" s="166"/>
      <c r="EJ20" s="166"/>
      <c r="EK20" s="166"/>
      <c r="EL20" s="166"/>
      <c r="EM20" s="166"/>
      <c r="EN20" s="166"/>
      <c r="EO20" s="166"/>
    </row>
    <row r="21" spans="1:145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508">
        <f>+entero!DW73</f>
        <v>81.795741734676795</v>
      </c>
      <c r="DX21" s="508">
        <f>+entero!DX73</f>
        <v>81.95068487388167</v>
      </c>
      <c r="DY21" s="508">
        <f>+entero!DY73</f>
        <v>82.1783764469223</v>
      </c>
      <c r="DZ21" s="508">
        <f>+entero!DZ73</f>
        <v>82.1783764469223</v>
      </c>
      <c r="EA21" s="508">
        <f>+entero!EA73</f>
        <v>82.176899107231449</v>
      </c>
      <c r="EB21" s="905">
        <f>+entero!EB73</f>
        <v>82.065566114510773</v>
      </c>
      <c r="EC21" s="905"/>
      <c r="ED21" s="905">
        <f>+entero!ED73</f>
        <v>81.751829899954259</v>
      </c>
      <c r="EE21" s="905"/>
      <c r="EF21" s="905">
        <f>+entero!EF73</f>
        <v>83.394396228755468</v>
      </c>
      <c r="EG21" s="994">
        <f>+entero!EG73</f>
        <v>1.2174971215240191</v>
      </c>
      <c r="EH21" s="871"/>
      <c r="EI21" s="166"/>
      <c r="EJ21" s="166"/>
      <c r="EK21" s="166"/>
      <c r="EL21" s="166"/>
      <c r="EM21" s="166"/>
      <c r="EN21" s="166"/>
      <c r="EO21" s="166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804"/>
      <c r="DX22" s="804"/>
      <c r="DY22" s="804"/>
      <c r="DZ22" s="804"/>
      <c r="EA22" s="804"/>
      <c r="EB22" s="906"/>
      <c r="EC22" s="906"/>
      <c r="ED22" s="906"/>
      <c r="EE22" s="906"/>
      <c r="EF22" s="906"/>
      <c r="EG22" s="265"/>
      <c r="EH22" s="997"/>
      <c r="EI22" s="166"/>
      <c r="EJ22" s="166"/>
      <c r="EK22" s="166"/>
      <c r="EL22" s="166"/>
      <c r="EM22" s="166"/>
      <c r="EN22" s="166"/>
      <c r="EO22" s="166"/>
    </row>
    <row r="23" spans="1:145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778">
        <f>+entero!DW75</f>
        <v>3992.5793661603147</v>
      </c>
      <c r="DX23" s="778">
        <f>+entero!DX75</f>
        <v>4258.4507787097082</v>
      </c>
      <c r="DY23" s="778">
        <f>+entero!DY75</f>
        <v>4543.9648678798767</v>
      </c>
      <c r="DZ23" s="778">
        <f>+entero!DZ75</f>
        <v>4543.9648678798767</v>
      </c>
      <c r="EA23" s="778">
        <f>+entero!EA75</f>
        <v>4440.3698735850139</v>
      </c>
      <c r="EB23" s="904">
        <f>+entero!EB75</f>
        <v>4454.7309239447986</v>
      </c>
      <c r="EC23" s="904"/>
      <c r="ED23" s="904">
        <f>+entero!ED75</f>
        <v>4635.8417095888335</v>
      </c>
      <c r="EE23" s="904"/>
      <c r="EF23" s="904">
        <f>+entero!EF75</f>
        <v>4579.4698379846759</v>
      </c>
      <c r="EG23" s="486">
        <f>+entero!EG75</f>
        <v>139.09996439966199</v>
      </c>
      <c r="EH23" s="996">
        <f>+entero!EH75</f>
        <v>3.1326211185050967</v>
      </c>
      <c r="EI23" s="166"/>
      <c r="EJ23" s="166"/>
      <c r="EK23" s="166"/>
      <c r="EL23" s="166"/>
      <c r="EM23" s="166"/>
      <c r="EN23" s="166"/>
      <c r="EO23" s="166"/>
    </row>
    <row r="24" spans="1:145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778">
        <f>+entero!DW76</f>
        <v>1802.4162160568512</v>
      </c>
      <c r="DX24" s="778">
        <f>+entero!DX76</f>
        <v>1999.0872975860059</v>
      </c>
      <c r="DY24" s="778">
        <f>+entero!DY76</f>
        <v>2259.915624329446</v>
      </c>
      <c r="DZ24" s="778">
        <f>+entero!DZ76</f>
        <v>2259.915624329446</v>
      </c>
      <c r="EA24" s="778">
        <f>+entero!EA76</f>
        <v>2207.1658767835274</v>
      </c>
      <c r="EB24" s="904">
        <f>+entero!EB76</f>
        <v>2222.4803099416908</v>
      </c>
      <c r="EC24" s="904"/>
      <c r="ED24" s="904">
        <f>+entero!ED76</f>
        <v>2377.507865973761</v>
      </c>
      <c r="EE24" s="904"/>
      <c r="EF24" s="904">
        <f>+entero!EF76</f>
        <v>2338.2934071683671</v>
      </c>
      <c r="EG24" s="486">
        <f>+entero!EG76</f>
        <v>131.1275303848397</v>
      </c>
      <c r="EH24" s="996">
        <f>+entero!EH76</f>
        <v>5.9409911943695937</v>
      </c>
      <c r="EI24" s="166"/>
      <c r="EJ24" s="166"/>
      <c r="EK24" s="166"/>
      <c r="EL24" s="166"/>
      <c r="EM24" s="166"/>
      <c r="EN24" s="166"/>
      <c r="EO24" s="166"/>
    </row>
    <row r="25" spans="1:145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778">
        <f>+entero!DW77</f>
        <v>564.99950901166187</v>
      </c>
      <c r="DX25" s="778">
        <f>+entero!DX77</f>
        <v>566.63366314285713</v>
      </c>
      <c r="DY25" s="778">
        <f>+entero!DY77</f>
        <v>566.60005249562676</v>
      </c>
      <c r="DZ25" s="778">
        <f>+entero!DZ77</f>
        <v>566.60005249562676</v>
      </c>
      <c r="EA25" s="778">
        <f>+entero!EA77</f>
        <v>572.39980800874628</v>
      </c>
      <c r="EB25" s="904">
        <f>+entero!EB77</f>
        <v>572.41698941836728</v>
      </c>
      <c r="EC25" s="904"/>
      <c r="ED25" s="904">
        <f>+entero!ED77</f>
        <v>590.77627573323605</v>
      </c>
      <c r="EE25" s="904"/>
      <c r="EF25" s="904">
        <f>+entero!EF77</f>
        <v>590.78809724344012</v>
      </c>
      <c r="EG25" s="486">
        <f>+entero!EG77</f>
        <v>18.388289234693843</v>
      </c>
      <c r="EH25" s="996">
        <f>+entero!EH77</f>
        <v>3.2124904616342764</v>
      </c>
      <c r="EI25" s="166"/>
      <c r="EJ25" s="166"/>
      <c r="EK25" s="166"/>
      <c r="EL25" s="166"/>
      <c r="EM25" s="166"/>
      <c r="EN25" s="166"/>
      <c r="EO25" s="166"/>
    </row>
    <row r="26" spans="1:145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778">
        <f>+entero!DW78</f>
        <v>572.1133679318018</v>
      </c>
      <c r="DX26" s="778">
        <f>+entero!DX78</f>
        <v>641.27683003084542</v>
      </c>
      <c r="DY26" s="778">
        <f>+entero!DY78</f>
        <v>665.82964964480459</v>
      </c>
      <c r="DZ26" s="778">
        <f>+entero!DZ78</f>
        <v>665.82964964480459</v>
      </c>
      <c r="EA26" s="778">
        <f>+entero!EA78</f>
        <v>609.85379270274041</v>
      </c>
      <c r="EB26" s="904">
        <f>+entero!EB78</f>
        <v>608.94165613474058</v>
      </c>
      <c r="EC26" s="904"/>
      <c r="ED26" s="904">
        <f>+entero!ED78</f>
        <v>613.70557115183669</v>
      </c>
      <c r="EE26" s="904"/>
      <c r="EF26" s="904">
        <f>+entero!EF78</f>
        <v>596.27762320286877</v>
      </c>
      <c r="EG26" s="486">
        <f>+entero!EG78</f>
        <v>-13.576169499871639</v>
      </c>
      <c r="EH26" s="996">
        <f>+entero!EH78</f>
        <v>-2.2261351265366436</v>
      </c>
      <c r="EI26" s="166"/>
      <c r="EJ26" s="166"/>
      <c r="EK26" s="166"/>
      <c r="EL26" s="166"/>
      <c r="EM26" s="166"/>
      <c r="EN26" s="166"/>
      <c r="EO26" s="166"/>
    </row>
    <row r="27" spans="1:145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778">
        <f>+entero!DW79</f>
        <v>1053.05027316</v>
      </c>
      <c r="DX27" s="778">
        <f>+entero!DX79</f>
        <v>1051.4529879500001</v>
      </c>
      <c r="DY27" s="778">
        <f>+entero!DY79</f>
        <v>1051.6195414099998</v>
      </c>
      <c r="DZ27" s="778">
        <f>+entero!DZ79</f>
        <v>1051.6195414099998</v>
      </c>
      <c r="EA27" s="778">
        <f>+entero!EA79</f>
        <v>1050.9503960899997</v>
      </c>
      <c r="EB27" s="904">
        <f>+entero!EB79</f>
        <v>1050.8919684499999</v>
      </c>
      <c r="EC27" s="904"/>
      <c r="ED27" s="904">
        <f>+entero!ED79</f>
        <v>1053.8519967299999</v>
      </c>
      <c r="EE27" s="904"/>
      <c r="EF27" s="904">
        <f>+entero!EF79</f>
        <v>1054.1107103699997</v>
      </c>
      <c r="EG27" s="486">
        <f>+entero!EG79</f>
        <v>3.1603142799999659</v>
      </c>
      <c r="EH27" s="996">
        <f>+entero!EH79</f>
        <v>0.30071012787642459</v>
      </c>
      <c r="EI27" s="166"/>
      <c r="EJ27" s="166"/>
      <c r="EK27" s="166"/>
      <c r="EL27" s="166"/>
      <c r="EM27" s="166"/>
      <c r="EN27" s="166"/>
      <c r="EO27" s="166"/>
    </row>
    <row r="28" spans="1:145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778">
        <f>+entero!DW80</f>
        <v>954.83889878977607</v>
      </c>
      <c r="DX28" s="778">
        <f>+entero!DX80</f>
        <v>1213.2608151910918</v>
      </c>
      <c r="DY28" s="778">
        <f>+entero!DY80</f>
        <v>1509.1811443043885</v>
      </c>
      <c r="DZ28" s="778">
        <f>+entero!DZ80</f>
        <v>1509.1811443043885</v>
      </c>
      <c r="EA28" s="778">
        <f>+entero!EA80</f>
        <v>1387.0819552593975</v>
      </c>
      <c r="EB28" s="904">
        <f>+entero!EB80</f>
        <v>1395.3946877932306</v>
      </c>
      <c r="EC28" s="904"/>
      <c r="ED28" s="904">
        <f>+entero!ED80</f>
        <v>1538.9579685572835</v>
      </c>
      <c r="EE28" s="904"/>
      <c r="EF28" s="904">
        <f>+entero!EF80</f>
        <v>1485.3024125503528</v>
      </c>
      <c r="EG28" s="486">
        <f>+entero!EG80</f>
        <v>98.22045729095521</v>
      </c>
      <c r="EH28" s="996">
        <f>+entero!EH80</f>
        <v>7.0810853618658021</v>
      </c>
      <c r="EI28" s="166"/>
      <c r="EJ28" s="166"/>
      <c r="EK28" s="166"/>
      <c r="EL28" s="166"/>
      <c r="EM28" s="166"/>
      <c r="EN28" s="166"/>
      <c r="EO28" s="166"/>
    </row>
    <row r="29" spans="1:145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778">
        <f>+entero!DW81</f>
        <v>833.48227254797428</v>
      </c>
      <c r="DX29" s="778">
        <f>+entero!DX81</f>
        <v>1024.5805465602466</v>
      </c>
      <c r="DY29" s="778">
        <f>+entero!DY81</f>
        <v>1294.2803042795838</v>
      </c>
      <c r="DZ29" s="778">
        <f>+entero!DZ81</f>
        <v>1294.2803042795838</v>
      </c>
      <c r="EA29" s="778">
        <f>+entero!EA81</f>
        <v>1229.4050465266571</v>
      </c>
      <c r="EB29" s="904">
        <f>+entero!EB81</f>
        <v>1240.1678271884903</v>
      </c>
      <c r="EC29" s="904"/>
      <c r="ED29" s="904">
        <f>+entero!ED81</f>
        <v>1379.9821758254468</v>
      </c>
      <c r="EE29" s="904"/>
      <c r="EF29" s="904">
        <f>+entero!EF81</f>
        <v>1342.5841860174842</v>
      </c>
      <c r="EG29" s="486">
        <f>+entero!EG81</f>
        <v>113.17913949082708</v>
      </c>
      <c r="EH29" s="996">
        <f>+entero!EH81</f>
        <v>9.2060090212402699</v>
      </c>
      <c r="EI29" s="166"/>
      <c r="EJ29" s="166"/>
      <c r="EK29" s="166"/>
      <c r="EL29" s="166"/>
      <c r="EM29" s="166"/>
      <c r="EN29" s="166"/>
      <c r="EO29" s="166"/>
    </row>
    <row r="30" spans="1:145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778">
        <f>+entero!DW82</f>
        <v>121.35662624180178</v>
      </c>
      <c r="DX30" s="778">
        <f>+entero!DX82</f>
        <v>188.68026863084532</v>
      </c>
      <c r="DY30" s="778">
        <f>+entero!DY82</f>
        <v>214.90084002480475</v>
      </c>
      <c r="DZ30" s="778">
        <f>+entero!DZ82</f>
        <v>214.90084002480475</v>
      </c>
      <c r="EA30" s="778">
        <f>+entero!EA82</f>
        <v>157.67690873274046</v>
      </c>
      <c r="EB30" s="904">
        <f>+entero!EB82</f>
        <v>155.22686060474047</v>
      </c>
      <c r="EC30" s="904"/>
      <c r="ED30" s="904">
        <f>+entero!ED82</f>
        <v>158.97579273183666</v>
      </c>
      <c r="EE30" s="904"/>
      <c r="EF30" s="904">
        <f>+entero!EF82</f>
        <v>142.71822653286875</v>
      </c>
      <c r="EG30" s="486">
        <f>+entero!EG82</f>
        <v>-14.958682199871703</v>
      </c>
      <c r="EH30" s="996">
        <f>+entero!EH82</f>
        <v>-9.4869200062936301</v>
      </c>
      <c r="EI30" s="166"/>
      <c r="EJ30" s="166"/>
      <c r="EK30" s="166"/>
      <c r="EL30" s="166"/>
      <c r="EM30" s="166"/>
      <c r="EN30" s="166"/>
      <c r="EO30" s="166"/>
    </row>
    <row r="31" spans="1:145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778">
        <f>+entero!DW83</f>
        <v>0</v>
      </c>
      <c r="DX31" s="778">
        <f>+entero!DX83</f>
        <v>0</v>
      </c>
      <c r="DY31" s="778">
        <f>+entero!DY83</f>
        <v>0</v>
      </c>
      <c r="DZ31" s="778">
        <f>+entero!DZ83</f>
        <v>0</v>
      </c>
      <c r="EA31" s="778">
        <f>+entero!EA83</f>
        <v>0</v>
      </c>
      <c r="EB31" s="904">
        <f>+entero!EB83</f>
        <v>0</v>
      </c>
      <c r="EC31" s="904"/>
      <c r="ED31" s="904">
        <f>+entero!ED83</f>
        <v>0</v>
      </c>
      <c r="EE31" s="904"/>
      <c r="EF31" s="904">
        <f>+entero!EF83</f>
        <v>0</v>
      </c>
      <c r="EG31" s="486">
        <f>+entero!EG83</f>
        <v>0</v>
      </c>
      <c r="EH31" s="996" t="e">
        <f>+entero!EH83</f>
        <v>#DIV/0!</v>
      </c>
      <c r="EI31" s="166"/>
      <c r="EJ31" s="166"/>
      <c r="EK31" s="166"/>
      <c r="EL31" s="166"/>
      <c r="EM31" s="166"/>
      <c r="EN31" s="166"/>
      <c r="EO31" s="166"/>
    </row>
    <row r="32" spans="1:145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778">
        <f>+entero!DW84</f>
        <v>24796.202807607882</v>
      </c>
      <c r="DX32" s="778">
        <f>+entero!DX84</f>
        <v>24957.147753193221</v>
      </c>
      <c r="DY32" s="778">
        <f>+entero!DY84</f>
        <v>25043.008642423534</v>
      </c>
      <c r="DZ32" s="778">
        <f>+entero!DZ84</f>
        <v>25043.008642423534</v>
      </c>
      <c r="EA32" s="778">
        <f>+entero!EA84</f>
        <v>24865.01669587689</v>
      </c>
      <c r="EB32" s="904">
        <f>+entero!EB84</f>
        <v>24803.438205218012</v>
      </c>
      <c r="EC32" s="904"/>
      <c r="ED32" s="904">
        <f>+entero!ED84</f>
        <v>24768.861796704896</v>
      </c>
      <c r="EE32" s="904"/>
      <c r="EF32" s="904">
        <f>+entero!EF84</f>
        <v>24766.656133846282</v>
      </c>
      <c r="EG32" s="486">
        <f>+entero!EG84</f>
        <v>-98.36056203060798</v>
      </c>
      <c r="EH32" s="996">
        <f>+entero!EH84</f>
        <v>-0.39557810571234642</v>
      </c>
      <c r="EI32" s="166"/>
      <c r="EJ32" s="166"/>
      <c r="EK32" s="166"/>
      <c r="EL32" s="166"/>
      <c r="EM32" s="166"/>
      <c r="EN32" s="166"/>
      <c r="EO32" s="166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804">
        <f>+entero!DW85</f>
        <v>0</v>
      </c>
      <c r="DX33" s="804">
        <f>+entero!DX85</f>
        <v>0</v>
      </c>
      <c r="DY33" s="804">
        <f>+entero!DY85</f>
        <v>0</v>
      </c>
      <c r="DZ33" s="804">
        <f>+entero!DZ85</f>
        <v>0</v>
      </c>
      <c r="EA33" s="804">
        <f>+entero!EA85</f>
        <v>0</v>
      </c>
      <c r="EB33" s="906">
        <f>+entero!EB85</f>
        <v>0</v>
      </c>
      <c r="EC33" s="906"/>
      <c r="ED33" s="906">
        <f>+entero!ED85</f>
        <v>0</v>
      </c>
      <c r="EE33" s="906"/>
      <c r="EF33" s="906">
        <f>+entero!EF85</f>
        <v>0</v>
      </c>
      <c r="EG33" s="265">
        <f>+entero!EG85</f>
        <v>0</v>
      </c>
      <c r="EH33" s="997" t="e">
        <f>+entero!EH85</f>
        <v>#REF!</v>
      </c>
      <c r="EI33" s="166"/>
      <c r="EJ33" s="166"/>
      <c r="EK33" s="166"/>
      <c r="EL33" s="166"/>
      <c r="EM33" s="166"/>
      <c r="EN33" s="166"/>
      <c r="EO33" s="166"/>
    </row>
    <row r="34" spans="1:145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805">
        <f>+entero!DW86</f>
        <v>98.393156035252701</v>
      </c>
      <c r="DX34" s="805">
        <f>+entero!DX86</f>
        <v>98.399379707691295</v>
      </c>
      <c r="DY34" s="805">
        <f>+entero!DY86</f>
        <v>98.403036609329106</v>
      </c>
      <c r="DZ34" s="805">
        <f>+entero!DZ86</f>
        <v>98.403036609329106</v>
      </c>
      <c r="EA34" s="805">
        <f>+entero!EA86</f>
        <v>98.401120800231595</v>
      </c>
      <c r="EB34" s="909">
        <f>+entero!EB86</f>
        <v>98.399598715217394</v>
      </c>
      <c r="EC34" s="909"/>
      <c r="ED34" s="909">
        <f>+entero!ED86</f>
        <v>98.396425884186897</v>
      </c>
      <c r="EE34" s="909"/>
      <c r="EF34" s="909">
        <f>+entero!EF86</f>
        <v>98.400192480134805</v>
      </c>
      <c r="EG34" s="1035">
        <f>+entero!EG86</f>
        <v>0</v>
      </c>
      <c r="EH34" s="997"/>
      <c r="EI34" s="166"/>
      <c r="EJ34" s="166"/>
      <c r="EK34" s="166"/>
      <c r="EL34" s="166"/>
      <c r="EM34" s="166"/>
      <c r="EN34" s="166"/>
      <c r="EO34" s="166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8"/>
      <c r="DN35" s="52"/>
      <c r="DO35" s="52"/>
      <c r="DP35" s="52"/>
      <c r="DQ35" s="52"/>
      <c r="DR35" s="1007"/>
      <c r="DS35" s="1007"/>
      <c r="DT35" s="801"/>
      <c r="DU35" s="801"/>
      <c r="DV35" s="801"/>
      <c r="DW35" s="801"/>
      <c r="DX35" s="801"/>
      <c r="DY35" s="801"/>
      <c r="DZ35" s="801"/>
      <c r="EA35" s="801"/>
      <c r="EB35" s="825"/>
      <c r="EC35" s="801"/>
      <c r="ED35" s="825"/>
      <c r="EE35" s="801"/>
      <c r="EF35" s="825"/>
      <c r="EG35" s="873"/>
      <c r="EH35" s="872"/>
      <c r="EI35" s="166"/>
      <c r="EJ35" s="166"/>
      <c r="EK35" s="166"/>
      <c r="EL35" s="166"/>
      <c r="EM35" s="166"/>
      <c r="EN35" s="166"/>
      <c r="EO35" s="166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6"/>
      <c r="EH36" s="166"/>
      <c r="EI36" s="166"/>
      <c r="EJ36" s="166"/>
      <c r="EK36" s="166"/>
      <c r="EL36" s="166"/>
      <c r="EM36" s="166"/>
      <c r="EN36" s="166"/>
      <c r="EO36" s="166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27"/>
      <c r="EC37" s="27"/>
      <c r="ED37" s="27"/>
      <c r="EE37" s="27"/>
      <c r="EF37" s="27"/>
      <c r="EG37" s="166"/>
      <c r="EH37" s="166"/>
      <c r="EI37" s="166"/>
      <c r="EJ37" s="166"/>
      <c r="EK37" s="166"/>
      <c r="EL37" s="166"/>
      <c r="EM37" s="166"/>
      <c r="EN37" s="166"/>
      <c r="EO37" s="166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27"/>
      <c r="EC38" s="27"/>
      <c r="ED38" s="27"/>
      <c r="EE38" s="27"/>
      <c r="EF38" s="27"/>
      <c r="EG38" s="166"/>
      <c r="EH38" s="166"/>
      <c r="EI38" s="166"/>
      <c r="EJ38" s="166"/>
      <c r="EK38" s="166"/>
      <c r="EL38" s="166"/>
      <c r="EM38" s="166"/>
      <c r="EN38" s="166"/>
      <c r="EO38" s="166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27"/>
      <c r="EC39" s="27"/>
      <c r="ED39" s="27"/>
      <c r="EE39" s="27"/>
      <c r="EF39" s="27"/>
      <c r="EG39" s="166"/>
      <c r="EH39" s="166"/>
      <c r="EI39" s="166"/>
      <c r="EJ39" s="166"/>
      <c r="EK39" s="166"/>
      <c r="EL39" s="166"/>
      <c r="EM39" s="166"/>
      <c r="EN39" s="166"/>
      <c r="EO39" s="166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27"/>
      <c r="EC40" s="27"/>
      <c r="ED40" s="27"/>
      <c r="EE40" s="27"/>
      <c r="EF40" s="27"/>
      <c r="EG40" s="166"/>
      <c r="EH40" s="166"/>
      <c r="EI40" s="166"/>
      <c r="EJ40" s="166"/>
      <c r="EK40" s="166"/>
      <c r="EL40" s="166"/>
      <c r="EM40" s="166"/>
      <c r="EN40" s="166"/>
      <c r="EO40" s="166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27"/>
      <c r="EC41" s="27"/>
      <c r="ED41" s="27"/>
      <c r="EE41" s="27"/>
      <c r="EF41" s="27"/>
      <c r="EG41" s="166"/>
      <c r="EH41" s="166"/>
      <c r="EI41" s="166"/>
      <c r="EJ41" s="166"/>
      <c r="EK41" s="166"/>
      <c r="EL41" s="166"/>
      <c r="EM41" s="166"/>
      <c r="EN41" s="166"/>
      <c r="EO41" s="166"/>
    </row>
    <row r="42" spans="1:145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166"/>
      <c r="EH42" s="166"/>
      <c r="EI42" s="166"/>
      <c r="EJ42" s="166"/>
      <c r="EK42" s="166"/>
      <c r="EL42" s="166"/>
      <c r="EM42" s="166"/>
      <c r="EN42" s="166"/>
      <c r="EO42" s="166"/>
    </row>
    <row r="43" spans="1:145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166"/>
      <c r="EH43" s="166"/>
      <c r="EI43" s="166"/>
      <c r="EJ43" s="166"/>
      <c r="EK43" s="166"/>
      <c r="EL43" s="166"/>
      <c r="EM43" s="166"/>
      <c r="EN43" s="166"/>
      <c r="EO43" s="166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166"/>
      <c r="EH44" s="166"/>
      <c r="EI44" s="166"/>
      <c r="EJ44" s="166"/>
      <c r="EK44" s="166"/>
      <c r="EL44" s="166"/>
      <c r="EM44" s="166"/>
      <c r="EN44" s="166"/>
      <c r="EO44" s="166"/>
    </row>
    <row r="45" spans="1:14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</row>
    <row r="46" spans="1:14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</row>
    <row r="47" spans="1:14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</row>
    <row r="48" spans="1:14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</row>
    <row r="49" spans="1:14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</row>
    <row r="50" spans="1:14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</row>
    <row r="51" spans="1:14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</row>
    <row r="52" spans="1:14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</row>
    <row r="53" spans="1:14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</row>
    <row r="54" spans="1:14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</row>
    <row r="55" spans="1:14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</row>
    <row r="56" spans="1:14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</row>
    <row r="57" spans="1:14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</row>
    <row r="58" spans="1:14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</row>
    <row r="59" spans="1:14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</row>
    <row r="60" spans="1:14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</row>
    <row r="61" spans="1:14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</row>
    <row r="62" spans="1:14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</row>
    <row r="63" spans="1:14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</row>
    <row r="64" spans="1:14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</row>
    <row r="65" spans="1:14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</row>
    <row r="66" spans="1:14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769"/>
      <c r="EC66" s="769"/>
      <c r="ED66" s="769"/>
      <c r="EE66" s="769"/>
      <c r="EF66" s="769"/>
      <c r="EG66" s="166"/>
      <c r="EH66" s="166"/>
      <c r="EI66" s="166"/>
      <c r="EJ66" s="166"/>
      <c r="EK66" s="166"/>
      <c r="EL66" s="166"/>
      <c r="EM66" s="166"/>
      <c r="EN66" s="166"/>
      <c r="EO66" s="166"/>
    </row>
    <row r="67" spans="1:14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769"/>
      <c r="EC67" s="769"/>
      <c r="ED67" s="769"/>
      <c r="EE67" s="769"/>
      <c r="EF67" s="769"/>
      <c r="EG67" s="166"/>
      <c r="EH67" s="166"/>
      <c r="EI67" s="166"/>
      <c r="EJ67" s="166"/>
      <c r="EK67" s="166"/>
      <c r="EL67" s="166"/>
      <c r="EM67" s="166"/>
      <c r="EN67" s="166"/>
      <c r="EO67" s="166"/>
    </row>
    <row r="68" spans="1:14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769"/>
      <c r="EC68" s="769"/>
      <c r="ED68" s="769"/>
      <c r="EE68" s="769"/>
      <c r="EF68" s="769"/>
      <c r="EG68" s="166"/>
      <c r="EH68" s="166"/>
      <c r="EI68" s="166"/>
      <c r="EJ68" s="166"/>
      <c r="EK68" s="166"/>
      <c r="EL68" s="166"/>
      <c r="EM68" s="166"/>
      <c r="EN68" s="166"/>
      <c r="EO68" s="166"/>
    </row>
    <row r="69" spans="1:14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769"/>
      <c r="EC69" s="769"/>
      <c r="ED69" s="769"/>
      <c r="EE69" s="769"/>
      <c r="EF69" s="769"/>
      <c r="EG69" s="166"/>
      <c r="EH69" s="166"/>
      <c r="EI69" s="166"/>
      <c r="EJ69" s="166"/>
      <c r="EK69" s="166"/>
      <c r="EL69" s="166"/>
      <c r="EM69" s="166"/>
      <c r="EN69" s="166"/>
      <c r="EO69" s="166"/>
    </row>
    <row r="70" spans="1:14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769"/>
      <c r="EC70" s="769"/>
      <c r="ED70" s="769"/>
      <c r="EE70" s="769"/>
      <c r="EF70" s="769"/>
      <c r="EG70" s="166"/>
      <c r="EH70" s="166"/>
      <c r="EI70" s="166"/>
      <c r="EJ70" s="166"/>
      <c r="EK70" s="166"/>
      <c r="EL70" s="166"/>
      <c r="EM70" s="166"/>
      <c r="EN70" s="166"/>
      <c r="EO70" s="166"/>
    </row>
    <row r="71" spans="1:14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769"/>
      <c r="EC71" s="769"/>
      <c r="ED71" s="769"/>
      <c r="EE71" s="769"/>
      <c r="EF71" s="769"/>
      <c r="EG71" s="166"/>
      <c r="EH71" s="166"/>
      <c r="EI71" s="166"/>
      <c r="EJ71" s="166"/>
      <c r="EK71" s="166"/>
      <c r="EL71" s="166"/>
      <c r="EM71" s="166"/>
      <c r="EN71" s="166"/>
      <c r="EO71" s="166"/>
    </row>
    <row r="72" spans="1:14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769"/>
      <c r="EC72" s="769"/>
      <c r="ED72" s="769"/>
      <c r="EE72" s="769"/>
      <c r="EF72" s="769"/>
      <c r="EG72" s="166"/>
      <c r="EH72" s="166"/>
      <c r="EI72" s="166"/>
      <c r="EJ72" s="166"/>
      <c r="EK72" s="166"/>
      <c r="EL72" s="166"/>
      <c r="EM72" s="166"/>
      <c r="EN72" s="166"/>
      <c r="EO72" s="166"/>
    </row>
    <row r="73" spans="1:14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769"/>
      <c r="EC73" s="769"/>
      <c r="ED73" s="769"/>
      <c r="EE73" s="769"/>
      <c r="EF73" s="769"/>
      <c r="EG73" s="166"/>
      <c r="EH73" s="166"/>
      <c r="EI73" s="166"/>
      <c r="EJ73" s="166"/>
      <c r="EK73" s="166"/>
      <c r="EL73" s="166"/>
      <c r="EM73" s="166"/>
      <c r="EN73" s="166"/>
      <c r="EO73" s="166"/>
    </row>
    <row r="74" spans="1:14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769"/>
      <c r="EC74" s="769"/>
      <c r="ED74" s="769"/>
      <c r="EE74" s="769"/>
      <c r="EF74" s="769"/>
      <c r="EG74" s="166"/>
      <c r="EH74" s="166"/>
      <c r="EI74" s="166"/>
      <c r="EJ74" s="166"/>
      <c r="EK74" s="166"/>
      <c r="EL74" s="166"/>
      <c r="EM74" s="166"/>
      <c r="EN74" s="166"/>
      <c r="EO74" s="166"/>
    </row>
    <row r="75" spans="1:14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769"/>
      <c r="EC75" s="769"/>
      <c r="ED75" s="769"/>
      <c r="EE75" s="769"/>
      <c r="EF75" s="769"/>
      <c r="EG75" s="166"/>
      <c r="EH75" s="166"/>
      <c r="EI75" s="166"/>
      <c r="EJ75" s="166"/>
      <c r="EK75" s="166"/>
      <c r="EL75" s="166"/>
      <c r="EM75" s="166"/>
      <c r="EN75" s="166"/>
      <c r="EO75" s="166"/>
    </row>
    <row r="76" spans="1:14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769"/>
      <c r="EC76" s="769"/>
      <c r="ED76" s="769"/>
      <c r="EE76" s="769"/>
      <c r="EF76" s="769"/>
      <c r="EG76" s="166"/>
      <c r="EH76" s="166"/>
      <c r="EI76" s="166"/>
      <c r="EJ76" s="166"/>
      <c r="EK76" s="166"/>
      <c r="EL76" s="166"/>
      <c r="EM76" s="166"/>
      <c r="EN76" s="166"/>
      <c r="EO76" s="166"/>
    </row>
    <row r="77" spans="1:14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769"/>
      <c r="EC77" s="769"/>
      <c r="ED77" s="769"/>
      <c r="EE77" s="769"/>
      <c r="EF77" s="769"/>
      <c r="EG77" s="166"/>
      <c r="EH77" s="166"/>
      <c r="EI77" s="166"/>
      <c r="EJ77" s="166"/>
      <c r="EK77" s="166"/>
      <c r="EL77" s="166"/>
      <c r="EM77" s="166"/>
      <c r="EN77" s="166"/>
      <c r="EO77" s="166"/>
    </row>
    <row r="78" spans="1:14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769"/>
      <c r="EC78" s="769"/>
      <c r="ED78" s="769"/>
      <c r="EE78" s="769"/>
      <c r="EF78" s="769"/>
      <c r="EG78" s="166"/>
      <c r="EH78" s="166"/>
      <c r="EI78" s="166"/>
      <c r="EJ78" s="166"/>
      <c r="EK78" s="166"/>
      <c r="EL78" s="166"/>
      <c r="EM78" s="166"/>
      <c r="EN78" s="166"/>
      <c r="EO78" s="166"/>
    </row>
    <row r="79" spans="1:14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769"/>
      <c r="EC79" s="769"/>
      <c r="ED79" s="769"/>
      <c r="EE79" s="769"/>
      <c r="EF79" s="769"/>
      <c r="EG79" s="166"/>
      <c r="EH79" s="166"/>
      <c r="EI79" s="166"/>
      <c r="EJ79" s="166"/>
      <c r="EK79" s="166"/>
      <c r="EL79" s="166"/>
      <c r="EM79" s="166"/>
      <c r="EN79" s="166"/>
      <c r="EO79" s="166"/>
    </row>
    <row r="80" spans="1:14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769"/>
      <c r="EC80" s="769"/>
      <c r="ED80" s="769"/>
      <c r="EE80" s="769"/>
      <c r="EF80" s="769"/>
      <c r="EG80" s="166"/>
      <c r="EH80" s="166"/>
      <c r="EI80" s="166"/>
      <c r="EJ80" s="166"/>
      <c r="EK80" s="166"/>
      <c r="EL80" s="166"/>
      <c r="EM80" s="166"/>
      <c r="EN80" s="166"/>
      <c r="EO80" s="166"/>
    </row>
    <row r="81" spans="1:14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769"/>
      <c r="EC81" s="769"/>
      <c r="ED81" s="769"/>
      <c r="EE81" s="769"/>
      <c r="EF81" s="769"/>
      <c r="EG81" s="166"/>
      <c r="EH81" s="166"/>
      <c r="EI81" s="166"/>
      <c r="EJ81" s="166"/>
      <c r="EK81" s="166"/>
      <c r="EL81" s="166"/>
      <c r="EM81" s="166"/>
      <c r="EN81" s="166"/>
      <c r="EO81" s="166"/>
    </row>
    <row r="82" spans="1:14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769"/>
      <c r="EC82" s="769"/>
      <c r="ED82" s="769"/>
      <c r="EE82" s="769"/>
      <c r="EF82" s="769"/>
      <c r="EG82" s="166"/>
      <c r="EH82" s="166"/>
      <c r="EI82" s="166"/>
      <c r="EJ82" s="166"/>
      <c r="EK82" s="166"/>
      <c r="EL82" s="166"/>
      <c r="EM82" s="166"/>
      <c r="EN82" s="166"/>
      <c r="EO82" s="166"/>
    </row>
    <row r="83" spans="1:14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769"/>
      <c r="EC83" s="769"/>
      <c r="ED83" s="769"/>
      <c r="EE83" s="769"/>
      <c r="EF83" s="769"/>
      <c r="EG83" s="166"/>
      <c r="EH83" s="166"/>
      <c r="EI83" s="166"/>
      <c r="EJ83" s="166"/>
      <c r="EK83" s="166"/>
      <c r="EL83" s="166"/>
      <c r="EM83" s="166"/>
      <c r="EN83" s="166"/>
      <c r="EO83" s="166"/>
    </row>
    <row r="84" spans="1:145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769"/>
      <c r="EC84" s="769"/>
      <c r="ED84" s="769"/>
      <c r="EE84" s="769"/>
      <c r="EF84" s="769"/>
      <c r="EG84" s="166"/>
      <c r="EH84" s="166"/>
      <c r="EI84" s="166"/>
      <c r="EJ84" s="166"/>
      <c r="EK84" s="166"/>
      <c r="EL84" s="166"/>
      <c r="EM84" s="166"/>
      <c r="EN84" s="166"/>
      <c r="EO84" s="166"/>
    </row>
    <row r="85" spans="1:145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769"/>
      <c r="EC85" s="769"/>
      <c r="ED85" s="769"/>
      <c r="EE85" s="769"/>
      <c r="EF85" s="769"/>
      <c r="EG85" s="166"/>
      <c r="EH85" s="166"/>
      <c r="EI85" s="166"/>
      <c r="EJ85" s="166"/>
      <c r="EK85" s="166"/>
      <c r="EL85" s="166"/>
      <c r="EM85" s="166"/>
      <c r="EN85" s="166"/>
      <c r="EO85" s="166"/>
    </row>
    <row r="86" spans="1:145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769"/>
      <c r="EC86" s="769"/>
      <c r="ED86" s="769"/>
      <c r="EE86" s="769"/>
      <c r="EF86" s="769"/>
      <c r="EG86" s="166"/>
      <c r="EH86" s="166"/>
      <c r="EI86" s="166"/>
      <c r="EJ86" s="166"/>
      <c r="EK86" s="166"/>
      <c r="EL86" s="166"/>
      <c r="EM86" s="166"/>
      <c r="EN86" s="166"/>
      <c r="EO86" s="166"/>
    </row>
    <row r="87" spans="1:145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769"/>
      <c r="EC87" s="769"/>
      <c r="ED87" s="769"/>
      <c r="EE87" s="769"/>
      <c r="EF87" s="769"/>
      <c r="EG87" s="166"/>
      <c r="EH87" s="166"/>
      <c r="EI87" s="166"/>
      <c r="EJ87" s="166"/>
      <c r="EK87" s="166"/>
      <c r="EL87" s="166"/>
      <c r="EM87" s="166"/>
      <c r="EN87" s="166"/>
      <c r="EO87" s="166"/>
    </row>
    <row r="88" spans="1:145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769"/>
      <c r="EC88" s="769"/>
      <c r="ED88" s="769"/>
      <c r="EE88" s="769"/>
      <c r="EF88" s="769"/>
      <c r="EG88" s="166"/>
      <c r="EH88" s="166"/>
      <c r="EI88" s="166"/>
      <c r="EJ88" s="166"/>
      <c r="EK88" s="166"/>
      <c r="EL88" s="166"/>
      <c r="EM88" s="166"/>
      <c r="EN88" s="166"/>
      <c r="EO88" s="166"/>
    </row>
    <row r="89" spans="1:145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769"/>
      <c r="EC89" s="769"/>
      <c r="ED89" s="769"/>
      <c r="EE89" s="769"/>
      <c r="EF89" s="769"/>
      <c r="EG89" s="166"/>
      <c r="EH89" s="166"/>
      <c r="EI89" s="166"/>
      <c r="EJ89" s="166"/>
      <c r="EK89" s="166"/>
      <c r="EL89" s="166"/>
      <c r="EM89" s="166"/>
      <c r="EN89" s="166"/>
      <c r="EO89" s="166"/>
    </row>
    <row r="90" spans="1:145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769"/>
      <c r="EC90" s="769"/>
      <c r="ED90" s="769"/>
      <c r="EE90" s="769"/>
      <c r="EF90" s="769"/>
      <c r="EG90" s="166"/>
      <c r="EH90" s="166"/>
      <c r="EI90" s="166"/>
      <c r="EJ90" s="166"/>
      <c r="EK90" s="166"/>
      <c r="EL90" s="166"/>
      <c r="EM90" s="166"/>
      <c r="EN90" s="166"/>
      <c r="EO90" s="166"/>
    </row>
    <row r="91" spans="1:145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769"/>
      <c r="EC91" s="769"/>
      <c r="ED91" s="769"/>
      <c r="EE91" s="769"/>
      <c r="EF91" s="769"/>
      <c r="EG91" s="166"/>
      <c r="EH91" s="166"/>
      <c r="EI91" s="166"/>
      <c r="EJ91" s="166"/>
      <c r="EK91" s="166"/>
      <c r="EL91" s="166"/>
      <c r="EM91" s="166"/>
      <c r="EN91" s="166"/>
      <c r="EO91" s="166"/>
    </row>
    <row r="92" spans="1:14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768"/>
      <c r="EC92" s="768"/>
      <c r="ED92" s="768"/>
      <c r="EE92" s="768"/>
      <c r="EF92" s="768"/>
      <c r="EG92" s="166"/>
      <c r="EH92" s="166"/>
      <c r="EI92" s="166"/>
      <c r="EJ92" s="166"/>
      <c r="EK92" s="166"/>
      <c r="EL92" s="166"/>
      <c r="EM92" s="166"/>
      <c r="EN92" s="166"/>
      <c r="EO92" s="166"/>
    </row>
    <row r="93" spans="1:14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768"/>
      <c r="EC93" s="768"/>
      <c r="ED93" s="768"/>
      <c r="EE93" s="768"/>
      <c r="EF93" s="768"/>
      <c r="EG93" s="166"/>
      <c r="EH93" s="166"/>
      <c r="EI93" s="166"/>
      <c r="EJ93" s="166"/>
      <c r="EK93" s="166"/>
      <c r="EL93" s="166"/>
      <c r="EM93" s="166"/>
      <c r="EN93" s="166"/>
      <c r="EO93" s="166"/>
    </row>
    <row r="94" spans="1:145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768"/>
      <c r="EC94" s="768"/>
      <c r="ED94" s="768"/>
      <c r="EE94" s="768"/>
      <c r="EF94" s="768"/>
      <c r="EG94" s="166"/>
      <c r="EH94" s="166"/>
      <c r="EI94" s="166"/>
      <c r="EJ94" s="166"/>
      <c r="EK94" s="166"/>
      <c r="EL94" s="166"/>
      <c r="EM94" s="166"/>
      <c r="EN94" s="166"/>
      <c r="EO94" s="166"/>
    </row>
    <row r="95" spans="1:145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768"/>
      <c r="EC95" s="768"/>
      <c r="ED95" s="768"/>
      <c r="EE95" s="768"/>
      <c r="EF95" s="768"/>
      <c r="EG95" s="166"/>
      <c r="EH95" s="166"/>
      <c r="EI95" s="166"/>
      <c r="EJ95" s="166"/>
      <c r="EK95" s="166"/>
      <c r="EL95" s="166"/>
      <c r="EM95" s="166"/>
      <c r="EN95" s="166"/>
      <c r="EO95" s="166"/>
    </row>
    <row r="96" spans="1:145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768"/>
      <c r="EC96" s="768"/>
      <c r="ED96" s="768"/>
      <c r="EE96" s="768"/>
      <c r="EF96" s="768"/>
      <c r="EG96" s="166"/>
      <c r="EH96" s="166"/>
      <c r="EI96" s="166"/>
      <c r="EJ96" s="166"/>
      <c r="EK96" s="166"/>
      <c r="EL96" s="166"/>
      <c r="EM96" s="166"/>
      <c r="EN96" s="166"/>
      <c r="EO96" s="166"/>
    </row>
    <row r="97" spans="1:145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768"/>
      <c r="EC97" s="768"/>
      <c r="ED97" s="768"/>
      <c r="EE97" s="768"/>
      <c r="EF97" s="768"/>
      <c r="EG97" s="166"/>
      <c r="EH97" s="166"/>
      <c r="EI97" s="166"/>
      <c r="EJ97" s="166"/>
      <c r="EK97" s="166"/>
      <c r="EL97" s="166"/>
      <c r="EM97" s="166"/>
      <c r="EN97" s="166"/>
      <c r="EO97" s="166"/>
    </row>
    <row r="98" spans="1:145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768"/>
      <c r="EC98" s="768"/>
      <c r="ED98" s="768"/>
      <c r="EE98" s="768"/>
      <c r="EF98" s="768"/>
      <c r="EG98" s="166"/>
      <c r="EH98" s="166"/>
      <c r="EI98" s="166"/>
      <c r="EJ98" s="166"/>
      <c r="EK98" s="166"/>
      <c r="EL98" s="166"/>
      <c r="EM98" s="166"/>
      <c r="EN98" s="166"/>
      <c r="EO98" s="166"/>
    </row>
    <row r="99" spans="1:145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768"/>
      <c r="EC99" s="768"/>
      <c r="ED99" s="768"/>
      <c r="EE99" s="768"/>
      <c r="EF99" s="768"/>
      <c r="EG99" s="166"/>
      <c r="EH99" s="166"/>
      <c r="EI99" s="166"/>
      <c r="EJ99" s="166"/>
      <c r="EK99" s="166"/>
      <c r="EL99" s="166"/>
      <c r="EM99" s="166"/>
      <c r="EN99" s="166"/>
      <c r="EO99" s="166"/>
    </row>
    <row r="100" spans="1:145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768"/>
      <c r="EC100" s="768"/>
      <c r="ED100" s="768"/>
      <c r="EE100" s="768"/>
      <c r="EF100" s="768"/>
      <c r="EG100" s="166"/>
      <c r="EH100" s="166"/>
      <c r="EI100" s="166"/>
      <c r="EJ100" s="166"/>
      <c r="EK100" s="166"/>
      <c r="EL100" s="166"/>
      <c r="EM100" s="166"/>
      <c r="EN100" s="166"/>
      <c r="EO100" s="166"/>
    </row>
    <row r="101" spans="1:145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768"/>
      <c r="EC101" s="768"/>
      <c r="ED101" s="768"/>
      <c r="EE101" s="768"/>
      <c r="EF101" s="768"/>
      <c r="EG101" s="166"/>
      <c r="EH101" s="166"/>
      <c r="EI101" s="166"/>
      <c r="EJ101" s="166"/>
      <c r="EK101" s="166"/>
      <c r="EL101" s="166"/>
      <c r="EM101" s="166"/>
      <c r="EN101" s="166"/>
      <c r="EO101" s="166"/>
    </row>
    <row r="102" spans="1:14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1:14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1:14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1:14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1:14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1:14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1:14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1:14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1:14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1:14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1:14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  <c r="EB163" s="828"/>
      <c r="EC163" s="828"/>
      <c r="ED163" s="828"/>
      <c r="EE163" s="828"/>
      <c r="EF163" s="828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  <c r="EB164" s="828"/>
      <c r="EC164" s="828"/>
      <c r="ED164" s="828"/>
      <c r="EE164" s="828"/>
      <c r="EF164" s="828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  <c r="EB165" s="828"/>
      <c r="EC165" s="828"/>
      <c r="ED165" s="828"/>
      <c r="EE165" s="828"/>
      <c r="EF165" s="828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  <c r="EB166" s="828"/>
      <c r="EC166" s="828"/>
      <c r="ED166" s="828"/>
      <c r="EE166" s="828"/>
      <c r="EF166" s="828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  <c r="EB167" s="828"/>
      <c r="EC167" s="828"/>
      <c r="ED167" s="828"/>
      <c r="EE167" s="828"/>
      <c r="EF167" s="828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  <c r="EB168" s="828"/>
      <c r="EC168" s="828"/>
      <c r="ED168" s="828"/>
      <c r="EE168" s="828"/>
      <c r="EF168" s="828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  <c r="EB169" s="828"/>
      <c r="EC169" s="828"/>
      <c r="ED169" s="828"/>
      <c r="EE169" s="828"/>
      <c r="EF169" s="828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  <c r="EB170" s="828"/>
      <c r="EC170" s="828"/>
      <c r="ED170" s="828"/>
      <c r="EE170" s="828"/>
      <c r="EF170" s="828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  <c r="EB171" s="828"/>
      <c r="EC171" s="828"/>
      <c r="ED171" s="828"/>
      <c r="EE171" s="828"/>
      <c r="EF171" s="828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  <c r="EB172" s="828"/>
      <c r="EC172" s="828"/>
      <c r="ED172" s="828"/>
      <c r="EE172" s="828"/>
      <c r="EF172" s="828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  <c r="EB173" s="828"/>
      <c r="EC173" s="828"/>
      <c r="ED173" s="828"/>
      <c r="EE173" s="828"/>
      <c r="EF173" s="828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  <c r="EB174" s="828"/>
      <c r="EC174" s="828"/>
      <c r="ED174" s="828"/>
      <c r="EE174" s="828"/>
      <c r="EF174" s="828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  <c r="EB175" s="828"/>
      <c r="EC175" s="828"/>
      <c r="ED175" s="828"/>
      <c r="EE175" s="828"/>
      <c r="EF175" s="828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  <c r="EB176" s="828"/>
      <c r="EC176" s="828"/>
      <c r="ED176" s="828"/>
      <c r="EE176" s="828"/>
      <c r="EF176" s="828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  <c r="EB177" s="828"/>
      <c r="EC177" s="828"/>
      <c r="ED177" s="828"/>
      <c r="EE177" s="828"/>
      <c r="EF177" s="828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  <c r="EB178" s="828"/>
      <c r="EC178" s="828"/>
      <c r="ED178" s="828"/>
      <c r="EE178" s="828"/>
      <c r="EF178" s="828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  <c r="EB179" s="828"/>
      <c r="EC179" s="828"/>
      <c r="ED179" s="828"/>
      <c r="EE179" s="828"/>
      <c r="EF179" s="828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  <c r="EB180" s="828"/>
      <c r="EC180" s="828"/>
      <c r="ED180" s="828"/>
      <c r="EE180" s="828"/>
      <c r="EF180" s="828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  <c r="EB181" s="828"/>
      <c r="EC181" s="828"/>
      <c r="ED181" s="828"/>
      <c r="EE181" s="828"/>
      <c r="EF181" s="828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  <c r="EB182" s="828"/>
      <c r="EC182" s="828"/>
      <c r="ED182" s="828"/>
      <c r="EE182" s="828"/>
      <c r="EF182" s="828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  <c r="EB183" s="828"/>
      <c r="EC183" s="828"/>
      <c r="ED183" s="828"/>
      <c r="EE183" s="828"/>
      <c r="EF183" s="828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  <c r="EB184" s="828"/>
      <c r="EC184" s="828"/>
      <c r="ED184" s="828"/>
      <c r="EE184" s="828"/>
      <c r="EF184" s="828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  <c r="EB185" s="828"/>
      <c r="EC185" s="828"/>
      <c r="ED185" s="828"/>
      <c r="EE185" s="828"/>
      <c r="EF185" s="828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  <c r="EB186" s="828"/>
      <c r="EC186" s="828"/>
      <c r="ED186" s="828"/>
      <c r="EE186" s="828"/>
      <c r="EF186" s="828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  <c r="EB187" s="828"/>
      <c r="EC187" s="828"/>
      <c r="ED187" s="828"/>
      <c r="EE187" s="828"/>
      <c r="EF187" s="828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  <c r="EB188" s="828"/>
      <c r="EC188" s="828"/>
      <c r="ED188" s="828"/>
      <c r="EE188" s="828"/>
      <c r="EF188" s="828"/>
    </row>
  </sheetData>
  <mergeCells count="130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G3:EH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B3:EF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4" width="8" style="827" customWidth="1"/>
    <col min="125" max="129" width="8" style="827" hidden="1" customWidth="1"/>
    <col min="130" max="131" width="8" style="827" customWidth="1"/>
    <col min="132" max="136" width="8.42578125" style="827" customWidth="1"/>
    <col min="137" max="146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s="149" customFormat="1" ht="13.5" customHeight="1" x14ac:dyDescent="0.2">
      <c r="C3" s="150"/>
      <c r="D3" s="1082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72"/>
      <c r="EJ3" s="172"/>
      <c r="EK3" s="172"/>
      <c r="EL3" s="172"/>
      <c r="EM3" s="172"/>
      <c r="EN3" s="172"/>
      <c r="EO3" s="172"/>
      <c r="EP3" s="172"/>
    </row>
    <row r="4" spans="1:146" s="149" customFormat="1" ht="28.5" customHeight="1" thickBot="1" x14ac:dyDescent="0.25">
      <c r="C4" s="151"/>
      <c r="D4" s="1083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6" t="s">
        <v>184</v>
      </c>
      <c r="EI4" s="172"/>
      <c r="EJ4" s="172"/>
      <c r="EK4" s="172"/>
      <c r="EL4" s="172"/>
      <c r="EM4" s="172"/>
      <c r="EN4" s="172"/>
      <c r="EO4" s="172"/>
      <c r="EP4" s="172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849">
        <v>7.5</v>
      </c>
      <c r="DX5" s="849">
        <v>7.5</v>
      </c>
      <c r="DY5" s="849">
        <v>7.5</v>
      </c>
      <c r="DZ5" s="849">
        <v>7.5</v>
      </c>
      <c r="EA5" s="849">
        <v>7.5</v>
      </c>
      <c r="EB5" s="911">
        <v>7.5</v>
      </c>
      <c r="EC5" s="911"/>
      <c r="ED5" s="911">
        <v>7.5</v>
      </c>
      <c r="EE5" s="911"/>
      <c r="EF5" s="911">
        <v>7.5</v>
      </c>
      <c r="EG5" s="875">
        <v>7.5</v>
      </c>
      <c r="EH5" s="916"/>
      <c r="EI5" s="166"/>
      <c r="EJ5" s="166"/>
      <c r="EK5" s="166"/>
      <c r="EL5" s="166"/>
      <c r="EM5" s="166"/>
      <c r="EN5" s="166"/>
      <c r="EO5" s="166"/>
      <c r="EP5" s="166"/>
    </row>
    <row r="6" spans="1:146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760">
        <f>+entero!DW88</f>
        <v>6.96</v>
      </c>
      <c r="DX6" s="760">
        <f>+entero!DX88</f>
        <v>6.96</v>
      </c>
      <c r="DY6" s="760">
        <f>+entero!DY88</f>
        <v>6.96</v>
      </c>
      <c r="DZ6" s="760">
        <f>+entero!DZ88</f>
        <v>6.96</v>
      </c>
      <c r="EA6" s="760">
        <f>+entero!EA88</f>
        <v>6.96</v>
      </c>
      <c r="EB6" s="912">
        <f>+entero!EB88</f>
        <v>6.96</v>
      </c>
      <c r="EC6" s="912"/>
      <c r="ED6" s="912">
        <f>+entero!ED88</f>
        <v>6.96</v>
      </c>
      <c r="EE6" s="912"/>
      <c r="EF6" s="912">
        <f>+entero!EF88</f>
        <v>6.96</v>
      </c>
      <c r="EG6" s="1036"/>
      <c r="EH6" s="913"/>
      <c r="EI6" s="166"/>
      <c r="EJ6" s="166"/>
      <c r="EK6" s="166"/>
      <c r="EL6" s="166"/>
      <c r="EM6" s="166"/>
      <c r="EN6" s="166"/>
      <c r="EO6" s="166"/>
      <c r="EP6" s="166"/>
    </row>
    <row r="7" spans="1:146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760">
        <f>+entero!DW89</f>
        <v>6.86</v>
      </c>
      <c r="DX7" s="760">
        <f>+entero!DX89</f>
        <v>6.86</v>
      </c>
      <c r="DY7" s="760">
        <f>+entero!DY89</f>
        <v>6.86</v>
      </c>
      <c r="DZ7" s="760">
        <f>+entero!DZ89</f>
        <v>6.86</v>
      </c>
      <c r="EA7" s="760">
        <f>+entero!EA89</f>
        <v>6.86</v>
      </c>
      <c r="EB7" s="912">
        <f>+entero!EB89</f>
        <v>6.86</v>
      </c>
      <c r="EC7" s="912"/>
      <c r="ED7" s="912">
        <f>+entero!ED89</f>
        <v>6.86</v>
      </c>
      <c r="EE7" s="912"/>
      <c r="EF7" s="912">
        <f>+entero!EF89</f>
        <v>6.86</v>
      </c>
      <c r="EG7" s="1036"/>
      <c r="EH7" s="913"/>
      <c r="EI7" s="166"/>
      <c r="EJ7" s="166"/>
      <c r="EK7" s="166"/>
      <c r="EL7" s="166"/>
      <c r="EM7" s="166"/>
      <c r="EN7" s="166"/>
      <c r="EO7" s="166"/>
      <c r="EP7" s="166"/>
    </row>
    <row r="8" spans="1:146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764">
        <f>+entero!DW90</f>
        <v>6.9705387052627445</v>
      </c>
      <c r="DX8" s="764">
        <f>+entero!DX90</f>
        <v>6.9618464955860748</v>
      </c>
      <c r="DY8" s="764">
        <f>+entero!DY90</f>
        <v>6.9640666612687099</v>
      </c>
      <c r="DZ8" s="764">
        <f>+entero!DZ90</f>
        <v>6.9640666612687099</v>
      </c>
      <c r="EA8" s="764">
        <f>+entero!EA90</f>
        <v>6.9786873021268265</v>
      </c>
      <c r="EB8" s="468">
        <f>+entero!EB90</f>
        <v>6.9731208182589208</v>
      </c>
      <c r="EC8" s="468"/>
      <c r="ED8" s="468">
        <f>+entero!ED90</f>
        <v>6.9711457212575372</v>
      </c>
      <c r="EE8" s="468"/>
      <c r="EF8" s="468">
        <f>+entero!EF90</f>
        <v>6.9693692935142888</v>
      </c>
      <c r="EG8" s="1037"/>
      <c r="EH8" s="914"/>
      <c r="EI8" s="166"/>
      <c r="EJ8" s="166"/>
      <c r="EK8" s="166"/>
      <c r="EL8" s="166"/>
      <c r="EM8" s="166"/>
      <c r="EN8" s="166"/>
      <c r="EO8" s="166"/>
      <c r="EP8" s="166"/>
    </row>
    <row r="9" spans="1:146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764">
        <f>+entero!DW91</f>
        <v>0</v>
      </c>
      <c r="DX9" s="764">
        <f>+entero!DX91</f>
        <v>0</v>
      </c>
      <c r="DY9" s="764">
        <f>+entero!DY91</f>
        <v>0</v>
      </c>
      <c r="DZ9" s="764">
        <f>+entero!DZ91</f>
        <v>0</v>
      </c>
      <c r="EA9" s="764">
        <f>+entero!EA91</f>
        <v>0</v>
      </c>
      <c r="EB9" s="271"/>
      <c r="EC9" s="271"/>
      <c r="ED9" s="271"/>
      <c r="EE9" s="271"/>
      <c r="EF9" s="271"/>
      <c r="EG9" s="848"/>
      <c r="EH9" s="914"/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760">
        <f>+entero!DW92</f>
        <v>2.28986</v>
      </c>
      <c r="DX10" s="760">
        <f>+entero!DX92</f>
        <v>2.2904900000000001</v>
      </c>
      <c r="DY10" s="760">
        <f>+entero!DY92</f>
        <v>2.2907600000000001</v>
      </c>
      <c r="DZ10" s="760">
        <f>+entero!DZ92</f>
        <v>2.2907600000000001</v>
      </c>
      <c r="EA10" s="760">
        <f>+entero!EA92</f>
        <v>2.2911199999999998</v>
      </c>
      <c r="EB10" s="912">
        <f>+entero!EB92</f>
        <v>2.2913899999999998</v>
      </c>
      <c r="EC10" s="912"/>
      <c r="ED10" s="912">
        <f>+entero!ED92</f>
        <v>2.2915700000000001</v>
      </c>
      <c r="EE10" s="912"/>
      <c r="EF10" s="912">
        <f>+entero!EF92</f>
        <v>2.29175</v>
      </c>
      <c r="EG10" s="1019">
        <f>+entero!EG92</f>
        <v>6.3000000000013046E-4</v>
      </c>
      <c r="EH10" s="913">
        <f>+entero!EH92</f>
        <v>2.74974684870255E-2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523">
        <f>+entero!DW93</f>
        <v>0</v>
      </c>
      <c r="DX11" s="523">
        <f>+entero!DX93</f>
        <v>0</v>
      </c>
      <c r="DY11" s="523">
        <f>+entero!DY93</f>
        <v>0</v>
      </c>
      <c r="DZ11" s="523">
        <f>+entero!DZ93</f>
        <v>0</v>
      </c>
      <c r="EA11" s="523">
        <f>+entero!EA93</f>
        <v>0</v>
      </c>
      <c r="EB11" s="271"/>
      <c r="EC11" s="271"/>
      <c r="ED11" s="271"/>
      <c r="EE11" s="271"/>
      <c r="EF11" s="271"/>
      <c r="EG11" s="973"/>
      <c r="EH11" s="953"/>
      <c r="EI11" s="166"/>
      <c r="EJ11" s="166"/>
      <c r="EK11" s="166"/>
      <c r="EL11" s="166"/>
      <c r="EM11" s="166"/>
      <c r="EN11" s="166"/>
      <c r="EO11" s="166"/>
      <c r="EP11" s="166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27"/>
      <c r="EC17" s="27"/>
      <c r="ED17" s="27"/>
      <c r="EE17" s="27"/>
      <c r="EF17" s="27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27"/>
      <c r="EC18" s="27"/>
      <c r="ED18" s="27"/>
      <c r="EE18" s="27"/>
      <c r="EF18" s="27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27"/>
      <c r="EC19" s="27"/>
      <c r="ED19" s="27"/>
      <c r="EE19" s="27"/>
      <c r="EF19" s="27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769"/>
      <c r="EC64" s="769"/>
      <c r="ED64" s="769"/>
      <c r="EE64" s="769"/>
      <c r="EF64" s="769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769"/>
      <c r="EC65" s="769"/>
      <c r="ED65" s="769"/>
      <c r="EE65" s="769"/>
      <c r="EF65" s="769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768"/>
      <c r="EC74" s="768"/>
      <c r="ED74" s="768"/>
      <c r="EE74" s="768"/>
      <c r="EF74" s="768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768"/>
      <c r="EC75" s="768"/>
      <c r="ED75" s="768"/>
      <c r="EE75" s="768"/>
      <c r="EF75" s="768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  <c r="EB102" s="828"/>
      <c r="EC102" s="828"/>
      <c r="ED102" s="828"/>
      <c r="EE102" s="828"/>
      <c r="EF102" s="828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  <c r="EB103" s="828"/>
      <c r="EC103" s="828"/>
      <c r="ED103" s="828"/>
      <c r="EE103" s="828"/>
      <c r="EF103" s="828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  <c r="EB104" s="828"/>
      <c r="EC104" s="828"/>
      <c r="ED104" s="828"/>
      <c r="EE104" s="828"/>
      <c r="EF104" s="828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  <c r="EB105" s="828"/>
      <c r="EC105" s="828"/>
      <c r="ED105" s="828"/>
      <c r="EE105" s="828"/>
      <c r="EF105" s="828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  <c r="EB106" s="828"/>
      <c r="EC106" s="828"/>
      <c r="ED106" s="828"/>
      <c r="EE106" s="828"/>
      <c r="EF106" s="828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  <c r="EB107" s="828"/>
      <c r="EC107" s="828"/>
      <c r="ED107" s="828"/>
      <c r="EE107" s="828"/>
      <c r="EF107" s="828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  <c r="EB108" s="828"/>
      <c r="EC108" s="828"/>
      <c r="ED108" s="828"/>
      <c r="EE108" s="828"/>
      <c r="EF108" s="828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  <c r="EB109" s="828"/>
      <c r="EC109" s="828"/>
      <c r="ED109" s="828"/>
      <c r="EE109" s="828"/>
      <c r="EF109" s="828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  <c r="EB110" s="828"/>
      <c r="EC110" s="828"/>
      <c r="ED110" s="828"/>
      <c r="EE110" s="828"/>
      <c r="EF110" s="828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  <c r="EB111" s="828"/>
      <c r="EC111" s="828"/>
      <c r="ED111" s="828"/>
      <c r="EE111" s="828"/>
      <c r="EF111" s="828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  <c r="EB112" s="828"/>
      <c r="EC112" s="828"/>
      <c r="ED112" s="828"/>
      <c r="EE112" s="828"/>
      <c r="EF112" s="828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  <c r="EB113" s="828"/>
      <c r="EC113" s="828"/>
      <c r="ED113" s="828"/>
      <c r="EE113" s="828"/>
      <c r="EF113" s="828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  <c r="EB114" s="828"/>
      <c r="EC114" s="828"/>
      <c r="ED114" s="828"/>
      <c r="EE114" s="828"/>
      <c r="EF114" s="828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  <c r="EB115" s="828"/>
      <c r="EC115" s="828"/>
      <c r="ED115" s="828"/>
      <c r="EE115" s="828"/>
      <c r="EF115" s="828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  <c r="EB116" s="828"/>
      <c r="EC116" s="828"/>
      <c r="ED116" s="828"/>
      <c r="EE116" s="828"/>
      <c r="EF116" s="828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  <c r="EB117" s="828"/>
      <c r="EC117" s="828"/>
      <c r="ED117" s="828"/>
      <c r="EE117" s="828"/>
      <c r="EF117" s="828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  <c r="EB118" s="828"/>
      <c r="EC118" s="828"/>
      <c r="ED118" s="828"/>
      <c r="EE118" s="828"/>
      <c r="EF118" s="828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  <c r="EB119" s="828"/>
      <c r="EC119" s="828"/>
      <c r="ED119" s="828"/>
      <c r="EE119" s="828"/>
      <c r="EF119" s="828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  <c r="EB120" s="828"/>
      <c r="EC120" s="828"/>
      <c r="ED120" s="828"/>
      <c r="EE120" s="828"/>
      <c r="EF120" s="828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  <c r="EB121" s="828"/>
      <c r="EC121" s="828"/>
      <c r="ED121" s="828"/>
      <c r="EE121" s="828"/>
      <c r="EF121" s="828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  <c r="EB122" s="828"/>
      <c r="EC122" s="828"/>
      <c r="ED122" s="828"/>
      <c r="EE122" s="828"/>
      <c r="EF122" s="828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  <c r="EB123" s="828"/>
      <c r="EC123" s="828"/>
      <c r="ED123" s="828"/>
      <c r="EE123" s="828"/>
      <c r="EF123" s="828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  <c r="EB124" s="828"/>
      <c r="EC124" s="828"/>
      <c r="ED124" s="828"/>
      <c r="EE124" s="828"/>
      <c r="EF124" s="828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  <c r="EB125" s="828"/>
      <c r="EC125" s="828"/>
      <c r="ED125" s="828"/>
      <c r="EE125" s="828"/>
      <c r="EF125" s="828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  <c r="EB126" s="828"/>
      <c r="EC126" s="828"/>
      <c r="ED126" s="828"/>
      <c r="EE126" s="828"/>
      <c r="EF126" s="828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  <c r="EB127" s="828"/>
      <c r="EC127" s="828"/>
      <c r="ED127" s="828"/>
      <c r="EE127" s="828"/>
      <c r="EF127" s="828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  <c r="EB128" s="828"/>
      <c r="EC128" s="828"/>
      <c r="ED128" s="828"/>
      <c r="EE128" s="828"/>
      <c r="EF128" s="828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  <c r="EB129" s="828"/>
      <c r="EC129" s="828"/>
      <c r="ED129" s="828"/>
      <c r="EE129" s="828"/>
      <c r="EF129" s="828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  <c r="EB130" s="828"/>
      <c r="EC130" s="828"/>
      <c r="ED130" s="828"/>
      <c r="EE130" s="828"/>
      <c r="EF130" s="828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  <c r="EB131" s="828"/>
      <c r="EC131" s="828"/>
      <c r="ED131" s="828"/>
      <c r="EE131" s="828"/>
      <c r="EF131" s="828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  <c r="EB132" s="828"/>
      <c r="EC132" s="828"/>
      <c r="ED132" s="828"/>
      <c r="EE132" s="828"/>
      <c r="EF132" s="828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  <c r="EB133" s="828"/>
      <c r="EC133" s="828"/>
      <c r="ED133" s="828"/>
      <c r="EE133" s="828"/>
      <c r="EF133" s="828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  <c r="EB134" s="828"/>
      <c r="EC134" s="828"/>
      <c r="ED134" s="828"/>
      <c r="EE134" s="828"/>
      <c r="EF134" s="828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  <c r="EB135" s="828"/>
      <c r="EC135" s="828"/>
      <c r="ED135" s="828"/>
      <c r="EE135" s="828"/>
      <c r="EF135" s="828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  <c r="EB136" s="828"/>
      <c r="EC136" s="828"/>
      <c r="ED136" s="828"/>
      <c r="EE136" s="828"/>
      <c r="EF136" s="828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  <c r="EB137" s="828"/>
      <c r="EC137" s="828"/>
      <c r="ED137" s="828"/>
      <c r="EE137" s="828"/>
      <c r="EF137" s="828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  <c r="EB138" s="828"/>
      <c r="EC138" s="828"/>
      <c r="ED138" s="828"/>
      <c r="EE138" s="828"/>
      <c r="EF138" s="828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  <c r="EB139" s="828"/>
      <c r="EC139" s="828"/>
      <c r="ED139" s="828"/>
      <c r="EE139" s="828"/>
      <c r="EF139" s="828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  <c r="EB140" s="828"/>
      <c r="EC140" s="828"/>
      <c r="ED140" s="828"/>
      <c r="EE140" s="828"/>
      <c r="EF140" s="828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  <c r="EB141" s="828"/>
      <c r="EC141" s="828"/>
      <c r="ED141" s="828"/>
      <c r="EE141" s="828"/>
      <c r="EF141" s="828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  <c r="EB142" s="828"/>
      <c r="EC142" s="828"/>
      <c r="ED142" s="828"/>
      <c r="EE142" s="828"/>
      <c r="EF142" s="828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  <c r="EB143" s="828"/>
      <c r="EC143" s="828"/>
      <c r="ED143" s="828"/>
      <c r="EE143" s="828"/>
      <c r="EF143" s="828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  <c r="EB144" s="828"/>
      <c r="EC144" s="828"/>
      <c r="ED144" s="828"/>
      <c r="EE144" s="828"/>
      <c r="EF144" s="828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  <c r="EB145" s="828"/>
      <c r="EC145" s="828"/>
      <c r="ED145" s="828"/>
      <c r="EE145" s="828"/>
      <c r="EF145" s="828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  <c r="EB146" s="828"/>
      <c r="EC146" s="828"/>
      <c r="ED146" s="828"/>
      <c r="EE146" s="828"/>
      <c r="EF146" s="828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  <c r="EB147" s="828"/>
      <c r="EC147" s="828"/>
      <c r="ED147" s="828"/>
      <c r="EE147" s="828"/>
      <c r="EF147" s="828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  <c r="EB148" s="828"/>
      <c r="EC148" s="828"/>
      <c r="ED148" s="828"/>
      <c r="EE148" s="828"/>
      <c r="EF148" s="828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  <c r="EB149" s="828"/>
      <c r="EC149" s="828"/>
      <c r="ED149" s="828"/>
      <c r="EE149" s="828"/>
      <c r="EF149" s="828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  <c r="EB150" s="828"/>
      <c r="EC150" s="828"/>
      <c r="ED150" s="828"/>
      <c r="EE150" s="828"/>
      <c r="EF150" s="828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  <c r="EB151" s="828"/>
      <c r="EC151" s="828"/>
      <c r="ED151" s="828"/>
      <c r="EE151" s="828"/>
      <c r="EF151" s="828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  <c r="EB152" s="828"/>
      <c r="EC152" s="828"/>
      <c r="ED152" s="828"/>
      <c r="EE152" s="828"/>
      <c r="EF152" s="828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  <c r="EB153" s="828"/>
      <c r="EC153" s="828"/>
      <c r="ED153" s="828"/>
      <c r="EE153" s="828"/>
      <c r="EF153" s="828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  <c r="EB154" s="828"/>
      <c r="EC154" s="828"/>
      <c r="ED154" s="828"/>
      <c r="EE154" s="828"/>
      <c r="EF154" s="828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  <c r="EB155" s="828"/>
      <c r="EC155" s="828"/>
      <c r="ED155" s="828"/>
      <c r="EE155" s="828"/>
      <c r="EF155" s="828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  <c r="EB156" s="828"/>
      <c r="EC156" s="828"/>
      <c r="ED156" s="828"/>
      <c r="EE156" s="828"/>
      <c r="EF156" s="828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  <c r="EB157" s="828"/>
      <c r="EC157" s="828"/>
      <c r="ED157" s="828"/>
      <c r="EE157" s="828"/>
      <c r="EF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  <c r="EB158" s="828"/>
      <c r="EC158" s="828"/>
      <c r="ED158" s="828"/>
      <c r="EE158" s="828"/>
      <c r="EF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  <c r="EB161" s="828"/>
      <c r="EC161" s="828"/>
      <c r="ED161" s="828"/>
      <c r="EE161" s="828"/>
      <c r="EF161" s="828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  <c r="EB162" s="828"/>
      <c r="EC162" s="828"/>
      <c r="ED162" s="828"/>
      <c r="EE162" s="828"/>
      <c r="EF162" s="828"/>
    </row>
  </sheetData>
  <mergeCells count="130"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B3:EF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.140625" style="827" customWidth="1"/>
    <col min="137" max="137" width="9.28515625" style="169" customWidth="1"/>
    <col min="138" max="151" width="11.42578125" style="169"/>
  </cols>
  <sheetData>
    <row r="1" spans="1:14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6"/>
      <c r="DK1" s="886"/>
      <c r="DL1" s="886"/>
      <c r="DM1" s="886"/>
      <c r="DN1" s="886"/>
      <c r="DO1" s="886"/>
      <c r="DP1" s="886"/>
      <c r="DQ1" s="886"/>
      <c r="DR1" s="886"/>
      <c r="DS1" s="886"/>
      <c r="DT1" s="886"/>
      <c r="DU1" s="886"/>
      <c r="DV1" s="886"/>
      <c r="DW1" s="886"/>
      <c r="DX1" s="886"/>
      <c r="DY1" s="886"/>
      <c r="DZ1" s="886"/>
      <c r="EA1" s="886"/>
      <c r="EB1" s="886"/>
      <c r="EC1" s="886"/>
      <c r="ED1" s="886"/>
      <c r="EE1" s="886"/>
      <c r="EF1" s="886"/>
      <c r="EG1" s="166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B2" s="886"/>
      <c r="EC2" s="886"/>
      <c r="ED2" s="886"/>
      <c r="EE2" s="886"/>
      <c r="EF2" s="886"/>
      <c r="EG2" s="166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72" t="str">
        <f>+entero!EB3</f>
        <v>Semana 1° 2019</v>
      </c>
      <c r="EC3" s="1053"/>
      <c r="ED3" s="1053"/>
      <c r="EE3" s="1053"/>
      <c r="EF3" s="1053"/>
      <c r="EG3" s="1073" t="s">
        <v>253</v>
      </c>
      <c r="EH3" s="1074"/>
      <c r="EI3" s="166"/>
      <c r="EJ3" s="166"/>
      <c r="EK3" s="166"/>
      <c r="EL3" s="166"/>
      <c r="EM3" s="166"/>
      <c r="EN3" s="166"/>
      <c r="EO3" s="166"/>
      <c r="EP3" s="166"/>
    </row>
    <row r="4" spans="1:146" ht="27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 t="str">
        <f>entero!CT3</f>
        <v xml:space="preserve">2016                         A  fines de Sep* </v>
      </c>
      <c r="CU4" s="1070" t="str">
        <f>entero!CU3</f>
        <v xml:space="preserve">2016                         A  fines de Oct* </v>
      </c>
      <c r="CV4" s="1070" t="str">
        <f>entero!CV3</f>
        <v xml:space="preserve">2016                         A  fines de Nov* </v>
      </c>
      <c r="CW4" s="1070" t="str">
        <f>entero!CW3</f>
        <v>2016                         A  fines de Dic* 15</v>
      </c>
      <c r="CX4" s="1070" t="str">
        <f>entero!CX3</f>
        <v xml:space="preserve">2017                         A  fines de Ene* </v>
      </c>
      <c r="CY4" s="1070" t="str">
        <f>entero!CY3</f>
        <v xml:space="preserve">2017                         A  fines de Feb* </v>
      </c>
      <c r="CZ4" s="1070" t="str">
        <f>entero!CZ3</f>
        <v xml:space="preserve">2017                         A  fines de Mar* </v>
      </c>
      <c r="DA4" s="1070" t="str">
        <f>entero!DA3</f>
        <v xml:space="preserve">2017                         A  fines de Abr* </v>
      </c>
      <c r="DB4" s="1070" t="str">
        <f>entero!DB3</f>
        <v xml:space="preserve">2017                         A  fines de May* </v>
      </c>
      <c r="DC4" s="1070" t="str">
        <f>entero!DC3</f>
        <v xml:space="preserve">2017                         A  fines de Jun* </v>
      </c>
      <c r="DD4" s="1070" t="str">
        <f>entero!DD3</f>
        <v xml:space="preserve">2017                         A  fines de Jul* </v>
      </c>
      <c r="DE4" s="1070" t="str">
        <f>entero!DE3</f>
        <v xml:space="preserve">2017                         A  fines de Ago* </v>
      </c>
      <c r="DF4" s="1070" t="str">
        <f>entero!DF3</f>
        <v xml:space="preserve">2017                         A  fines de Sep* </v>
      </c>
      <c r="DG4" s="1070" t="str">
        <f>entero!DG3</f>
        <v xml:space="preserve">2017                         A  fines de Oct* </v>
      </c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969">
        <f>+entero!EB4</f>
        <v>43472</v>
      </c>
      <c r="EC4" s="969">
        <f>+entero!EC4</f>
        <v>43473</v>
      </c>
      <c r="ED4" s="969">
        <f>+entero!ED4</f>
        <v>43474</v>
      </c>
      <c r="EE4" s="969">
        <f>+entero!EE4</f>
        <v>43475</v>
      </c>
      <c r="EF4" s="969">
        <f>+entero!EF4</f>
        <v>43476</v>
      </c>
      <c r="EG4" s="965" t="s">
        <v>247</v>
      </c>
      <c r="EH4" s="967" t="s">
        <v>184</v>
      </c>
      <c r="EI4" s="166"/>
      <c r="EJ4" s="166"/>
      <c r="EK4" s="166"/>
      <c r="EL4" s="166"/>
      <c r="EM4" s="166"/>
      <c r="EN4" s="166"/>
      <c r="EO4" s="166"/>
      <c r="EP4" s="166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773"/>
      <c r="ED5" s="773"/>
      <c r="EE5" s="773"/>
      <c r="EF5" s="773"/>
      <c r="EG5" s="773"/>
      <c r="EH5" s="899"/>
      <c r="EI5" s="166"/>
      <c r="EJ5" s="166"/>
      <c r="EK5" s="166"/>
      <c r="EL5" s="166"/>
      <c r="EM5" s="166"/>
      <c r="EN5" s="166"/>
      <c r="EO5" s="166"/>
      <c r="EP5" s="166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761"/>
      <c r="ED6" s="761" t="e">
        <f>+entero!#REF!</f>
        <v>#REF!</v>
      </c>
      <c r="EE6" s="761"/>
      <c r="EF6" s="761" t="e">
        <f>+entero!#REF!</f>
        <v>#REF!</v>
      </c>
      <c r="EG6" s="761" t="e">
        <f>+entero!#REF!</f>
        <v>#REF!</v>
      </c>
      <c r="EH6" s="899" t="e">
        <f>+entero!#REF!</f>
        <v>#REF!</v>
      </c>
      <c r="EI6" s="166"/>
      <c r="EJ6" s="166"/>
      <c r="EK6" s="166"/>
      <c r="EL6" s="166"/>
      <c r="EM6" s="166"/>
      <c r="EN6" s="166"/>
      <c r="EO6" s="166"/>
      <c r="EP6" s="166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761"/>
      <c r="ED7" s="761" t="e">
        <f>+entero!#REF!</f>
        <v>#REF!</v>
      </c>
      <c r="EE7" s="761"/>
      <c r="EF7" s="761" t="e">
        <f>+entero!#REF!</f>
        <v>#REF!</v>
      </c>
      <c r="EG7" s="761" t="e">
        <f>+entero!#REF!</f>
        <v>#REF!</v>
      </c>
      <c r="EH7" s="899" t="e">
        <f>+entero!#REF!</f>
        <v>#REF!</v>
      </c>
      <c r="EI7" s="166"/>
      <c r="EJ7" s="166"/>
      <c r="EK7" s="166"/>
      <c r="EL7" s="166"/>
      <c r="EM7" s="166"/>
      <c r="EN7" s="166"/>
      <c r="EO7" s="166"/>
      <c r="EP7" s="166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761"/>
      <c r="ED8" s="761" t="e">
        <f>+entero!#REF!</f>
        <v>#REF!</v>
      </c>
      <c r="EE8" s="761"/>
      <c r="EF8" s="761" t="e">
        <f>+entero!#REF!</f>
        <v>#REF!</v>
      </c>
      <c r="EG8" s="761" t="e">
        <f>+entero!#REF!</f>
        <v>#REF!</v>
      </c>
      <c r="EH8" s="899" t="e">
        <f>+entero!#REF!</f>
        <v>#REF!</v>
      </c>
      <c r="EI8" s="166"/>
      <c r="EJ8" s="166"/>
      <c r="EK8" s="166"/>
      <c r="EL8" s="166"/>
      <c r="EM8" s="166"/>
      <c r="EN8" s="166"/>
      <c r="EO8" s="166"/>
      <c r="EP8" s="166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761"/>
      <c r="ED9" s="761" t="e">
        <f>+entero!#REF!</f>
        <v>#REF!</v>
      </c>
      <c r="EE9" s="761"/>
      <c r="EF9" s="761" t="e">
        <f>+entero!#REF!</f>
        <v>#REF!</v>
      </c>
      <c r="EG9" s="761" t="e">
        <f>+entero!#REF!</f>
        <v>#REF!</v>
      </c>
      <c r="EH9" s="899" t="e">
        <f>+entero!#REF!</f>
        <v>#REF!</v>
      </c>
      <c r="EI9" s="166"/>
      <c r="EJ9" s="166"/>
      <c r="EK9" s="166"/>
      <c r="EL9" s="166"/>
      <c r="EM9" s="166"/>
      <c r="EN9" s="166"/>
      <c r="EO9" s="166"/>
      <c r="EP9" s="166"/>
    </row>
    <row r="10" spans="1:146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787">
        <f>+entero!DW95</f>
        <v>865.80588080163488</v>
      </c>
      <c r="DX10" s="787">
        <f>+entero!DX95</f>
        <v>873.24761510775727</v>
      </c>
      <c r="DY10" s="787">
        <f>+entero!DY95</f>
        <v>875.09024352758229</v>
      </c>
      <c r="DZ10" s="787">
        <f>+entero!DZ95</f>
        <v>875.09024352758229</v>
      </c>
      <c r="EA10" s="787">
        <f>+entero!EA95</f>
        <v>884.47615064420029</v>
      </c>
      <c r="EB10" s="944">
        <f>+entero!EB95</f>
        <v>884.47615064420029</v>
      </c>
      <c r="EC10" s="1046"/>
      <c r="ED10" s="944">
        <f>+entero!ED95</f>
        <v>884.47615064420029</v>
      </c>
      <c r="EE10" s="1046"/>
      <c r="EF10" s="944">
        <f>+entero!EF95</f>
        <v>909.14548944157639</v>
      </c>
      <c r="EG10" s="880">
        <f>+entero!EG95</f>
        <v>24.669338797376099</v>
      </c>
      <c r="EH10" s="998">
        <f>+entero!EH95</f>
        <v>2.7891468616093817</v>
      </c>
      <c r="EI10" s="166"/>
      <c r="EJ10" s="166"/>
      <c r="EK10" s="166"/>
      <c r="EL10" s="166"/>
      <c r="EM10" s="166"/>
      <c r="EN10" s="166"/>
      <c r="EO10" s="166"/>
      <c r="EP10" s="166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6"/>
      <c r="EH11" s="166"/>
      <c r="EI11" s="166"/>
      <c r="EJ11" s="166"/>
      <c r="EK11" s="166"/>
      <c r="EL11" s="166"/>
      <c r="EM11" s="166"/>
      <c r="EN11" s="166"/>
      <c r="EO11" s="166"/>
      <c r="EP11" s="166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752"/>
      <c r="DX12" s="752"/>
      <c r="DY12" s="752"/>
      <c r="DZ12" s="752"/>
      <c r="EA12" s="752"/>
      <c r="EB12" s="27"/>
      <c r="EC12" s="27"/>
      <c r="ED12" s="27"/>
      <c r="EE12" s="27"/>
      <c r="EF12" s="27"/>
      <c r="EG12" s="166"/>
      <c r="EH12" s="166"/>
      <c r="EI12" s="166"/>
      <c r="EJ12" s="166"/>
      <c r="EK12" s="166"/>
      <c r="EL12" s="166"/>
      <c r="EM12" s="166"/>
      <c r="EN12" s="166"/>
      <c r="EO12" s="166"/>
      <c r="EP12" s="166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752"/>
      <c r="DX13" s="752"/>
      <c r="DY13" s="752"/>
      <c r="DZ13" s="752"/>
      <c r="EA13" s="752"/>
      <c r="EB13" s="27"/>
      <c r="EC13" s="27"/>
      <c r="ED13" s="27"/>
      <c r="EE13" s="27"/>
      <c r="EF13" s="27"/>
      <c r="EG13" s="166"/>
      <c r="EH13" s="166"/>
      <c r="EI13" s="166"/>
      <c r="EJ13" s="166"/>
      <c r="EK13" s="166"/>
      <c r="EL13" s="166"/>
      <c r="EM13" s="166"/>
      <c r="EN13" s="166"/>
      <c r="EO13" s="166"/>
      <c r="EP13" s="166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752"/>
      <c r="DX14" s="752"/>
      <c r="DY14" s="752"/>
      <c r="DZ14" s="752"/>
      <c r="EA14" s="752"/>
      <c r="EB14" s="27"/>
      <c r="EC14" s="27"/>
      <c r="ED14" s="27"/>
      <c r="EE14" s="27"/>
      <c r="EF14" s="27"/>
      <c r="EG14" s="166"/>
      <c r="EH14" s="166"/>
      <c r="EI14" s="166"/>
      <c r="EJ14" s="166"/>
      <c r="EK14" s="166"/>
      <c r="EL14" s="166"/>
      <c r="EM14" s="166"/>
      <c r="EN14" s="166"/>
      <c r="EO14" s="166"/>
      <c r="EP14" s="166"/>
    </row>
    <row r="15" spans="1:146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771"/>
      <c r="EC15" s="771"/>
      <c r="ED15" s="771"/>
      <c r="EE15" s="771"/>
      <c r="EF15" s="771"/>
      <c r="EG15" s="166"/>
      <c r="EH15" s="166"/>
      <c r="EI15" s="166"/>
      <c r="EJ15" s="166"/>
      <c r="EK15" s="166"/>
      <c r="EL15" s="166"/>
      <c r="EM15" s="166"/>
      <c r="EN15" s="166"/>
      <c r="EO15" s="166"/>
      <c r="EP15" s="166"/>
    </row>
    <row r="16" spans="1:146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771"/>
      <c r="EC16" s="771"/>
      <c r="ED16" s="771"/>
      <c r="EE16" s="771"/>
      <c r="EF16" s="771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</row>
    <row r="17" spans="1:146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769"/>
      <c r="EC17" s="769"/>
      <c r="ED17" s="769"/>
      <c r="EE17" s="769"/>
      <c r="EF17" s="769"/>
      <c r="EG17" s="166"/>
      <c r="EH17" s="166"/>
      <c r="EI17" s="166"/>
      <c r="EJ17" s="166"/>
      <c r="EK17" s="166"/>
      <c r="EL17" s="166"/>
      <c r="EM17" s="166"/>
      <c r="EN17" s="166"/>
      <c r="EO17" s="166"/>
      <c r="EP17" s="166"/>
    </row>
    <row r="18" spans="1:146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769"/>
      <c r="EC18" s="769"/>
      <c r="ED18" s="769"/>
      <c r="EE18" s="769"/>
      <c r="EF18" s="769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</row>
    <row r="19" spans="1:146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769"/>
      <c r="EC19" s="769"/>
      <c r="ED19" s="769"/>
      <c r="EE19" s="769"/>
      <c r="EF19" s="769"/>
      <c r="EG19" s="166"/>
      <c r="EH19" s="166"/>
      <c r="EI19" s="166"/>
      <c r="EJ19" s="166"/>
      <c r="EK19" s="166"/>
      <c r="EL19" s="166"/>
      <c r="EM19" s="166"/>
      <c r="EN19" s="166"/>
      <c r="EO19" s="166"/>
      <c r="EP19" s="166"/>
    </row>
    <row r="20" spans="1:146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769"/>
      <c r="EC20" s="769"/>
      <c r="ED20" s="769"/>
      <c r="EE20" s="769"/>
      <c r="EF20" s="769"/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</row>
    <row r="21" spans="1:146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769"/>
      <c r="EC21" s="769"/>
      <c r="ED21" s="769"/>
      <c r="EE21" s="769"/>
      <c r="EF21" s="769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</row>
    <row r="22" spans="1:146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769"/>
      <c r="EC22" s="769"/>
      <c r="ED22" s="769"/>
      <c r="EE22" s="769"/>
      <c r="EF22" s="769"/>
      <c r="EG22" s="166"/>
      <c r="EH22" s="166"/>
      <c r="EI22" s="166"/>
      <c r="EJ22" s="166"/>
      <c r="EK22" s="166"/>
      <c r="EL22" s="166"/>
      <c r="EM22" s="166"/>
      <c r="EN22" s="166"/>
      <c r="EO22" s="166"/>
      <c r="EP22" s="166"/>
    </row>
    <row r="23" spans="1:146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769"/>
      <c r="EC23" s="769"/>
      <c r="ED23" s="769"/>
      <c r="EE23" s="769"/>
      <c r="EF23" s="769"/>
      <c r="EG23" s="166"/>
      <c r="EH23" s="166"/>
      <c r="EI23" s="166"/>
      <c r="EJ23" s="166"/>
      <c r="EK23" s="166"/>
      <c r="EL23" s="166"/>
      <c r="EM23" s="166"/>
      <c r="EN23" s="166"/>
      <c r="EO23" s="166"/>
      <c r="EP23" s="166"/>
    </row>
    <row r="24" spans="1:146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769"/>
      <c r="EC24" s="769"/>
      <c r="ED24" s="769"/>
      <c r="EE24" s="769"/>
      <c r="EF24" s="769"/>
      <c r="EG24" s="166"/>
      <c r="EH24" s="166"/>
      <c r="EI24" s="166"/>
      <c r="EJ24" s="166"/>
      <c r="EK24" s="166"/>
      <c r="EL24" s="166"/>
      <c r="EM24" s="166"/>
      <c r="EN24" s="166"/>
      <c r="EO24" s="166"/>
      <c r="EP24" s="166"/>
    </row>
    <row r="25" spans="1:146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769"/>
      <c r="EC25" s="769"/>
      <c r="ED25" s="769"/>
      <c r="EE25" s="769"/>
      <c r="EF25" s="769"/>
      <c r="EG25" s="166"/>
      <c r="EH25" s="166"/>
      <c r="EI25" s="166"/>
      <c r="EJ25" s="166"/>
      <c r="EK25" s="166"/>
      <c r="EL25" s="166"/>
      <c r="EM25" s="166"/>
      <c r="EN25" s="166"/>
      <c r="EO25" s="166"/>
      <c r="EP25" s="166"/>
    </row>
    <row r="26" spans="1:146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769"/>
      <c r="EC26" s="769"/>
      <c r="ED26" s="769"/>
      <c r="EE26" s="769"/>
      <c r="EF26" s="769"/>
      <c r="EG26" s="166"/>
      <c r="EH26" s="166"/>
      <c r="EI26" s="166"/>
      <c r="EJ26" s="166"/>
      <c r="EK26" s="166"/>
      <c r="EL26" s="166"/>
      <c r="EM26" s="166"/>
      <c r="EN26" s="166"/>
      <c r="EO26" s="166"/>
      <c r="EP26" s="166"/>
    </row>
    <row r="27" spans="1:146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769"/>
      <c r="EC27" s="769"/>
      <c r="ED27" s="769"/>
      <c r="EE27" s="769"/>
      <c r="EF27" s="769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</row>
    <row r="28" spans="1:146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769"/>
      <c r="EC28" s="769"/>
      <c r="ED28" s="769"/>
      <c r="EE28" s="769"/>
      <c r="EF28" s="769"/>
      <c r="EG28" s="166"/>
      <c r="EH28" s="166"/>
      <c r="EI28" s="166"/>
      <c r="EJ28" s="166"/>
      <c r="EK28" s="166"/>
      <c r="EL28" s="166"/>
      <c r="EM28" s="166"/>
      <c r="EN28" s="166"/>
      <c r="EO28" s="166"/>
      <c r="EP28" s="166"/>
    </row>
    <row r="29" spans="1:146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769"/>
      <c r="EC29" s="769"/>
      <c r="ED29" s="769"/>
      <c r="EE29" s="769"/>
      <c r="EF29" s="769"/>
      <c r="EG29" s="166"/>
      <c r="EH29" s="166"/>
      <c r="EI29" s="166"/>
      <c r="EJ29" s="166"/>
      <c r="EK29" s="166"/>
      <c r="EL29" s="166"/>
      <c r="EM29" s="166"/>
      <c r="EN29" s="166"/>
      <c r="EO29" s="166"/>
      <c r="EP29" s="166"/>
    </row>
    <row r="30" spans="1:146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769"/>
      <c r="EC30" s="769"/>
      <c r="ED30" s="769"/>
      <c r="EE30" s="769"/>
      <c r="EF30" s="769"/>
      <c r="EG30" s="166"/>
      <c r="EH30" s="166"/>
      <c r="EI30" s="166"/>
      <c r="EJ30" s="166"/>
      <c r="EK30" s="166"/>
      <c r="EL30" s="166"/>
      <c r="EM30" s="166"/>
      <c r="EN30" s="166"/>
      <c r="EO30" s="166"/>
      <c r="EP30" s="166"/>
    </row>
    <row r="31" spans="1:14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769"/>
      <c r="EC31" s="769"/>
      <c r="ED31" s="769"/>
      <c r="EE31" s="769"/>
      <c r="EF31" s="769"/>
      <c r="EG31" s="166"/>
      <c r="EH31" s="166"/>
      <c r="EI31" s="166"/>
      <c r="EJ31" s="166"/>
      <c r="EK31" s="166"/>
      <c r="EL31" s="166"/>
      <c r="EM31" s="166"/>
      <c r="EN31" s="166"/>
      <c r="EO31" s="166"/>
      <c r="EP31" s="166"/>
    </row>
    <row r="32" spans="1:14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769"/>
      <c r="EC32" s="769"/>
      <c r="ED32" s="769"/>
      <c r="EE32" s="769"/>
      <c r="EF32" s="769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</row>
    <row r="33" spans="1:14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769"/>
      <c r="EC33" s="769"/>
      <c r="ED33" s="769"/>
      <c r="EE33" s="769"/>
      <c r="EF33" s="769"/>
      <c r="EG33" s="166"/>
      <c r="EH33" s="166"/>
      <c r="EI33" s="166"/>
      <c r="EJ33" s="166"/>
      <c r="EK33" s="166"/>
      <c r="EL33" s="166"/>
      <c r="EM33" s="166"/>
      <c r="EN33" s="166"/>
      <c r="EO33" s="166"/>
      <c r="EP33" s="166"/>
    </row>
    <row r="34" spans="1:14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769"/>
      <c r="EC34" s="769"/>
      <c r="ED34" s="769"/>
      <c r="EE34" s="769"/>
      <c r="EF34" s="769"/>
      <c r="EG34" s="166"/>
      <c r="EH34" s="166"/>
      <c r="EI34" s="166"/>
      <c r="EJ34" s="166"/>
      <c r="EK34" s="166"/>
      <c r="EL34" s="166"/>
      <c r="EM34" s="166"/>
      <c r="EN34" s="166"/>
      <c r="EO34" s="166"/>
      <c r="EP34" s="166"/>
    </row>
    <row r="35" spans="1:14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769"/>
      <c r="EC35" s="769"/>
      <c r="ED35" s="769"/>
      <c r="EE35" s="769"/>
      <c r="EF35" s="769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</row>
    <row r="36" spans="1:14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769"/>
      <c r="EC36" s="769"/>
      <c r="ED36" s="769"/>
      <c r="EE36" s="769"/>
      <c r="EF36" s="769"/>
      <c r="EG36" s="166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769"/>
      <c r="EC37" s="769"/>
      <c r="ED37" s="769"/>
      <c r="EE37" s="769"/>
      <c r="EF37" s="769"/>
      <c r="EG37" s="166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769"/>
      <c r="EC38" s="769"/>
      <c r="ED38" s="769"/>
      <c r="EE38" s="769"/>
      <c r="EF38" s="769"/>
      <c r="EG38" s="166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769"/>
      <c r="EC39" s="769"/>
      <c r="ED39" s="769"/>
      <c r="EE39" s="769"/>
      <c r="EF39" s="769"/>
      <c r="EG39" s="166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769"/>
      <c r="EC40" s="769"/>
      <c r="ED40" s="769"/>
      <c r="EE40" s="769"/>
      <c r="EF40" s="769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769"/>
      <c r="EC41" s="769"/>
      <c r="ED41" s="769"/>
      <c r="EE41" s="769"/>
      <c r="EF41" s="769"/>
      <c r="EG41" s="166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769"/>
      <c r="EC42" s="769"/>
      <c r="ED42" s="769"/>
      <c r="EE42" s="769"/>
      <c r="EF42" s="769"/>
      <c r="EG42" s="166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769"/>
      <c r="EC43" s="769"/>
      <c r="ED43" s="769"/>
      <c r="EE43" s="769"/>
      <c r="EF43" s="769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769"/>
      <c r="EC44" s="769"/>
      <c r="ED44" s="769"/>
      <c r="EE44" s="769"/>
      <c r="EF44" s="769"/>
      <c r="EG44" s="166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769"/>
      <c r="EC45" s="769"/>
      <c r="ED45" s="769"/>
      <c r="EE45" s="769"/>
      <c r="EF45" s="769"/>
      <c r="EG45" s="166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769"/>
      <c r="EC47" s="769"/>
      <c r="ED47" s="769"/>
      <c r="EE47" s="769"/>
      <c r="EF47" s="769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769"/>
      <c r="EC48" s="769"/>
      <c r="ED48" s="769"/>
      <c r="EE48" s="769"/>
      <c r="EF48" s="769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769"/>
      <c r="EC49" s="769"/>
      <c r="ED49" s="769"/>
      <c r="EE49" s="769"/>
      <c r="EF49" s="769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769"/>
      <c r="EC50" s="769"/>
      <c r="ED50" s="769"/>
      <c r="EE50" s="769"/>
      <c r="EF50" s="769"/>
      <c r="EG50" s="166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769"/>
      <c r="EC51" s="769"/>
      <c r="ED51" s="769"/>
      <c r="EE51" s="769"/>
      <c r="EF51" s="769"/>
      <c r="EG51" s="166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769"/>
      <c r="EC52" s="769"/>
      <c r="ED52" s="769"/>
      <c r="EE52" s="769"/>
      <c r="EF52" s="769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769"/>
      <c r="EC53" s="769"/>
      <c r="ED53" s="769"/>
      <c r="EE53" s="769"/>
      <c r="EF53" s="769"/>
      <c r="EG53" s="166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769"/>
      <c r="EC54" s="769"/>
      <c r="ED54" s="769"/>
      <c r="EE54" s="769"/>
      <c r="EF54" s="769"/>
      <c r="EG54" s="166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769"/>
      <c r="EC55" s="769"/>
      <c r="ED55" s="769"/>
      <c r="EE55" s="769"/>
      <c r="EF55" s="769"/>
      <c r="EG55" s="166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769"/>
      <c r="EC56" s="769"/>
      <c r="ED56" s="769"/>
      <c r="EE56" s="769"/>
      <c r="EF56" s="769"/>
      <c r="EG56" s="166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769"/>
      <c r="EC57" s="769"/>
      <c r="ED57" s="769"/>
      <c r="EE57" s="769"/>
      <c r="EF57" s="769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769"/>
      <c r="EC58" s="769"/>
      <c r="ED58" s="769"/>
      <c r="EE58" s="769"/>
      <c r="EF58" s="769"/>
      <c r="EG58" s="166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769"/>
      <c r="EC59" s="769"/>
      <c r="ED59" s="769"/>
      <c r="EE59" s="769"/>
      <c r="EF59" s="769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769"/>
      <c r="EC60" s="769"/>
      <c r="ED60" s="769"/>
      <c r="EE60" s="769"/>
      <c r="EF60" s="769"/>
      <c r="EG60" s="166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769"/>
      <c r="EC61" s="769"/>
      <c r="ED61" s="769"/>
      <c r="EE61" s="769"/>
      <c r="EF61" s="769"/>
      <c r="EG61" s="166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769"/>
      <c r="EC62" s="769"/>
      <c r="ED62" s="769"/>
      <c r="EE62" s="769"/>
      <c r="EF62" s="769"/>
      <c r="EG62" s="166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769"/>
      <c r="EC63" s="769"/>
      <c r="ED63" s="769"/>
      <c r="EE63" s="769"/>
      <c r="EF63" s="769"/>
      <c r="EG63" s="166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768"/>
      <c r="EC64" s="768"/>
      <c r="ED64" s="768"/>
      <c r="EE64" s="768"/>
      <c r="EF64" s="768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768"/>
      <c r="EC65" s="768"/>
      <c r="ED65" s="768"/>
      <c r="EE65" s="768"/>
      <c r="EF65" s="768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768"/>
      <c r="EC66" s="768"/>
      <c r="ED66" s="768"/>
      <c r="EE66" s="768"/>
      <c r="EF66" s="768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768"/>
      <c r="EC67" s="768"/>
      <c r="ED67" s="768"/>
      <c r="EE67" s="768"/>
      <c r="EF67" s="768"/>
      <c r="EG67" s="166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768"/>
      <c r="EC68" s="768"/>
      <c r="ED68" s="768"/>
      <c r="EE68" s="768"/>
      <c r="EF68" s="768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768"/>
      <c r="EC69" s="768"/>
      <c r="ED69" s="768"/>
      <c r="EE69" s="768"/>
      <c r="EF69" s="768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768"/>
      <c r="EC70" s="768"/>
      <c r="ED70" s="768"/>
      <c r="EE70" s="768"/>
      <c r="EF70" s="768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768"/>
      <c r="EC71" s="768"/>
      <c r="ED71" s="768"/>
      <c r="EE71" s="768"/>
      <c r="EF71" s="768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768"/>
      <c r="EC72" s="768"/>
      <c r="ED72" s="768"/>
      <c r="EE72" s="768"/>
      <c r="EF72" s="768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768"/>
      <c r="EC73" s="768"/>
      <c r="ED73" s="768"/>
      <c r="EE73" s="768"/>
      <c r="EF73" s="768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  <c r="EB74" s="770"/>
      <c r="EC74" s="770"/>
      <c r="ED74" s="770"/>
      <c r="EE74" s="770"/>
      <c r="EF74" s="770"/>
    </row>
    <row r="75" spans="1:146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  <c r="EB75" s="770"/>
      <c r="EC75" s="770"/>
      <c r="ED75" s="770"/>
      <c r="EE75" s="770"/>
      <c r="EF75" s="770"/>
    </row>
    <row r="76" spans="1:146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  <c r="EB76" s="770"/>
      <c r="EC76" s="770"/>
      <c r="ED76" s="770"/>
      <c r="EE76" s="770"/>
      <c r="EF76" s="770"/>
    </row>
    <row r="77" spans="1:146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  <c r="EB77" s="770"/>
      <c r="EC77" s="770"/>
      <c r="ED77" s="770"/>
      <c r="EE77" s="770"/>
      <c r="EF77" s="770"/>
    </row>
    <row r="78" spans="1:146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  <c r="EB78" s="770"/>
      <c r="EC78" s="770"/>
      <c r="ED78" s="770"/>
      <c r="EE78" s="770"/>
      <c r="EF78" s="770"/>
    </row>
    <row r="79" spans="1:146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  <c r="EB79" s="770"/>
      <c r="EC79" s="770"/>
      <c r="ED79" s="770"/>
      <c r="EE79" s="770"/>
      <c r="EF79" s="770"/>
    </row>
    <row r="80" spans="1:146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  <c r="EB80" s="770"/>
      <c r="EC80" s="770"/>
      <c r="ED80" s="770"/>
      <c r="EE80" s="770"/>
      <c r="EF80" s="770"/>
    </row>
    <row r="81" spans="3:136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  <c r="EB81" s="770"/>
      <c r="EC81" s="770"/>
      <c r="ED81" s="770"/>
      <c r="EE81" s="770"/>
      <c r="EF81" s="770"/>
    </row>
    <row r="82" spans="3:136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  <c r="EB82" s="770"/>
      <c r="EC82" s="770"/>
      <c r="ED82" s="770"/>
      <c r="EE82" s="770"/>
      <c r="EF82" s="770"/>
    </row>
    <row r="83" spans="3:136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  <c r="EB83" s="770"/>
      <c r="EC83" s="770"/>
      <c r="ED83" s="770"/>
      <c r="EE83" s="770"/>
      <c r="EF83" s="770"/>
    </row>
    <row r="84" spans="3:136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  <c r="EB84" s="770"/>
      <c r="EC84" s="770"/>
      <c r="ED84" s="770"/>
      <c r="EE84" s="770"/>
      <c r="EF84" s="770"/>
    </row>
    <row r="85" spans="3:136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  <c r="EB85" s="770"/>
      <c r="EC85" s="770"/>
      <c r="ED85" s="770"/>
      <c r="EE85" s="770"/>
      <c r="EF85" s="770"/>
    </row>
    <row r="86" spans="3:136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  <c r="EB86" s="770"/>
      <c r="EC86" s="770"/>
      <c r="ED86" s="770"/>
      <c r="EE86" s="770"/>
      <c r="EF86" s="770"/>
    </row>
    <row r="87" spans="3:136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  <c r="EB87" s="770"/>
      <c r="EC87" s="770"/>
      <c r="ED87" s="770"/>
      <c r="EE87" s="770"/>
      <c r="EF87" s="770"/>
    </row>
    <row r="88" spans="3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770"/>
      <c r="EC88" s="770"/>
      <c r="ED88" s="770"/>
      <c r="EE88" s="770"/>
      <c r="EF88" s="770"/>
    </row>
    <row r="89" spans="3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770"/>
      <c r="EC89" s="770"/>
      <c r="ED89" s="770"/>
      <c r="EE89" s="770"/>
      <c r="EF89" s="770"/>
    </row>
    <row r="90" spans="3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770"/>
      <c r="EC90" s="770"/>
      <c r="ED90" s="770"/>
      <c r="EE90" s="770"/>
      <c r="EF90" s="770"/>
    </row>
    <row r="91" spans="3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770"/>
      <c r="EC91" s="770"/>
      <c r="ED91" s="770"/>
      <c r="EE91" s="770"/>
      <c r="EF91" s="770"/>
    </row>
    <row r="92" spans="3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770"/>
      <c r="EC92" s="770"/>
      <c r="ED92" s="770"/>
      <c r="EE92" s="770"/>
      <c r="EF92" s="770"/>
    </row>
    <row r="93" spans="3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770"/>
      <c r="EC93" s="770"/>
      <c r="ED93" s="770"/>
      <c r="EE93" s="770"/>
      <c r="EF93" s="770"/>
    </row>
    <row r="94" spans="3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770"/>
      <c r="EC94" s="770"/>
      <c r="ED94" s="770"/>
      <c r="EE94" s="770"/>
      <c r="EF94" s="770"/>
    </row>
    <row r="95" spans="3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770"/>
      <c r="EC95" s="770"/>
      <c r="ED95" s="770"/>
      <c r="EE95" s="770"/>
      <c r="EF95" s="770"/>
    </row>
    <row r="96" spans="3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770"/>
      <c r="EC96" s="770"/>
      <c r="ED96" s="770"/>
      <c r="EE96" s="770"/>
      <c r="EF96" s="770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770"/>
      <c r="EC97" s="770"/>
      <c r="ED97" s="770"/>
      <c r="EE97" s="770"/>
      <c r="EF97" s="770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770"/>
      <c r="EC98" s="770"/>
      <c r="ED98" s="770"/>
      <c r="EE98" s="770"/>
      <c r="EF98" s="770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770"/>
      <c r="EC99" s="770"/>
      <c r="ED99" s="770"/>
      <c r="EE99" s="770"/>
      <c r="EF99" s="770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770"/>
      <c r="EC100" s="770"/>
      <c r="ED100" s="770"/>
      <c r="EE100" s="770"/>
      <c r="EF100" s="770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770"/>
      <c r="EC101" s="770"/>
      <c r="ED101" s="770"/>
      <c r="EE101" s="770"/>
      <c r="EF101" s="770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770"/>
      <c r="EC102" s="770"/>
      <c r="ED102" s="770"/>
      <c r="EE102" s="770"/>
      <c r="EF102" s="770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770"/>
      <c r="EC103" s="770"/>
      <c r="ED103" s="770"/>
      <c r="EE103" s="770"/>
      <c r="EF103" s="770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770"/>
      <c r="EC104" s="770"/>
      <c r="ED104" s="770"/>
      <c r="EE104" s="770"/>
      <c r="EF104" s="770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770"/>
      <c r="EC105" s="770"/>
      <c r="ED105" s="770"/>
      <c r="EE105" s="770"/>
      <c r="EF105" s="770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770"/>
      <c r="EC106" s="770"/>
      <c r="ED106" s="770"/>
      <c r="EE106" s="770"/>
      <c r="EF106" s="770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770"/>
      <c r="EC107" s="770"/>
      <c r="ED107" s="770"/>
      <c r="EE107" s="770"/>
      <c r="EF107" s="770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770"/>
      <c r="EC108" s="770"/>
      <c r="ED108" s="770"/>
      <c r="EE108" s="770"/>
      <c r="EF108" s="770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770"/>
      <c r="EC109" s="770"/>
      <c r="ED109" s="770"/>
      <c r="EE109" s="770"/>
      <c r="EF109" s="770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770"/>
      <c r="EC110" s="770"/>
      <c r="ED110" s="770"/>
      <c r="EE110" s="770"/>
      <c r="EF110" s="770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770"/>
      <c r="EC111" s="770"/>
      <c r="ED111" s="770"/>
      <c r="EE111" s="770"/>
      <c r="EF111" s="770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770"/>
      <c r="EC112" s="770"/>
      <c r="ED112" s="770"/>
      <c r="EE112" s="770"/>
      <c r="EF112" s="770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770"/>
      <c r="EC113" s="770"/>
      <c r="ED113" s="770"/>
      <c r="EE113" s="770"/>
      <c r="EF113" s="770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770"/>
      <c r="EC114" s="770"/>
      <c r="ED114" s="770"/>
      <c r="EE114" s="770"/>
      <c r="EF114" s="770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770"/>
      <c r="EC115" s="770"/>
      <c r="ED115" s="770"/>
      <c r="EE115" s="770"/>
      <c r="EF115" s="770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770"/>
      <c r="EC116" s="770"/>
      <c r="ED116" s="770"/>
      <c r="EE116" s="770"/>
      <c r="EF116" s="770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770"/>
      <c r="EC117" s="770"/>
      <c r="ED117" s="770"/>
      <c r="EE117" s="770"/>
      <c r="EF117" s="770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770"/>
      <c r="EC118" s="770"/>
      <c r="ED118" s="770"/>
      <c r="EE118" s="770"/>
      <c r="EF118" s="770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770"/>
      <c r="EC119" s="770"/>
      <c r="ED119" s="770"/>
      <c r="EE119" s="770"/>
      <c r="EF119" s="770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770"/>
      <c r="EC120" s="770"/>
      <c r="ED120" s="770"/>
      <c r="EE120" s="770"/>
      <c r="EF120" s="770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770"/>
      <c r="EC121" s="770"/>
      <c r="ED121" s="770"/>
      <c r="EE121" s="770"/>
      <c r="EF121" s="770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770"/>
      <c r="EC122" s="770"/>
      <c r="ED122" s="770"/>
      <c r="EE122" s="770"/>
      <c r="EF122" s="770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770"/>
      <c r="EC123" s="770"/>
      <c r="ED123" s="770"/>
      <c r="EE123" s="770"/>
      <c r="EF123" s="770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770"/>
      <c r="EC124" s="770"/>
      <c r="ED124" s="770"/>
      <c r="EE124" s="770"/>
      <c r="EF124" s="770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770"/>
      <c r="EC125" s="770"/>
      <c r="ED125" s="770"/>
      <c r="EE125" s="770"/>
      <c r="EF125" s="770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770"/>
      <c r="EC126" s="770"/>
      <c r="ED126" s="770"/>
      <c r="EE126" s="770"/>
      <c r="EF126" s="770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770"/>
      <c r="EC127" s="770"/>
      <c r="ED127" s="770"/>
      <c r="EE127" s="770"/>
      <c r="EF127" s="770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770"/>
      <c r="EC128" s="770"/>
      <c r="ED128" s="770"/>
      <c r="EE128" s="770"/>
      <c r="EF128" s="770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770"/>
      <c r="EC129" s="770"/>
      <c r="ED129" s="770"/>
      <c r="EE129" s="770"/>
      <c r="EF129" s="770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770"/>
      <c r="EC130" s="770"/>
      <c r="ED130" s="770"/>
      <c r="EE130" s="770"/>
      <c r="EF130" s="770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770"/>
      <c r="EC131" s="770"/>
      <c r="ED131" s="770"/>
      <c r="EE131" s="770"/>
      <c r="EF131" s="770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770"/>
      <c r="EC132" s="770"/>
      <c r="ED132" s="770"/>
      <c r="EE132" s="770"/>
      <c r="EF132" s="770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770"/>
      <c r="EC133" s="770"/>
      <c r="ED133" s="770"/>
      <c r="EE133" s="770"/>
      <c r="EF133" s="770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770"/>
      <c r="EC134" s="770"/>
      <c r="ED134" s="770"/>
      <c r="EE134" s="770"/>
      <c r="EF134" s="770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770"/>
      <c r="EC135" s="770"/>
      <c r="ED135" s="770"/>
      <c r="EE135" s="770"/>
      <c r="EF135" s="770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770"/>
      <c r="EC136" s="770"/>
      <c r="ED136" s="770"/>
      <c r="EE136" s="770"/>
      <c r="EF136" s="770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770"/>
      <c r="EC137" s="770"/>
      <c r="ED137" s="770"/>
      <c r="EE137" s="770"/>
      <c r="EF137" s="770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770"/>
      <c r="EC138" s="770"/>
      <c r="ED138" s="770"/>
      <c r="EE138" s="770"/>
      <c r="EF138" s="770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770"/>
      <c r="EC139" s="770"/>
      <c r="ED139" s="770"/>
      <c r="EE139" s="770"/>
      <c r="EF139" s="770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770"/>
      <c r="EC140" s="770"/>
      <c r="ED140" s="770"/>
      <c r="EE140" s="770"/>
      <c r="EF140" s="770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770"/>
      <c r="EC141" s="770"/>
      <c r="ED141" s="770"/>
      <c r="EE141" s="770"/>
      <c r="EF141" s="770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770"/>
      <c r="EC142" s="770"/>
      <c r="ED142" s="770"/>
      <c r="EE142" s="770"/>
      <c r="EF142" s="770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770"/>
      <c r="EC143" s="770"/>
      <c r="ED143" s="770"/>
      <c r="EE143" s="770"/>
      <c r="EF143" s="770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770"/>
      <c r="EC144" s="770"/>
      <c r="ED144" s="770"/>
      <c r="EE144" s="770"/>
      <c r="EF144" s="770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770"/>
      <c r="EC145" s="770"/>
      <c r="ED145" s="770"/>
      <c r="EE145" s="770"/>
      <c r="EF145" s="770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770"/>
      <c r="EC146" s="770"/>
      <c r="ED146" s="770"/>
      <c r="EE146" s="770"/>
      <c r="EF146" s="770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770"/>
      <c r="EC147" s="770"/>
      <c r="ED147" s="770"/>
      <c r="EE147" s="770"/>
      <c r="EF147" s="770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770"/>
      <c r="EC148" s="770"/>
      <c r="ED148" s="770"/>
      <c r="EE148" s="770"/>
      <c r="EF148" s="770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770"/>
      <c r="EC149" s="770"/>
      <c r="ED149" s="770"/>
      <c r="EE149" s="770"/>
      <c r="EF149" s="770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770"/>
      <c r="EC150" s="770"/>
      <c r="ED150" s="770"/>
      <c r="EE150" s="770"/>
      <c r="EF150" s="770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770"/>
      <c r="EC151" s="770"/>
      <c r="ED151" s="770"/>
      <c r="EE151" s="770"/>
      <c r="EF151" s="770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770"/>
      <c r="EC152" s="770"/>
      <c r="ED152" s="770"/>
      <c r="EE152" s="770"/>
      <c r="EF152" s="770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770"/>
      <c r="EC153" s="770"/>
      <c r="ED153" s="770"/>
      <c r="EE153" s="770"/>
      <c r="EF153" s="770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770"/>
      <c r="EC154" s="770"/>
      <c r="ED154" s="770"/>
      <c r="EE154" s="770"/>
      <c r="EF154" s="770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770"/>
      <c r="EC155" s="770"/>
      <c r="ED155" s="770"/>
      <c r="EE155" s="770"/>
      <c r="EF155" s="770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770"/>
      <c r="EC156" s="770"/>
      <c r="ED156" s="770"/>
      <c r="EE156" s="770"/>
      <c r="EF156" s="770"/>
    </row>
    <row r="157" spans="3:136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  <c r="EB157" s="770"/>
      <c r="EC157" s="770"/>
      <c r="ED157" s="770"/>
      <c r="EE157" s="770"/>
      <c r="EF157" s="770"/>
    </row>
    <row r="158" spans="3:136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  <c r="EB158" s="770"/>
      <c r="EC158" s="770"/>
      <c r="ED158" s="770"/>
      <c r="EE158" s="770"/>
      <c r="EF158" s="77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  <c r="EB159" s="828"/>
      <c r="EC159" s="828"/>
      <c r="ED159" s="828"/>
      <c r="EE159" s="828"/>
      <c r="EF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  <c r="EB160" s="828"/>
      <c r="EC160" s="828"/>
      <c r="ED160" s="828"/>
      <c r="EE160" s="828"/>
      <c r="EF160" s="828"/>
    </row>
  </sheetData>
  <mergeCells count="130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B3:EF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  <mergeCell ref="CJ3:CJ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abSelected="1"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X1" sqref="DX1:DY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4" width="7.7109375" style="827" customWidth="1"/>
    <col min="125" max="129" width="7.7109375" style="827" hidden="1" customWidth="1"/>
    <col min="130" max="131" width="7.7109375" style="827" customWidth="1"/>
    <col min="132" max="136" width="8" style="827" customWidth="1"/>
    <col min="137" max="144" width="11.42578125" style="169"/>
  </cols>
  <sheetData>
    <row r="1" spans="1:14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775"/>
      <c r="DX1" s="775"/>
      <c r="DY1" s="775"/>
      <c r="DZ1" s="775"/>
      <c r="EA1" s="775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6"/>
      <c r="DK2" s="886"/>
      <c r="DL2" s="886"/>
      <c r="DM2" s="886"/>
      <c r="DN2" s="886"/>
      <c r="DO2" s="886"/>
      <c r="DP2" s="886"/>
      <c r="DQ2" s="886"/>
      <c r="DR2" s="886"/>
      <c r="DS2" s="886"/>
      <c r="DT2" s="886"/>
      <c r="DU2" s="886"/>
      <c r="DV2" s="886"/>
      <c r="DW2" s="886"/>
      <c r="DX2" s="886"/>
      <c r="DY2" s="886"/>
      <c r="DZ2" s="886"/>
      <c r="EA2" s="886"/>
      <c r="EG2" s="166"/>
      <c r="EH2" s="166"/>
      <c r="EI2" s="166"/>
      <c r="EJ2" s="166"/>
      <c r="EK2" s="166"/>
      <c r="EL2" s="166"/>
      <c r="EM2" s="166"/>
    </row>
    <row r="3" spans="1:143" ht="13.5" customHeight="1" thickBot="1" x14ac:dyDescent="0.25">
      <c r="C3" s="11"/>
      <c r="D3" s="1076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49" t="s">
        <v>237</v>
      </c>
      <c r="DI3" s="1049" t="s">
        <v>248</v>
      </c>
      <c r="DJ3" s="1049" t="str">
        <f>+entero!DJ3</f>
        <v>2018
A fines de Ene</v>
      </c>
      <c r="DK3" s="1049" t="str">
        <f>+entero!DK3</f>
        <v>2018
A fines de Feb</v>
      </c>
      <c r="DL3" s="1049" t="str">
        <f>+entero!DL3</f>
        <v>2018
A fines de Mar</v>
      </c>
      <c r="DM3" s="1049" t="str">
        <f>+entero!DM3</f>
        <v>2018
A fines de Abr</v>
      </c>
      <c r="DN3" s="1049" t="str">
        <f>+entero!DN3</f>
        <v>2018
A fines de May</v>
      </c>
      <c r="DO3" s="1049" t="str">
        <f>+entero!DO3</f>
        <v>2018
A fines de Jun</v>
      </c>
      <c r="DP3" s="1049" t="str">
        <f>+entero!DP3</f>
        <v>2018
A fines de Jul</v>
      </c>
      <c r="DQ3" s="1049" t="str">
        <f>+entero!DQ3</f>
        <v>2018
A fines de Ago</v>
      </c>
      <c r="DR3" s="1049" t="str">
        <f>+entero!DR3</f>
        <v>2018
A fines de Sep</v>
      </c>
      <c r="DS3" s="1049" t="str">
        <f>+entero!DS3</f>
        <v>2018
A fines de Oct</v>
      </c>
      <c r="DT3" s="1049" t="str">
        <f>+entero!DT3</f>
        <v>2018
A fines de Nov</v>
      </c>
      <c r="DU3" s="1068" t="str">
        <f>+entero!DU3</f>
        <v>Semana 1°</v>
      </c>
      <c r="DV3" s="1068" t="str">
        <f>+entero!DV3</f>
        <v>Semana 2°</v>
      </c>
      <c r="DW3" s="1068" t="str">
        <f>+entero!DW3</f>
        <v>Semana 3°</v>
      </c>
      <c r="DX3" s="1068" t="str">
        <f>+entero!DX3</f>
        <v>Semana 4°</v>
      </c>
      <c r="DY3" s="1068" t="str">
        <f>+entero!DY3</f>
        <v>Semana 5°</v>
      </c>
      <c r="DZ3" s="1049" t="str">
        <f>+entero!DZ3</f>
        <v>2018
A fines de Dic</v>
      </c>
      <c r="EA3" s="1049" t="str">
        <f>+entero!EA3</f>
        <v>Semana 1°</v>
      </c>
      <c r="EB3" s="1084" t="str">
        <f>+entero!EB3</f>
        <v>Semana 1° 2019</v>
      </c>
      <c r="EC3" s="1085"/>
      <c r="ED3" s="1085"/>
      <c r="EE3" s="1085"/>
      <c r="EF3" s="1086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77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62"/>
      <c r="DH4" s="1050"/>
      <c r="DI4" s="1050"/>
      <c r="DJ4" s="1050"/>
      <c r="DK4" s="1050"/>
      <c r="DL4" s="1050"/>
      <c r="DM4" s="1050"/>
      <c r="DN4" s="1050"/>
      <c r="DO4" s="1050"/>
      <c r="DP4" s="1050"/>
      <c r="DQ4" s="1050"/>
      <c r="DR4" s="1050"/>
      <c r="DS4" s="1050"/>
      <c r="DT4" s="1050"/>
      <c r="DU4" s="1069"/>
      <c r="DV4" s="1069"/>
      <c r="DW4" s="1069"/>
      <c r="DX4" s="1069"/>
      <c r="DY4" s="1069"/>
      <c r="DZ4" s="1050"/>
      <c r="EA4" s="1050"/>
      <c r="EB4" s="1000">
        <f>+entero!EB4</f>
        <v>43472</v>
      </c>
      <c r="EC4" s="971">
        <f>+entero!EC4</f>
        <v>43473</v>
      </c>
      <c r="ED4" s="971">
        <f>+entero!ED4</f>
        <v>43474</v>
      </c>
      <c r="EE4" s="971">
        <f>+entero!EE4</f>
        <v>43475</v>
      </c>
      <c r="EF4" s="1001">
        <f>+entero!EF4</f>
        <v>43476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851"/>
      <c r="DX5" s="851"/>
      <c r="DY5" s="851"/>
      <c r="DZ5" s="851"/>
      <c r="EA5" s="851"/>
      <c r="EB5" s="19"/>
      <c r="EC5" s="30"/>
      <c r="ED5" s="30"/>
      <c r="EE5" s="30"/>
      <c r="EF5" s="970"/>
      <c r="EG5" s="166"/>
      <c r="EH5" s="166"/>
      <c r="EI5" s="166"/>
      <c r="EJ5" s="166"/>
      <c r="EK5" s="166"/>
      <c r="EL5" s="166"/>
      <c r="EM5" s="166"/>
    </row>
    <row r="6" spans="1:143" ht="12.75" hidden="1" customHeight="1" x14ac:dyDescent="0.2">
      <c r="A6" s="3"/>
      <c r="B6" s="1056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474">
        <f>+entero!DW97</f>
        <v>0</v>
      </c>
      <c r="DX6" s="474">
        <f>+entero!DX97</f>
        <v>0</v>
      </c>
      <c r="DY6" s="474">
        <f>+entero!DY97</f>
        <v>0</v>
      </c>
      <c r="DZ6" s="474">
        <f>+entero!DZ97</f>
        <v>0</v>
      </c>
      <c r="EA6" s="474">
        <f>+entero!EA97</f>
        <v>0</v>
      </c>
      <c r="EB6" s="1002"/>
      <c r="EC6" s="915"/>
      <c r="ED6" s="915"/>
      <c r="EE6" s="915"/>
      <c r="EF6" s="946"/>
      <c r="EG6" s="174"/>
      <c r="EH6" s="174"/>
      <c r="EI6" s="174"/>
      <c r="EJ6" s="174"/>
      <c r="EK6" s="166"/>
      <c r="EL6" s="166"/>
      <c r="EM6" s="166"/>
    </row>
    <row r="7" spans="1:143" x14ac:dyDescent="0.2">
      <c r="A7" s="3"/>
      <c r="B7" s="1056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2"/>
      <c r="DV7" s="1002"/>
      <c r="DW7" s="1002"/>
      <c r="DX7" s="1002"/>
      <c r="DY7" s="1002"/>
      <c r="DZ7" s="1002"/>
      <c r="EA7" s="1002"/>
      <c r="EB7" s="1002"/>
      <c r="EC7" s="915"/>
      <c r="ED7" s="915"/>
      <c r="EE7" s="915"/>
      <c r="EF7" s="946"/>
      <c r="EG7" s="174"/>
      <c r="EH7" s="174"/>
      <c r="EI7" s="174"/>
      <c r="EJ7" s="174"/>
      <c r="EK7" s="166"/>
      <c r="EL7" s="166"/>
      <c r="EM7" s="166"/>
    </row>
    <row r="8" spans="1:143" x14ac:dyDescent="0.2">
      <c r="A8" s="3"/>
      <c r="B8" s="1056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2"/>
      <c r="DV8" s="1002"/>
      <c r="DW8" s="1002"/>
      <c r="DX8" s="1002"/>
      <c r="DY8" s="1002"/>
      <c r="DZ8" s="1002"/>
      <c r="EA8" s="1002"/>
      <c r="EB8" s="1002"/>
      <c r="EC8" s="915"/>
      <c r="ED8" s="915"/>
      <c r="EE8" s="915"/>
      <c r="EF8" s="946"/>
      <c r="EG8" s="174"/>
      <c r="EH8" s="174"/>
      <c r="EI8" s="174"/>
      <c r="EJ8" s="174"/>
      <c r="EK8" s="166"/>
      <c r="EL8" s="166"/>
      <c r="EM8" s="166"/>
    </row>
    <row r="9" spans="1:143" x14ac:dyDescent="0.2">
      <c r="A9" s="3"/>
      <c r="B9" s="1056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2"/>
      <c r="DV9" s="1002"/>
      <c r="DW9" s="1002"/>
      <c r="DX9" s="1002"/>
      <c r="DY9" s="1002"/>
      <c r="DZ9" s="1002"/>
      <c r="EA9" s="1002"/>
      <c r="EB9" s="1002"/>
      <c r="EC9" s="915"/>
      <c r="ED9" s="915"/>
      <c r="EE9" s="915"/>
      <c r="EF9" s="946"/>
      <c r="EG9" s="174"/>
      <c r="EH9" s="174"/>
      <c r="EI9" s="174"/>
      <c r="EJ9" s="174"/>
      <c r="EK9" s="166"/>
      <c r="EL9" s="166"/>
      <c r="EM9" s="166"/>
    </row>
    <row r="10" spans="1:143" ht="12.75" hidden="1" customHeight="1" x14ac:dyDescent="0.2">
      <c r="A10" s="3"/>
      <c r="B10" s="1056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2"/>
      <c r="DV10" s="1002"/>
      <c r="DW10" s="1002"/>
      <c r="DX10" s="1002"/>
      <c r="DY10" s="1002"/>
      <c r="DZ10" s="1002"/>
      <c r="EA10" s="1002"/>
      <c r="EB10" s="1002"/>
      <c r="EC10" s="915"/>
      <c r="ED10" s="915"/>
      <c r="EE10" s="915"/>
      <c r="EF10" s="946"/>
      <c r="EG10" s="174"/>
      <c r="EH10" s="174"/>
      <c r="EI10" s="174"/>
      <c r="EJ10" s="174"/>
      <c r="EK10" s="166"/>
      <c r="EL10" s="166"/>
      <c r="EM10" s="166"/>
    </row>
    <row r="11" spans="1:143" x14ac:dyDescent="0.2">
      <c r="A11" s="3"/>
      <c r="B11" s="1056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2"/>
      <c r="DV11" s="1002"/>
      <c r="DW11" s="1002"/>
      <c r="DX11" s="1002"/>
      <c r="DY11" s="1002"/>
      <c r="DZ11" s="1002"/>
      <c r="EA11" s="1002"/>
      <c r="EB11" s="1002"/>
      <c r="EC11" s="915"/>
      <c r="ED11" s="915"/>
      <c r="EE11" s="915"/>
      <c r="EF11" s="946"/>
      <c r="EG11" s="174"/>
      <c r="EH11" s="174"/>
      <c r="EI11" s="174"/>
      <c r="EJ11" s="174"/>
      <c r="EK11" s="166"/>
      <c r="EL11" s="166"/>
      <c r="EM11" s="166"/>
    </row>
    <row r="12" spans="1:143" x14ac:dyDescent="0.2">
      <c r="A12" s="3"/>
      <c r="B12" s="1056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2"/>
      <c r="DV12" s="1002"/>
      <c r="DW12" s="1002"/>
      <c r="DX12" s="1002"/>
      <c r="DY12" s="1002"/>
      <c r="DZ12" s="1002"/>
      <c r="EA12" s="1002"/>
      <c r="EB12" s="1002"/>
      <c r="EC12" s="915"/>
      <c r="ED12" s="915"/>
      <c r="EE12" s="915"/>
      <c r="EF12" s="946"/>
      <c r="EG12" s="174"/>
      <c r="EH12" s="174"/>
      <c r="EI12" s="174"/>
      <c r="EJ12" s="174"/>
      <c r="EK12" s="166"/>
      <c r="EL12" s="166"/>
      <c r="EM12" s="166"/>
    </row>
    <row r="13" spans="1:143" x14ac:dyDescent="0.2">
      <c r="A13" s="3"/>
      <c r="B13" s="1056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2"/>
      <c r="DV13" s="1002"/>
      <c r="DW13" s="1002"/>
      <c r="DX13" s="1002"/>
      <c r="DY13" s="1002"/>
      <c r="DZ13" s="1002"/>
      <c r="EA13" s="1002"/>
      <c r="EB13" s="1002"/>
      <c r="EC13" s="915"/>
      <c r="ED13" s="915"/>
      <c r="EE13" s="915"/>
      <c r="EF13" s="946"/>
      <c r="EG13" s="174"/>
      <c r="EH13" s="174"/>
      <c r="EI13" s="174"/>
      <c r="EJ13" s="174"/>
      <c r="EK13" s="166"/>
      <c r="EL13" s="166"/>
      <c r="EM13" s="166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2"/>
      <c r="DV14" s="1002"/>
      <c r="DW14" s="1002"/>
      <c r="DX14" s="1002"/>
      <c r="DY14" s="1002"/>
      <c r="DZ14" s="1002"/>
      <c r="EA14" s="1002"/>
      <c r="EB14" s="1002"/>
      <c r="EC14" s="915"/>
      <c r="ED14" s="915"/>
      <c r="EE14" s="915"/>
      <c r="EF14" s="946"/>
      <c r="EG14" s="174"/>
      <c r="EH14" s="174"/>
      <c r="EI14" s="174"/>
      <c r="EJ14" s="174"/>
      <c r="EK14" s="166"/>
      <c r="EL14" s="166"/>
      <c r="EM14" s="166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2"/>
      <c r="DV15" s="1002"/>
      <c r="DW15" s="1002"/>
      <c r="DX15" s="1002"/>
      <c r="DY15" s="1002"/>
      <c r="DZ15" s="1002"/>
      <c r="EA15" s="1002"/>
      <c r="EB15" s="1002"/>
      <c r="EC15" s="915"/>
      <c r="ED15" s="915"/>
      <c r="EE15" s="915"/>
      <c r="EF15" s="946"/>
      <c r="EG15" s="174"/>
      <c r="EH15" s="174"/>
      <c r="EI15" s="174"/>
      <c r="EJ15" s="174"/>
      <c r="EK15" s="166"/>
      <c r="EL15" s="166"/>
      <c r="EM15" s="166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2"/>
      <c r="DV16" s="1002"/>
      <c r="DW16" s="1002"/>
      <c r="DX16" s="1002"/>
      <c r="DY16" s="1002"/>
      <c r="DZ16" s="1002"/>
      <c r="EA16" s="1002"/>
      <c r="EB16" s="1002"/>
      <c r="EC16" s="915"/>
      <c r="ED16" s="915"/>
      <c r="EE16" s="915"/>
      <c r="EF16" s="946"/>
      <c r="EG16" s="174"/>
      <c r="EH16" s="174"/>
      <c r="EI16" s="174"/>
      <c r="EJ16" s="174"/>
      <c r="EK16" s="166"/>
      <c r="EL16" s="166"/>
      <c r="EM16" s="166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3"/>
      <c r="DV17" s="1003"/>
      <c r="DW17" s="1003"/>
      <c r="DX17" s="1003"/>
      <c r="DY17" s="1003"/>
      <c r="DZ17" s="1003"/>
      <c r="EA17" s="1003"/>
      <c r="EB17" s="1003"/>
      <c r="EC17" s="1004"/>
      <c r="ED17" s="1004"/>
      <c r="EE17" s="1004"/>
      <c r="EF17" s="952"/>
      <c r="EG17" s="174"/>
      <c r="EH17" s="174"/>
      <c r="EI17" s="174"/>
      <c r="EJ17" s="174"/>
      <c r="EK17" s="166"/>
      <c r="EL17" s="166"/>
      <c r="EM17" s="166"/>
    </row>
    <row r="18" spans="1:143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848"/>
      <c r="EC18" s="468"/>
      <c r="ED18" s="468"/>
      <c r="EE18" s="468"/>
      <c r="EF18" s="914"/>
      <c r="EG18" s="174"/>
      <c r="EH18" s="174"/>
      <c r="EI18" s="174"/>
      <c r="EJ18" s="174"/>
      <c r="EK18" s="166"/>
      <c r="EL18" s="166"/>
      <c r="EM18" s="166"/>
    </row>
    <row r="19" spans="1:143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764">
        <f>+entero!DW110</f>
        <v>2.5</v>
      </c>
      <c r="DX19" s="764">
        <f>+entero!DX110</f>
        <v>2.5</v>
      </c>
      <c r="DY19" s="764">
        <f>+entero!DY110</f>
        <v>2.5</v>
      </c>
      <c r="DZ19" s="764">
        <f>+entero!DZ110</f>
        <v>2.5</v>
      </c>
      <c r="EA19" s="764">
        <f>+entero!EA110</f>
        <v>2.5</v>
      </c>
      <c r="EB19" s="848">
        <f>+entero!EB110</f>
        <v>2.5</v>
      </c>
      <c r="EC19" s="468"/>
      <c r="ED19" s="468">
        <f>+entero!ED110</f>
        <v>2.5</v>
      </c>
      <c r="EE19" s="468"/>
      <c r="EF19" s="914">
        <f>+entero!EF110</f>
        <v>2.5</v>
      </c>
      <c r="EG19" s="174"/>
      <c r="EH19" s="174"/>
      <c r="EI19" s="174"/>
      <c r="EJ19" s="174"/>
      <c r="EK19" s="166"/>
      <c r="EL19" s="166"/>
      <c r="EM19" s="166"/>
    </row>
    <row r="20" spans="1:143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779">
        <f>+entero!DW111</f>
        <v>4</v>
      </c>
      <c r="DX20" s="779">
        <f>+entero!DX111</f>
        <v>4</v>
      </c>
      <c r="DY20" s="779">
        <f>+entero!DY111</f>
        <v>4</v>
      </c>
      <c r="DZ20" s="779">
        <f>+entero!DZ111</f>
        <v>4</v>
      </c>
      <c r="EA20" s="779">
        <f>+entero!EA111</f>
        <v>4</v>
      </c>
      <c r="EB20" s="973">
        <f>+entero!EB111</f>
        <v>4</v>
      </c>
      <c r="EC20" s="645"/>
      <c r="ED20" s="645">
        <f>+entero!ED111</f>
        <v>4</v>
      </c>
      <c r="EE20" s="645"/>
      <c r="EF20" s="953">
        <f>+entero!EF111</f>
        <v>4</v>
      </c>
      <c r="EG20" s="174"/>
      <c r="EH20" s="174"/>
      <c r="EI20" s="174"/>
      <c r="EJ20" s="174"/>
      <c r="EK20" s="166"/>
      <c r="EL20" s="166"/>
      <c r="EM20" s="166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G21" s="166"/>
      <c r="EH21" s="166"/>
      <c r="EI21" s="166"/>
      <c r="EJ21" s="166"/>
      <c r="EK21" s="166"/>
      <c r="EL21" s="166"/>
      <c r="EM21" s="166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G22" s="166"/>
      <c r="EH22" s="166"/>
      <c r="EI22" s="166"/>
      <c r="EJ22" s="166"/>
      <c r="EK22" s="166"/>
      <c r="EL22" s="166"/>
      <c r="EM22" s="166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G23" s="166"/>
      <c r="EH23" s="166"/>
      <c r="EI23" s="166"/>
      <c r="EJ23" s="166"/>
      <c r="EK23" s="166"/>
      <c r="EL23" s="166"/>
      <c r="EM23" s="166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G24" s="166"/>
      <c r="EH24" s="166"/>
      <c r="EI24" s="166"/>
      <c r="EJ24" s="166"/>
      <c r="EK24" s="166"/>
      <c r="EL24" s="166"/>
      <c r="EM24" s="166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G25" s="166"/>
      <c r="EH25" s="166"/>
      <c r="EI25" s="166"/>
      <c r="EJ25" s="166"/>
      <c r="EK25" s="166"/>
      <c r="EL25" s="166"/>
      <c r="EM25" s="166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G26" s="166"/>
      <c r="EH26" s="166"/>
      <c r="EI26" s="166"/>
      <c r="EJ26" s="166"/>
      <c r="EK26" s="166"/>
      <c r="EL26" s="166"/>
      <c r="EM26" s="166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G27" s="166"/>
      <c r="EH27" s="166"/>
      <c r="EI27" s="166"/>
      <c r="EJ27" s="166"/>
      <c r="EK27" s="166"/>
      <c r="EL27" s="166"/>
      <c r="EM27" s="166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G28" s="166"/>
      <c r="EH28" s="166"/>
      <c r="EI28" s="166"/>
      <c r="EJ28" s="166"/>
      <c r="EK28" s="166"/>
      <c r="EL28" s="166"/>
      <c r="EM28" s="166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G29" s="166"/>
      <c r="EH29" s="166"/>
      <c r="EI29" s="166"/>
      <c r="EJ29" s="166"/>
      <c r="EK29" s="166"/>
      <c r="EL29" s="166"/>
      <c r="EM29" s="166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G30" s="166"/>
      <c r="EH30" s="166"/>
      <c r="EI30" s="166"/>
      <c r="EJ30" s="166"/>
      <c r="EK30" s="166"/>
      <c r="EL30" s="166"/>
      <c r="EM30" s="166"/>
    </row>
    <row r="31" spans="1:14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815"/>
      <c r="EC31" s="815"/>
      <c r="ED31" s="815"/>
      <c r="EE31" s="815"/>
      <c r="EF31" s="815"/>
      <c r="EG31" s="166"/>
      <c r="EH31" s="166"/>
      <c r="EI31" s="166"/>
      <c r="EJ31" s="166"/>
      <c r="EK31" s="166"/>
      <c r="EL31" s="166"/>
      <c r="EM31" s="166"/>
    </row>
    <row r="32" spans="1:14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815"/>
      <c r="EC32" s="815"/>
      <c r="ED32" s="815"/>
      <c r="EE32" s="815"/>
      <c r="EF32" s="815"/>
      <c r="EG32" s="166"/>
      <c r="EH32" s="166"/>
      <c r="EI32" s="166"/>
      <c r="EJ32" s="166"/>
      <c r="EK32" s="166"/>
      <c r="EL32" s="166"/>
      <c r="EM32" s="166"/>
    </row>
    <row r="33" spans="1:14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815"/>
      <c r="EC33" s="815"/>
      <c r="ED33" s="815"/>
      <c r="EE33" s="815"/>
      <c r="EF33" s="815"/>
      <c r="EG33" s="166"/>
      <c r="EH33" s="166"/>
      <c r="EI33" s="166"/>
      <c r="EJ33" s="166"/>
      <c r="EK33" s="166"/>
      <c r="EL33" s="166"/>
      <c r="EM33" s="166"/>
    </row>
    <row r="34" spans="1:14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815"/>
      <c r="EC34" s="815"/>
      <c r="ED34" s="815"/>
      <c r="EE34" s="815"/>
      <c r="EF34" s="815"/>
      <c r="EG34" s="166"/>
      <c r="EH34" s="166"/>
      <c r="EI34" s="166"/>
      <c r="EJ34" s="166"/>
      <c r="EK34" s="166"/>
      <c r="EL34" s="166"/>
      <c r="EM34" s="166"/>
    </row>
    <row r="35" spans="1:14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815"/>
      <c r="EC35" s="815"/>
      <c r="ED35" s="815"/>
      <c r="EE35" s="815"/>
      <c r="EF35" s="815"/>
      <c r="EG35" s="166"/>
      <c r="EH35" s="166"/>
      <c r="EI35" s="166"/>
      <c r="EJ35" s="166"/>
      <c r="EK35" s="166"/>
      <c r="EL35" s="166"/>
      <c r="EM35" s="166"/>
    </row>
    <row r="36" spans="1:14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815"/>
      <c r="EC36" s="815"/>
      <c r="ED36" s="815"/>
      <c r="EE36" s="815"/>
      <c r="EF36" s="815"/>
      <c r="EG36" s="166"/>
      <c r="EH36" s="166"/>
      <c r="EI36" s="166"/>
      <c r="EJ36" s="166"/>
      <c r="EK36" s="166"/>
      <c r="EL36" s="166"/>
      <c r="EM36" s="166"/>
    </row>
    <row r="37" spans="1:14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815"/>
      <c r="EC37" s="815"/>
      <c r="ED37" s="815"/>
      <c r="EE37" s="815"/>
      <c r="EF37" s="815"/>
      <c r="EG37" s="166"/>
      <c r="EH37" s="166"/>
      <c r="EI37" s="166"/>
      <c r="EJ37" s="166"/>
      <c r="EK37" s="166"/>
      <c r="EL37" s="166"/>
      <c r="EM37" s="166"/>
    </row>
    <row r="38" spans="1:14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815"/>
      <c r="EC38" s="815"/>
      <c r="ED38" s="815"/>
      <c r="EE38" s="815"/>
      <c r="EF38" s="815"/>
      <c r="EG38" s="166"/>
      <c r="EH38" s="166"/>
      <c r="EI38" s="166"/>
      <c r="EJ38" s="166"/>
      <c r="EK38" s="166"/>
      <c r="EL38" s="166"/>
      <c r="EM38" s="166"/>
    </row>
    <row r="39" spans="1:14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815"/>
      <c r="EC39" s="815"/>
      <c r="ED39" s="815"/>
      <c r="EE39" s="815"/>
      <c r="EF39" s="815"/>
      <c r="EG39" s="166"/>
      <c r="EH39" s="166"/>
      <c r="EI39" s="166"/>
      <c r="EJ39" s="166"/>
      <c r="EK39" s="166"/>
      <c r="EL39" s="166"/>
      <c r="EM39" s="166"/>
    </row>
    <row r="40" spans="1:14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815"/>
      <c r="EC40" s="815"/>
      <c r="ED40" s="815"/>
      <c r="EE40" s="815"/>
      <c r="EF40" s="815"/>
      <c r="EG40" s="166"/>
      <c r="EH40" s="166"/>
      <c r="EI40" s="166"/>
      <c r="EJ40" s="166"/>
      <c r="EK40" s="166"/>
      <c r="EL40" s="166"/>
      <c r="EM40" s="166"/>
    </row>
    <row r="41" spans="1:14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815"/>
      <c r="EC41" s="815"/>
      <c r="ED41" s="815"/>
      <c r="EE41" s="815"/>
      <c r="EF41" s="815"/>
      <c r="EG41" s="166"/>
      <c r="EH41" s="166"/>
      <c r="EI41" s="166"/>
      <c r="EJ41" s="166"/>
      <c r="EK41" s="166"/>
      <c r="EL41" s="166"/>
      <c r="EM41" s="166"/>
    </row>
    <row r="42" spans="1:14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815"/>
      <c r="EC42" s="815"/>
      <c r="ED42" s="815"/>
      <c r="EE42" s="815"/>
      <c r="EF42" s="815"/>
      <c r="EG42" s="166"/>
      <c r="EH42" s="166"/>
      <c r="EI42" s="166"/>
      <c r="EJ42" s="166"/>
      <c r="EK42" s="166"/>
      <c r="EL42" s="166"/>
      <c r="EM42" s="166"/>
    </row>
    <row r="43" spans="1:14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815"/>
      <c r="EC43" s="815"/>
      <c r="ED43" s="815"/>
      <c r="EE43" s="815"/>
      <c r="EF43" s="815"/>
      <c r="EG43" s="166"/>
      <c r="EH43" s="166"/>
      <c r="EI43" s="166"/>
      <c r="EJ43" s="166"/>
      <c r="EK43" s="166"/>
      <c r="EL43" s="166"/>
      <c r="EM43" s="166"/>
    </row>
    <row r="44" spans="1:14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815"/>
      <c r="EC44" s="815"/>
      <c r="ED44" s="815"/>
      <c r="EE44" s="815"/>
      <c r="EF44" s="815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815"/>
      <c r="EC45" s="815"/>
      <c r="ED45" s="815"/>
      <c r="EE45" s="815"/>
      <c r="EF45" s="815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815"/>
      <c r="EC46" s="815"/>
      <c r="ED46" s="815"/>
      <c r="EE46" s="815"/>
      <c r="EF46" s="815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815"/>
      <c r="EC47" s="815"/>
      <c r="ED47" s="815"/>
      <c r="EE47" s="815"/>
      <c r="EF47" s="815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815"/>
      <c r="EC48" s="815"/>
      <c r="ED48" s="815"/>
      <c r="EE48" s="815"/>
      <c r="EF48" s="815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815"/>
      <c r="EC49" s="815"/>
      <c r="ED49" s="815"/>
      <c r="EE49" s="815"/>
      <c r="EF49" s="815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815"/>
      <c r="EC50" s="815"/>
      <c r="ED50" s="815"/>
      <c r="EE50" s="815"/>
      <c r="EF50" s="815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815"/>
      <c r="EC51" s="815"/>
      <c r="ED51" s="815"/>
      <c r="EE51" s="815"/>
      <c r="EF51" s="815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815"/>
      <c r="EC52" s="815"/>
      <c r="ED52" s="815"/>
      <c r="EE52" s="815"/>
      <c r="EF52" s="815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815"/>
      <c r="EC53" s="815"/>
      <c r="ED53" s="815"/>
      <c r="EE53" s="815"/>
      <c r="EF53" s="815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815"/>
      <c r="EC54" s="815"/>
      <c r="ED54" s="815"/>
      <c r="EE54" s="815"/>
      <c r="EF54" s="815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815"/>
      <c r="EC55" s="815"/>
      <c r="ED55" s="815"/>
      <c r="EE55" s="815"/>
      <c r="EF55" s="815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815"/>
      <c r="EC56" s="815"/>
      <c r="ED56" s="815"/>
      <c r="EE56" s="815"/>
      <c r="EF56" s="815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815"/>
      <c r="EC57" s="815"/>
      <c r="ED57" s="815"/>
      <c r="EE57" s="815"/>
      <c r="EF57" s="815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815"/>
      <c r="EC58" s="815"/>
      <c r="ED58" s="815"/>
      <c r="EE58" s="815"/>
      <c r="EF58" s="815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815"/>
      <c r="EC59" s="815"/>
      <c r="ED59" s="815"/>
      <c r="EE59" s="815"/>
      <c r="EF59" s="815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815"/>
      <c r="EC60" s="815"/>
      <c r="ED60" s="815"/>
      <c r="EE60" s="815"/>
      <c r="EF60" s="815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815"/>
      <c r="EC61" s="815"/>
      <c r="ED61" s="815"/>
      <c r="EE61" s="815"/>
      <c r="EF61" s="815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815"/>
      <c r="EC62" s="815"/>
      <c r="ED62" s="815"/>
      <c r="EE62" s="815"/>
      <c r="EF62" s="815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815"/>
      <c r="EC63" s="815"/>
      <c r="ED63" s="815"/>
      <c r="EE63" s="815"/>
      <c r="EF63" s="815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815"/>
      <c r="EC64" s="815"/>
      <c r="ED64" s="815"/>
      <c r="EE64" s="815"/>
      <c r="EF64" s="815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815"/>
      <c r="EC65" s="815"/>
      <c r="ED65" s="815"/>
      <c r="EE65" s="815"/>
      <c r="EF65" s="815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815"/>
      <c r="EC66" s="815"/>
      <c r="ED66" s="815"/>
      <c r="EE66" s="815"/>
      <c r="EF66" s="815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815"/>
      <c r="EC67" s="815"/>
      <c r="ED67" s="815"/>
      <c r="EE67" s="815"/>
      <c r="EF67" s="815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815"/>
      <c r="EC68" s="815"/>
      <c r="ED68" s="815"/>
      <c r="EE68" s="815"/>
      <c r="EF68" s="815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815"/>
      <c r="EC69" s="815"/>
      <c r="ED69" s="815"/>
      <c r="EE69" s="815"/>
      <c r="EF69" s="815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815"/>
      <c r="EC70" s="815"/>
      <c r="ED70" s="815"/>
      <c r="EE70" s="815"/>
      <c r="EF70" s="815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815"/>
      <c r="EC71" s="815"/>
      <c r="ED71" s="815"/>
      <c r="EE71" s="815"/>
      <c r="EF71" s="815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815"/>
      <c r="EC72" s="815"/>
      <c r="ED72" s="815"/>
      <c r="EE72" s="815"/>
      <c r="EF72" s="815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815"/>
      <c r="EC73" s="815"/>
      <c r="ED73" s="815"/>
      <c r="EE73" s="815"/>
      <c r="EF73" s="815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815"/>
      <c r="EC74" s="815"/>
      <c r="ED74" s="815"/>
      <c r="EE74" s="815"/>
      <c r="EF74" s="815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815"/>
      <c r="EC75" s="815"/>
      <c r="ED75" s="815"/>
      <c r="EE75" s="815"/>
      <c r="EF75" s="815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815"/>
      <c r="EC76" s="815"/>
      <c r="ED76" s="815"/>
      <c r="EE76" s="815"/>
      <c r="EF76" s="815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815"/>
      <c r="EC77" s="815"/>
      <c r="ED77" s="815"/>
      <c r="EE77" s="815"/>
      <c r="EF77" s="815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815"/>
      <c r="EC78" s="815"/>
      <c r="ED78" s="815"/>
      <c r="EE78" s="815"/>
      <c r="EF78" s="815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815"/>
      <c r="EC79" s="815"/>
      <c r="ED79" s="815"/>
      <c r="EE79" s="815"/>
      <c r="EF79" s="815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815"/>
      <c r="EC80" s="815"/>
      <c r="ED80" s="815"/>
      <c r="EE80" s="815"/>
      <c r="EF80" s="815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815"/>
      <c r="EC81" s="815"/>
      <c r="ED81" s="815"/>
      <c r="EE81" s="815"/>
      <c r="EF81" s="815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815"/>
      <c r="EC82" s="815"/>
      <c r="ED82" s="815"/>
      <c r="EE82" s="815"/>
      <c r="EF82" s="815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815"/>
      <c r="EC83" s="815"/>
      <c r="ED83" s="815"/>
      <c r="EE83" s="815"/>
      <c r="EF83" s="815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815"/>
      <c r="EC84" s="815"/>
      <c r="ED84" s="815"/>
      <c r="EE84" s="815"/>
      <c r="EF84" s="815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815"/>
      <c r="EC85" s="815"/>
      <c r="ED85" s="815"/>
      <c r="EE85" s="815"/>
      <c r="EF85" s="815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815"/>
      <c r="EC86" s="815"/>
      <c r="ED86" s="815"/>
      <c r="EE86" s="815"/>
      <c r="EF86" s="815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815"/>
      <c r="EC87" s="815"/>
      <c r="ED87" s="815"/>
      <c r="EE87" s="815"/>
      <c r="EF87" s="815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  <c r="EB88" s="816"/>
      <c r="EC88" s="816"/>
      <c r="ED88" s="816"/>
      <c r="EE88" s="816"/>
      <c r="EF88" s="816"/>
    </row>
    <row r="89" spans="1:14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  <c r="EB89" s="816"/>
      <c r="EC89" s="816"/>
      <c r="ED89" s="816"/>
      <c r="EE89" s="816"/>
      <c r="EF89" s="816"/>
    </row>
    <row r="90" spans="1:14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  <c r="EB90" s="816"/>
      <c r="EC90" s="816"/>
      <c r="ED90" s="816"/>
      <c r="EE90" s="816"/>
      <c r="EF90" s="816"/>
    </row>
    <row r="91" spans="1:14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  <c r="EB91" s="816"/>
      <c r="EC91" s="816"/>
      <c r="ED91" s="816"/>
      <c r="EE91" s="816"/>
      <c r="EF91" s="816"/>
    </row>
    <row r="92" spans="1:14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  <c r="EB92" s="816"/>
      <c r="EC92" s="816"/>
      <c r="ED92" s="816"/>
      <c r="EE92" s="816"/>
      <c r="EF92" s="816"/>
    </row>
    <row r="93" spans="1:14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  <c r="EB93" s="816"/>
      <c r="EC93" s="816"/>
      <c r="ED93" s="816"/>
      <c r="EE93" s="816"/>
      <c r="EF93" s="816"/>
    </row>
    <row r="94" spans="1:14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  <c r="EB94" s="816"/>
      <c r="EC94" s="816"/>
      <c r="ED94" s="816"/>
      <c r="EE94" s="816"/>
      <c r="EF94" s="816"/>
    </row>
    <row r="95" spans="1:14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  <c r="EB95" s="816"/>
      <c r="EC95" s="816"/>
      <c r="ED95" s="816"/>
      <c r="EE95" s="816"/>
      <c r="EF95" s="816"/>
    </row>
    <row r="96" spans="1:14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  <c r="EB96" s="816"/>
      <c r="EC96" s="816"/>
      <c r="ED96" s="816"/>
      <c r="EE96" s="816"/>
      <c r="EF96" s="816"/>
    </row>
    <row r="97" spans="3:136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  <c r="EB97" s="816"/>
      <c r="EC97" s="816"/>
      <c r="ED97" s="816"/>
      <c r="EE97" s="816"/>
      <c r="EF97" s="816"/>
    </row>
    <row r="98" spans="3:136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  <c r="EB98" s="816"/>
      <c r="EC98" s="816"/>
      <c r="ED98" s="816"/>
      <c r="EE98" s="816"/>
      <c r="EF98" s="816"/>
    </row>
    <row r="99" spans="3:136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  <c r="EB99" s="816"/>
      <c r="EC99" s="816"/>
      <c r="ED99" s="816"/>
      <c r="EE99" s="816"/>
      <c r="EF99" s="816"/>
    </row>
    <row r="100" spans="3:136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  <c r="EB100" s="816"/>
      <c r="EC100" s="816"/>
      <c r="ED100" s="816"/>
      <c r="EE100" s="816"/>
      <c r="EF100" s="816"/>
    </row>
    <row r="101" spans="3:136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  <c r="EB101" s="816"/>
      <c r="EC101" s="816"/>
      <c r="ED101" s="816"/>
      <c r="EE101" s="816"/>
      <c r="EF101" s="816"/>
    </row>
    <row r="102" spans="3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  <c r="EB102" s="816"/>
      <c r="EC102" s="816"/>
      <c r="ED102" s="816"/>
      <c r="EE102" s="816"/>
      <c r="EF102" s="816"/>
    </row>
    <row r="103" spans="3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  <c r="EB103" s="816"/>
      <c r="EC103" s="816"/>
      <c r="ED103" s="816"/>
      <c r="EE103" s="816"/>
      <c r="EF103" s="816"/>
    </row>
    <row r="104" spans="3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  <c r="EB104" s="816"/>
      <c r="EC104" s="816"/>
      <c r="ED104" s="816"/>
      <c r="EE104" s="816"/>
      <c r="EF104" s="816"/>
    </row>
    <row r="105" spans="3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  <c r="EB105" s="816"/>
      <c r="EC105" s="816"/>
      <c r="ED105" s="816"/>
      <c r="EE105" s="816"/>
      <c r="EF105" s="816"/>
    </row>
    <row r="106" spans="3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  <c r="EB106" s="816"/>
      <c r="EC106" s="816"/>
      <c r="ED106" s="816"/>
      <c r="EE106" s="816"/>
      <c r="EF106" s="816"/>
    </row>
    <row r="107" spans="3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  <c r="EB107" s="816"/>
      <c r="EC107" s="816"/>
      <c r="ED107" s="816"/>
      <c r="EE107" s="816"/>
      <c r="EF107" s="816"/>
    </row>
    <row r="108" spans="3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  <c r="EB108" s="816"/>
      <c r="EC108" s="816"/>
      <c r="ED108" s="816"/>
      <c r="EE108" s="816"/>
      <c r="EF108" s="816"/>
    </row>
    <row r="109" spans="3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  <c r="EB109" s="816"/>
      <c r="EC109" s="816"/>
      <c r="ED109" s="816"/>
      <c r="EE109" s="816"/>
      <c r="EF109" s="816"/>
    </row>
    <row r="110" spans="3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  <c r="EB110" s="816"/>
      <c r="EC110" s="816"/>
      <c r="ED110" s="816"/>
      <c r="EE110" s="816"/>
      <c r="EF110" s="816"/>
    </row>
    <row r="111" spans="3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  <c r="EB111" s="816"/>
      <c r="EC111" s="816"/>
      <c r="ED111" s="816"/>
      <c r="EE111" s="816"/>
      <c r="EF111" s="816"/>
    </row>
    <row r="112" spans="3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  <c r="EB112" s="816"/>
      <c r="EC112" s="816"/>
      <c r="ED112" s="816"/>
      <c r="EE112" s="816"/>
      <c r="EF112" s="816"/>
    </row>
    <row r="113" spans="3:136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  <c r="EB113" s="816"/>
      <c r="EC113" s="816"/>
      <c r="ED113" s="816"/>
      <c r="EE113" s="816"/>
      <c r="EF113" s="816"/>
    </row>
    <row r="114" spans="3:136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  <c r="EB114" s="816"/>
      <c r="EC114" s="816"/>
      <c r="ED114" s="816"/>
      <c r="EE114" s="816"/>
      <c r="EF114" s="816"/>
    </row>
    <row r="115" spans="3:136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  <c r="EB115" s="816"/>
      <c r="EC115" s="816"/>
      <c r="ED115" s="816"/>
      <c r="EE115" s="816"/>
      <c r="EF115" s="816"/>
    </row>
    <row r="116" spans="3:136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  <c r="EB116" s="816"/>
      <c r="EC116" s="816"/>
      <c r="ED116" s="816"/>
      <c r="EE116" s="816"/>
      <c r="EF116" s="816"/>
    </row>
    <row r="117" spans="3:136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  <c r="EB117" s="816"/>
      <c r="EC117" s="816"/>
      <c r="ED117" s="816"/>
      <c r="EE117" s="816"/>
      <c r="EF117" s="816"/>
    </row>
    <row r="118" spans="3:136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  <c r="EB118" s="816"/>
      <c r="EC118" s="816"/>
      <c r="ED118" s="816"/>
      <c r="EE118" s="816"/>
      <c r="EF118" s="816"/>
    </row>
    <row r="119" spans="3:136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  <c r="EB119" s="816"/>
      <c r="EC119" s="816"/>
      <c r="ED119" s="816"/>
      <c r="EE119" s="816"/>
      <c r="EF119" s="816"/>
    </row>
    <row r="120" spans="3:136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  <c r="EB120" s="816"/>
      <c r="EC120" s="816"/>
      <c r="ED120" s="816"/>
      <c r="EE120" s="816"/>
      <c r="EF120" s="816"/>
    </row>
    <row r="121" spans="3:136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  <c r="EB121" s="816"/>
      <c r="EC121" s="816"/>
      <c r="ED121" s="816"/>
      <c r="EE121" s="816"/>
      <c r="EF121" s="816"/>
    </row>
    <row r="122" spans="3:136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  <c r="EB122" s="816"/>
      <c r="EC122" s="816"/>
      <c r="ED122" s="816"/>
      <c r="EE122" s="816"/>
      <c r="EF122" s="816"/>
    </row>
    <row r="123" spans="3:136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  <c r="EB123" s="816"/>
      <c r="EC123" s="816"/>
      <c r="ED123" s="816"/>
      <c r="EE123" s="816"/>
      <c r="EF123" s="816"/>
    </row>
    <row r="124" spans="3:136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  <c r="EB124" s="816"/>
      <c r="EC124" s="816"/>
      <c r="ED124" s="816"/>
      <c r="EE124" s="816"/>
      <c r="EF124" s="816"/>
    </row>
    <row r="125" spans="3:136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  <c r="EB125" s="816"/>
      <c r="EC125" s="816"/>
      <c r="ED125" s="816"/>
      <c r="EE125" s="816"/>
      <c r="EF125" s="816"/>
    </row>
    <row r="126" spans="3:136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  <c r="EB126" s="816"/>
      <c r="EC126" s="816"/>
      <c r="ED126" s="816"/>
      <c r="EE126" s="816"/>
      <c r="EF126" s="816"/>
    </row>
    <row r="127" spans="3:136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  <c r="EB127" s="816"/>
      <c r="EC127" s="816"/>
      <c r="ED127" s="816"/>
      <c r="EE127" s="816"/>
      <c r="EF127" s="816"/>
    </row>
    <row r="128" spans="3:136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  <c r="EB128" s="816"/>
      <c r="EC128" s="816"/>
      <c r="ED128" s="816"/>
      <c r="EE128" s="816"/>
      <c r="EF128" s="816"/>
    </row>
    <row r="129" spans="3:136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  <c r="EB129" s="816"/>
      <c r="EC129" s="816"/>
      <c r="ED129" s="816"/>
      <c r="EE129" s="816"/>
      <c r="EF129" s="816"/>
    </row>
    <row r="130" spans="3:136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  <c r="EB130" s="816"/>
      <c r="EC130" s="816"/>
      <c r="ED130" s="816"/>
      <c r="EE130" s="816"/>
      <c r="EF130" s="816"/>
    </row>
    <row r="131" spans="3:136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  <c r="EB131" s="816"/>
      <c r="EC131" s="816"/>
      <c r="ED131" s="816"/>
      <c r="EE131" s="816"/>
      <c r="EF131" s="816"/>
    </row>
    <row r="132" spans="3:136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  <c r="EB132" s="816"/>
      <c r="EC132" s="816"/>
      <c r="ED132" s="816"/>
      <c r="EE132" s="816"/>
      <c r="EF132" s="816"/>
    </row>
    <row r="133" spans="3:136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  <c r="EB133" s="816"/>
      <c r="EC133" s="816"/>
      <c r="ED133" s="816"/>
      <c r="EE133" s="816"/>
      <c r="EF133" s="816"/>
    </row>
    <row r="134" spans="3:136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  <c r="EB134" s="816"/>
      <c r="EC134" s="816"/>
      <c r="ED134" s="816"/>
      <c r="EE134" s="816"/>
      <c r="EF134" s="816"/>
    </row>
    <row r="135" spans="3:136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  <c r="EB135" s="816"/>
      <c r="EC135" s="816"/>
      <c r="ED135" s="816"/>
      <c r="EE135" s="816"/>
      <c r="EF135" s="816"/>
    </row>
    <row r="136" spans="3:136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  <c r="EB136" s="816"/>
      <c r="EC136" s="816"/>
      <c r="ED136" s="816"/>
      <c r="EE136" s="816"/>
      <c r="EF136" s="816"/>
    </row>
    <row r="137" spans="3:136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  <c r="EB137" s="816"/>
      <c r="EC137" s="816"/>
      <c r="ED137" s="816"/>
      <c r="EE137" s="816"/>
      <c r="EF137" s="816"/>
    </row>
    <row r="138" spans="3:136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  <c r="EB138" s="816"/>
      <c r="EC138" s="816"/>
      <c r="ED138" s="816"/>
      <c r="EE138" s="816"/>
      <c r="EF138" s="816"/>
    </row>
    <row r="139" spans="3:136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  <c r="EB139" s="816"/>
      <c r="EC139" s="816"/>
      <c r="ED139" s="816"/>
      <c r="EE139" s="816"/>
      <c r="EF139" s="816"/>
    </row>
    <row r="140" spans="3:136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  <c r="EB140" s="816"/>
      <c r="EC140" s="816"/>
      <c r="ED140" s="816"/>
      <c r="EE140" s="816"/>
      <c r="EF140" s="816"/>
    </row>
    <row r="141" spans="3:136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  <c r="EB141" s="816"/>
      <c r="EC141" s="816"/>
      <c r="ED141" s="816"/>
      <c r="EE141" s="816"/>
      <c r="EF141" s="816"/>
    </row>
    <row r="142" spans="3:136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  <c r="EB142" s="816"/>
      <c r="EC142" s="816"/>
      <c r="ED142" s="816"/>
      <c r="EE142" s="816"/>
      <c r="EF142" s="816"/>
    </row>
    <row r="143" spans="3:136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  <c r="EB143" s="816"/>
      <c r="EC143" s="816"/>
      <c r="ED143" s="816"/>
      <c r="EE143" s="816"/>
      <c r="EF143" s="816"/>
    </row>
    <row r="144" spans="3:136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  <c r="EB144" s="816"/>
      <c r="EC144" s="816"/>
      <c r="ED144" s="816"/>
      <c r="EE144" s="816"/>
      <c r="EF144" s="816"/>
    </row>
    <row r="145" spans="3:136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  <c r="EB145" s="816"/>
      <c r="EC145" s="816"/>
      <c r="ED145" s="816"/>
      <c r="EE145" s="816"/>
      <c r="EF145" s="816"/>
    </row>
    <row r="146" spans="3:136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  <c r="EB146" s="816"/>
      <c r="EC146" s="816"/>
      <c r="ED146" s="816"/>
      <c r="EE146" s="816"/>
      <c r="EF146" s="816"/>
    </row>
    <row r="147" spans="3:136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  <c r="EB147" s="816"/>
      <c r="EC147" s="816"/>
      <c r="ED147" s="816"/>
      <c r="EE147" s="816"/>
      <c r="EF147" s="816"/>
    </row>
    <row r="148" spans="3:136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  <c r="EB148" s="816"/>
      <c r="EC148" s="816"/>
      <c r="ED148" s="816"/>
      <c r="EE148" s="816"/>
      <c r="EF148" s="816"/>
    </row>
    <row r="149" spans="3:136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  <c r="EB149" s="816"/>
      <c r="EC149" s="816"/>
      <c r="ED149" s="816"/>
      <c r="EE149" s="816"/>
      <c r="EF149" s="816"/>
    </row>
    <row r="150" spans="3:136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  <c r="EB150" s="816"/>
      <c r="EC150" s="816"/>
      <c r="ED150" s="816"/>
      <c r="EE150" s="816"/>
      <c r="EF150" s="816"/>
    </row>
    <row r="151" spans="3:136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  <c r="EB151" s="816"/>
      <c r="EC151" s="816"/>
      <c r="ED151" s="816"/>
      <c r="EE151" s="816"/>
      <c r="EF151" s="816"/>
    </row>
    <row r="152" spans="3:136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  <c r="EB152" s="816"/>
      <c r="EC152" s="816"/>
      <c r="ED152" s="816"/>
      <c r="EE152" s="816"/>
      <c r="EF152" s="816"/>
    </row>
    <row r="153" spans="3:136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  <c r="EB153" s="816"/>
      <c r="EC153" s="816"/>
      <c r="ED153" s="816"/>
      <c r="EE153" s="816"/>
      <c r="EF153" s="816"/>
    </row>
    <row r="154" spans="3:136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  <c r="EB154" s="816"/>
      <c r="EC154" s="816"/>
      <c r="ED154" s="816"/>
      <c r="EE154" s="816"/>
      <c r="EF154" s="816"/>
    </row>
    <row r="155" spans="3:136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  <c r="EB155" s="816"/>
      <c r="EC155" s="816"/>
      <c r="ED155" s="816"/>
      <c r="EE155" s="816"/>
      <c r="EF155" s="816"/>
    </row>
    <row r="156" spans="3:136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  <c r="EB156" s="816"/>
      <c r="EC156" s="816"/>
      <c r="ED156" s="816"/>
      <c r="EE156" s="816"/>
      <c r="EF156" s="816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</sheetData>
  <mergeCells count="130">
    <mergeCell ref="CT3:CT4"/>
    <mergeCell ref="CD3:CD4"/>
    <mergeCell ref="CS3:CS4"/>
    <mergeCell ref="BT3:BT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DO3:DO4"/>
    <mergeCell ref="DP3:DP4"/>
    <mergeCell ref="DQ3:DQ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B3:EF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DX3:DX4"/>
    <mergeCell ref="DY3:DY4"/>
    <mergeCell ref="EA3:EA4"/>
    <mergeCell ref="CZ3:CZ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CU3:CU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2019-01-16T15:09:37Z</cp:lastPrinted>
  <dcterms:created xsi:type="dcterms:W3CDTF">2002-08-27T17:11:09Z</dcterms:created>
  <dcterms:modified xsi:type="dcterms:W3CDTF">2019-01-16T15:10:25Z</dcterms:modified>
</cp:coreProperties>
</file>