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20221209\"/>
    </mc:Choice>
  </mc:AlternateContent>
  <bookViews>
    <workbookView xWindow="0" yWindow="180" windowWidth="15360" windowHeight="7440" firstSheet="1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entero!$C$1:$FX$132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FS16" i="4" l="1"/>
  <c r="FS15" i="4"/>
  <c r="FS4" i="4"/>
  <c r="FS3" i="4"/>
  <c r="FS10" i="10"/>
  <c r="FS4" i="10"/>
  <c r="FS3" i="10"/>
  <c r="FS10" i="5"/>
  <c r="FS8" i="5"/>
  <c r="FS7" i="5"/>
  <c r="FS4" i="5"/>
  <c r="FS3" i="5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S4" i="6"/>
  <c r="FS3" i="6"/>
  <c r="FS20" i="7"/>
  <c r="FS19" i="7"/>
  <c r="FS17" i="7"/>
  <c r="FS16" i="7"/>
  <c r="FS13" i="7"/>
  <c r="FS12" i="7"/>
  <c r="FS11" i="7"/>
  <c r="FS10" i="7"/>
  <c r="FS9" i="7"/>
  <c r="FS8" i="7"/>
  <c r="FS7" i="7"/>
  <c r="FS6" i="7"/>
  <c r="FS4" i="7"/>
  <c r="FS3" i="7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S4" i="8"/>
  <c r="FS3" i="8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S5" i="9"/>
  <c r="FS4" i="9"/>
  <c r="FS6" i="5" l="1"/>
  <c r="FS28" i="6"/>
  <c r="FS23" i="6"/>
  <c r="FS18" i="7"/>
  <c r="FS18" i="9"/>
  <c r="FS14" i="9"/>
  <c r="FS14" i="7" l="1"/>
  <c r="FS15" i="7"/>
  <c r="FR16" i="4"/>
  <c r="FR15" i="4"/>
  <c r="FR4" i="4"/>
  <c r="FR3" i="4"/>
  <c r="FR10" i="10"/>
  <c r="FR4" i="10"/>
  <c r="FR3" i="10"/>
  <c r="FR10" i="5"/>
  <c r="FR8" i="5"/>
  <c r="FR7" i="5"/>
  <c r="FR4" i="5"/>
  <c r="FR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R4" i="6"/>
  <c r="FR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R4" i="7"/>
  <c r="FR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R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R5" i="9"/>
  <c r="FR4" i="9"/>
  <c r="FR6" i="5"/>
  <c r="FR28" i="6"/>
  <c r="FR23" i="6"/>
  <c r="FR18" i="7"/>
  <c r="FR18" i="9"/>
  <c r="FR14" i="9"/>
  <c r="FR14" i="7" l="1"/>
  <c r="FR15" i="7"/>
  <c r="FQ16" i="4"/>
  <c r="FQ15" i="4"/>
  <c r="FQ4" i="4"/>
  <c r="FQ3" i="4"/>
  <c r="FQ10" i="10"/>
  <c r="FQ4" i="10"/>
  <c r="FQ3" i="10"/>
  <c r="FQ10" i="5"/>
  <c r="FQ8" i="5"/>
  <c r="FQ7" i="5"/>
  <c r="FQ4" i="5"/>
  <c r="FQ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Q4" i="6"/>
  <c r="FQ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Q4" i="7"/>
  <c r="FQ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Q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Q5" i="9"/>
  <c r="FQ4" i="9"/>
  <c r="FQ6" i="5" l="1"/>
  <c r="FQ28" i="6" l="1"/>
  <c r="FQ23" i="6"/>
  <c r="FQ18" i="7"/>
  <c r="FQ18" i="9"/>
  <c r="FQ14" i="9"/>
  <c r="FQ14" i="7" l="1"/>
  <c r="FQ15" i="7"/>
  <c r="FV16" i="4" l="1"/>
  <c r="FV15" i="4"/>
  <c r="FV10" i="10"/>
  <c r="FV10" i="5"/>
  <c r="FV8" i="5"/>
  <c r="FV7" i="5"/>
  <c r="FV34" i="6"/>
  <c r="FV33" i="6"/>
  <c r="FV32" i="6"/>
  <c r="FV31" i="6"/>
  <c r="FV30" i="6"/>
  <c r="FV29" i="6"/>
  <c r="FV27" i="6"/>
  <c r="FV26" i="6"/>
  <c r="FV25" i="6"/>
  <c r="FV24" i="6"/>
  <c r="FV21" i="6"/>
  <c r="FV20" i="6"/>
  <c r="FV19" i="6"/>
  <c r="FV18" i="6"/>
  <c r="FV17" i="6"/>
  <c r="FV16" i="6"/>
  <c r="FV15" i="6"/>
  <c r="FV14" i="6"/>
  <c r="FV13" i="6"/>
  <c r="FV12" i="6"/>
  <c r="FV11" i="6"/>
  <c r="FV9" i="6"/>
  <c r="FV8" i="6"/>
  <c r="FV7" i="6"/>
  <c r="FV6" i="6"/>
  <c r="FV20" i="7"/>
  <c r="FV19" i="7"/>
  <c r="FV17" i="7"/>
  <c r="FV16" i="7"/>
  <c r="FV13" i="7"/>
  <c r="FV12" i="7"/>
  <c r="FV11" i="7"/>
  <c r="FV10" i="7"/>
  <c r="FV9" i="7"/>
  <c r="FV8" i="7"/>
  <c r="FV7" i="7"/>
  <c r="FV6" i="7"/>
  <c r="FV20" i="8"/>
  <c r="FV19" i="8"/>
  <c r="FV18" i="8"/>
  <c r="FV16" i="8"/>
  <c r="FV15" i="8"/>
  <c r="FV14" i="8"/>
  <c r="FV12" i="8"/>
  <c r="FV11" i="8"/>
  <c r="FV10" i="8"/>
  <c r="FV9" i="8"/>
  <c r="FV8" i="8"/>
  <c r="FV7" i="8"/>
  <c r="FV6" i="8"/>
  <c r="FV26" i="9"/>
  <c r="FV25" i="9"/>
  <c r="FV24" i="9"/>
  <c r="FV23" i="9"/>
  <c r="FV22" i="9"/>
  <c r="FV21" i="9"/>
  <c r="FV20" i="9"/>
  <c r="FV19" i="9"/>
  <c r="FV17" i="9"/>
  <c r="FV16" i="9"/>
  <c r="FV15" i="9"/>
  <c r="FV13" i="9"/>
  <c r="FV12" i="9"/>
  <c r="FV11" i="9"/>
  <c r="FV10" i="9"/>
  <c r="FV9" i="9"/>
  <c r="FV8" i="9"/>
  <c r="FV7" i="9"/>
  <c r="FV6" i="5"/>
  <c r="FV18" i="7"/>
  <c r="FV15" i="7"/>
  <c r="FO16" i="4"/>
  <c r="FO15" i="4"/>
  <c r="FO13" i="4"/>
  <c r="FO12" i="4"/>
  <c r="FO11" i="4"/>
  <c r="FO10" i="4"/>
  <c r="FO9" i="4"/>
  <c r="FO8" i="4"/>
  <c r="FO7" i="4"/>
  <c r="FO3" i="4"/>
  <c r="FO10" i="10"/>
  <c r="FO9" i="10"/>
  <c r="FO8" i="10"/>
  <c r="FO7" i="10"/>
  <c r="FO6" i="10"/>
  <c r="FO3" i="10"/>
  <c r="FO11" i="5"/>
  <c r="FO10" i="5"/>
  <c r="FO9" i="5"/>
  <c r="FO8" i="5"/>
  <c r="FO7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/>
  <c r="FO28" i="6"/>
  <c r="FO23" i="6"/>
  <c r="FO18" i="7"/>
  <c r="FO18" i="9"/>
  <c r="FO14" i="9"/>
  <c r="FV23" i="6" l="1"/>
  <c r="FV28" i="6"/>
  <c r="FV14" i="9"/>
  <c r="FV18" i="9"/>
  <c r="FO14" i="7"/>
  <c r="FO15" i="7"/>
  <c r="FV14" i="7" l="1"/>
  <c r="FN16" i="4" l="1"/>
  <c r="FN15" i="4"/>
  <c r="FN13" i="4"/>
  <c r="FN12" i="4"/>
  <c r="FN11" i="4"/>
  <c r="FN10" i="4"/>
  <c r="FN9" i="4"/>
  <c r="FN8" i="4"/>
  <c r="FN7" i="4"/>
  <c r="FN3" i="4"/>
  <c r="FN10" i="10"/>
  <c r="FN9" i="10"/>
  <c r="FN8" i="10"/>
  <c r="FN7" i="10"/>
  <c r="FN6" i="10"/>
  <c r="FN3" i="10"/>
  <c r="FN11" i="5"/>
  <c r="FN10" i="5"/>
  <c r="FN9" i="5"/>
  <c r="FN8" i="5"/>
  <c r="FN7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8" i="9"/>
  <c r="FN14" i="9"/>
  <c r="FN14" i="7" l="1"/>
  <c r="FN15" i="7"/>
  <c r="FM16" i="4"/>
  <c r="FM15" i="4"/>
  <c r="FM13" i="4"/>
  <c r="FM12" i="4"/>
  <c r="FM11" i="4"/>
  <c r="FM10" i="4"/>
  <c r="FM9" i="4"/>
  <c r="FM8" i="4"/>
  <c r="FM7" i="4"/>
  <c r="FM3" i="4"/>
  <c r="FM10" i="10"/>
  <c r="FM9" i="10"/>
  <c r="FM8" i="10"/>
  <c r="FM7" i="10"/>
  <c r="FM6" i="10"/>
  <c r="FM3" i="10"/>
  <c r="FM11" i="5"/>
  <c r="FM10" i="5"/>
  <c r="FM9" i="5"/>
  <c r="FM8" i="5"/>
  <c r="FM7" i="5"/>
  <c r="FM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5" i="9"/>
  <c r="FM4" i="9"/>
  <c r="FM6" i="5"/>
  <c r="FM28" i="6"/>
  <c r="FM23" i="6"/>
  <c r="FM18" i="7"/>
  <c r="FM15" i="7"/>
  <c r="FM18" i="9"/>
  <c r="FM14" i="9"/>
  <c r="FM14" i="7" l="1"/>
  <c r="FL16" i="4" l="1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T3" i="4" l="1"/>
  <c r="FT4" i="4"/>
  <c r="FT15" i="4"/>
  <c r="FT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V4" i="5" l="1"/>
  <c r="FV4" i="7"/>
  <c r="FV4" i="4"/>
  <c r="FV5" i="9"/>
  <c r="FV4" i="6"/>
  <c r="FV4" i="10"/>
  <c r="FV4" i="8"/>
  <c r="FI6" i="5"/>
  <c r="FI18" i="7"/>
  <c r="FI15" i="7"/>
  <c r="FI14" i="7" l="1"/>
  <c r="FI28" i="6" l="1"/>
  <c r="FI23" i="6"/>
  <c r="FI18" i="9"/>
  <c r="FI14" i="9"/>
  <c r="FJ16" i="4" l="1"/>
  <c r="FJ15" i="4"/>
  <c r="FJ13" i="4"/>
  <c r="FJ12" i="4"/>
  <c r="FJ11" i="4"/>
  <c r="FJ10" i="4"/>
  <c r="FJ9" i="4"/>
  <c r="FJ8" i="4"/>
  <c r="FJ7" i="4"/>
  <c r="FJ3" i="4"/>
  <c r="FJ10" i="10"/>
  <c r="FJ9" i="10"/>
  <c r="FJ8" i="10"/>
  <c r="FJ7" i="10"/>
  <c r="FJ6" i="10"/>
  <c r="FJ3" i="10"/>
  <c r="FJ11" i="5"/>
  <c r="FJ10" i="5"/>
  <c r="FJ9" i="5"/>
  <c r="FJ8" i="5"/>
  <c r="FJ7" i="5"/>
  <c r="FJ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J6" i="5"/>
  <c r="FJ28" i="6"/>
  <c r="FJ23" i="6"/>
  <c r="FJ18" i="7"/>
  <c r="FJ18" i="9"/>
  <c r="FJ14" i="9"/>
  <c r="FJ14" i="7" l="1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G16" i="4" l="1"/>
  <c r="FG15" i="4"/>
  <c r="FG13" i="4"/>
  <c r="FG12" i="4"/>
  <c r="FG11" i="4"/>
  <c r="FG10" i="4"/>
  <c r="FG9" i="4"/>
  <c r="FG8" i="4"/>
  <c r="FG7" i="4"/>
  <c r="FG3" i="4"/>
  <c r="FG10" i="10"/>
  <c r="FG9" i="10"/>
  <c r="FG8" i="10"/>
  <c r="FG7" i="10"/>
  <c r="FG6" i="10"/>
  <c r="FG3" i="10"/>
  <c r="FG11" i="5"/>
  <c r="FG10" i="5"/>
  <c r="FG9" i="5"/>
  <c r="FG8" i="5"/>
  <c r="FG7" i="5"/>
  <c r="FG3" i="5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G6" i="5" l="1"/>
  <c r="FG28" i="6"/>
  <c r="FG23" i="6"/>
  <c r="FG18" i="7"/>
  <c r="FG18" i="9"/>
  <c r="FG14" i="9"/>
  <c r="FG14" i="7" l="1"/>
  <c r="FG15" i="7"/>
  <c r="FW25" i="9"/>
  <c r="FW26" i="9"/>
  <c r="FW13" i="9" l="1"/>
  <c r="FW9" i="9"/>
  <c r="FW8" i="9"/>
  <c r="FW12" i="9"/>
  <c r="FW11" i="9"/>
  <c r="FW10" i="9"/>
  <c r="FW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X13" i="6"/>
  <c r="FX16" i="6"/>
  <c r="FX19" i="6"/>
  <c r="FX22" i="6"/>
  <c r="FX32" i="6"/>
  <c r="FX20" i="6"/>
  <c r="FX17" i="6"/>
  <c r="FX14" i="6"/>
  <c r="FX11" i="6"/>
  <c r="FX8" i="6"/>
  <c r="FX30" i="6" l="1"/>
  <c r="FX29" i="6"/>
  <c r="FX27" i="6"/>
  <c r="FX26" i="6"/>
  <c r="FX25" i="6"/>
  <c r="FX24" i="6"/>
  <c r="FW9" i="6" l="1"/>
  <c r="FX31" i="6"/>
  <c r="FW27" i="6" l="1"/>
  <c r="FA9" i="5" l="1"/>
  <c r="FU16" i="4" l="1"/>
  <c r="FU15" i="4"/>
  <c r="FP3" i="4"/>
  <c r="FT3" i="10"/>
  <c r="FU10" i="10"/>
  <c r="FT10" i="10"/>
  <c r="FP3" i="10"/>
  <c r="FT3" i="5"/>
  <c r="FU10" i="5"/>
  <c r="FT10" i="5"/>
  <c r="FU8" i="5"/>
  <c r="FT8" i="5"/>
  <c r="FU7" i="5"/>
  <c r="FT7" i="5"/>
  <c r="FP3" i="5"/>
  <c r="FT3" i="6"/>
  <c r="FU34" i="6"/>
  <c r="FT34" i="6"/>
  <c r="FU33" i="6"/>
  <c r="FT33" i="6"/>
  <c r="FU32" i="6"/>
  <c r="FT32" i="6"/>
  <c r="FU31" i="6"/>
  <c r="FT31" i="6"/>
  <c r="FU30" i="6"/>
  <c r="FT30" i="6"/>
  <c r="FU29" i="6"/>
  <c r="FT29" i="6"/>
  <c r="FU27" i="6"/>
  <c r="FT27" i="6"/>
  <c r="FU26" i="6"/>
  <c r="FT26" i="6"/>
  <c r="FU25" i="6"/>
  <c r="FT25" i="6"/>
  <c r="FU24" i="6"/>
  <c r="FT24" i="6"/>
  <c r="FU21" i="6"/>
  <c r="FT21" i="6"/>
  <c r="FU20" i="6"/>
  <c r="FT20" i="6"/>
  <c r="FU19" i="6"/>
  <c r="FT19" i="6"/>
  <c r="FU18" i="6"/>
  <c r="FT18" i="6"/>
  <c r="FU17" i="6"/>
  <c r="FT17" i="6"/>
  <c r="FU16" i="6"/>
  <c r="FT16" i="6"/>
  <c r="FU15" i="6"/>
  <c r="FT15" i="6"/>
  <c r="FU14" i="6"/>
  <c r="FT14" i="6"/>
  <c r="FU13" i="6"/>
  <c r="FT13" i="6"/>
  <c r="FU12" i="6"/>
  <c r="FT12" i="6"/>
  <c r="FU11" i="6"/>
  <c r="FT11" i="6"/>
  <c r="FU9" i="6"/>
  <c r="FT9" i="6"/>
  <c r="FU8" i="6"/>
  <c r="FT8" i="6"/>
  <c r="FU7" i="6"/>
  <c r="FT7" i="6"/>
  <c r="FU6" i="6"/>
  <c r="FT6" i="6"/>
  <c r="FP3" i="6"/>
  <c r="FT3" i="7"/>
  <c r="FP3" i="7"/>
  <c r="FU20" i="7"/>
  <c r="FT20" i="7"/>
  <c r="FU19" i="7"/>
  <c r="FT19" i="7"/>
  <c r="FU17" i="7"/>
  <c r="FT17" i="7"/>
  <c r="FU16" i="7"/>
  <c r="FT16" i="7"/>
  <c r="FU13" i="7"/>
  <c r="FT13" i="7"/>
  <c r="FU12" i="7"/>
  <c r="FT12" i="7"/>
  <c r="FU11" i="7"/>
  <c r="FT11" i="7"/>
  <c r="FU10" i="7"/>
  <c r="FT10" i="7"/>
  <c r="FU9" i="7"/>
  <c r="FT9" i="7"/>
  <c r="FU8" i="7"/>
  <c r="FT8" i="7"/>
  <c r="FU7" i="7"/>
  <c r="FT7" i="7"/>
  <c r="FU6" i="7"/>
  <c r="FT6" i="7"/>
  <c r="FT3" i="8"/>
  <c r="FU20" i="8"/>
  <c r="FT20" i="8"/>
  <c r="FU19" i="8"/>
  <c r="FT19" i="8"/>
  <c r="FU18" i="8"/>
  <c r="FT18" i="8"/>
  <c r="FU16" i="8"/>
  <c r="FT16" i="8"/>
  <c r="FU15" i="8"/>
  <c r="FT15" i="8"/>
  <c r="FU14" i="8"/>
  <c r="FT14" i="8"/>
  <c r="FU12" i="8"/>
  <c r="FT12" i="8"/>
  <c r="FU11" i="8"/>
  <c r="FT11" i="8"/>
  <c r="FU10" i="8"/>
  <c r="FT10" i="8"/>
  <c r="FU9" i="8"/>
  <c r="FT9" i="8"/>
  <c r="FU8" i="8"/>
  <c r="FT8" i="8"/>
  <c r="FU7" i="8"/>
  <c r="FT7" i="8"/>
  <c r="FU6" i="8"/>
  <c r="FT6" i="8"/>
  <c r="FP3" i="8"/>
  <c r="FT4" i="9"/>
  <c r="FP4" i="9"/>
  <c r="FU26" i="9"/>
  <c r="FT26" i="9"/>
  <c r="FU25" i="9"/>
  <c r="FT25" i="9"/>
  <c r="FU24" i="9"/>
  <c r="FT24" i="9"/>
  <c r="FU23" i="9"/>
  <c r="FT23" i="9"/>
  <c r="FU22" i="9"/>
  <c r="FT22" i="9"/>
  <c r="FU21" i="9"/>
  <c r="FT21" i="9"/>
  <c r="FU20" i="9"/>
  <c r="FT20" i="9"/>
  <c r="FU19" i="9"/>
  <c r="FT19" i="9"/>
  <c r="FU17" i="9"/>
  <c r="FT17" i="9"/>
  <c r="FU16" i="9"/>
  <c r="FT16" i="9"/>
  <c r="FU15" i="9"/>
  <c r="FT15" i="9"/>
  <c r="FU13" i="9"/>
  <c r="FT13" i="9"/>
  <c r="FU12" i="9"/>
  <c r="FT12" i="9"/>
  <c r="FU11" i="9"/>
  <c r="FT11" i="9"/>
  <c r="FU10" i="9"/>
  <c r="FT10" i="9"/>
  <c r="FU9" i="9"/>
  <c r="FT9" i="9"/>
  <c r="FU8" i="9"/>
  <c r="FT8" i="9"/>
  <c r="FU7" i="9"/>
  <c r="FT7" i="9"/>
  <c r="FU6" i="5"/>
  <c r="FT6" i="5"/>
  <c r="FU18" i="7"/>
  <c r="FT15" i="7"/>
  <c r="FW18" i="9" l="1"/>
  <c r="FW14" i="9"/>
  <c r="FX23" i="6"/>
  <c r="FX28" i="6"/>
  <c r="FU14" i="9"/>
  <c r="FU14" i="7"/>
  <c r="FT14" i="9"/>
  <c r="FT18" i="9"/>
  <c r="FT18" i="7"/>
  <c r="FT28" i="6"/>
  <c r="FT23" i="6"/>
  <c r="FU15" i="7"/>
  <c r="FU28" i="6"/>
  <c r="FU23" i="6"/>
  <c r="FU18" i="9"/>
  <c r="FX20" i="8"/>
  <c r="FT14" i="7" l="1"/>
  <c r="FW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X6" i="7"/>
  <c r="FA6" i="5"/>
  <c r="FA28" i="6"/>
  <c r="FA23" i="6"/>
  <c r="FA18" i="7"/>
  <c r="FA15" i="7"/>
  <c r="FA18" i="9"/>
  <c r="FA14" i="9"/>
  <c r="FX18" i="9" l="1"/>
  <c r="FA14" i="7"/>
  <c r="FW18" i="6" l="1"/>
  <c r="FX8" i="5" l="1"/>
  <c r="FX26" i="9" l="1"/>
  <c r="FT4" i="6" l="1"/>
  <c r="FT4" i="10"/>
  <c r="FT4" i="8"/>
  <c r="FT4" i="7"/>
  <c r="FT4" i="5"/>
  <c r="FT5" i="9"/>
  <c r="FW10" i="8"/>
  <c r="FU4" i="8" l="1"/>
  <c r="FU4" i="7"/>
  <c r="FU4" i="5"/>
  <c r="FU4" i="4"/>
  <c r="FU5" i="9"/>
  <c r="FU4" i="10"/>
  <c r="FU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P16" i="4" l="1"/>
  <c r="FP15" i="4"/>
  <c r="FP10" i="10"/>
  <c r="FP10" i="5"/>
  <c r="FP8" i="5"/>
  <c r="FP7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P20" i="7"/>
  <c r="FP19" i="7"/>
  <c r="FP17" i="7"/>
  <c r="FP16" i="7"/>
  <c r="FP13" i="7"/>
  <c r="FP12" i="7"/>
  <c r="FP11" i="7"/>
  <c r="FP10" i="7"/>
  <c r="FP9" i="7"/>
  <c r="FP8" i="7"/>
  <c r="FP7" i="7"/>
  <c r="FP6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26" i="9" l="1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P6" i="5"/>
  <c r="FP28" i="6"/>
  <c r="FP23" i="6"/>
  <c r="FP18" i="7"/>
  <c r="FP15" i="7"/>
  <c r="FP18" i="9"/>
  <c r="FP14" i="9"/>
  <c r="FP14" i="7" l="1"/>
  <c r="FP5" i="9" l="1"/>
  <c r="FP4" i="8"/>
  <c r="FP4" i="4"/>
  <c r="FP4" i="6"/>
  <c r="FP4" i="7"/>
  <c r="FP4" i="10"/>
  <c r="FP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W6" i="7"/>
  <c r="FW10" i="7"/>
  <c r="FW11" i="7"/>
  <c r="FW12" i="7"/>
  <c r="EX15" i="7"/>
  <c r="FX19" i="8" l="1"/>
  <c r="FW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X11" i="7" l="1"/>
  <c r="FX10" i="7"/>
  <c r="FX12" i="7"/>
  <c r="EU5" i="9" l="1"/>
  <c r="EU4" i="9"/>
  <c r="FW18" i="8" l="1"/>
  <c r="FX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W11" i="8"/>
  <c r="FX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X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W12" i="6" l="1"/>
  <c r="FW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X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X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X6" i="6" l="1"/>
  <c r="FX16" i="8"/>
  <c r="FX15" i="8"/>
  <c r="FX14" i="8"/>
  <c r="FX12" i="9"/>
  <c r="FX10" i="9"/>
  <c r="FX7" i="9"/>
  <c r="FX12" i="8"/>
  <c r="FX9" i="8"/>
  <c r="FX8" i="8"/>
  <c r="FX7" i="8"/>
  <c r="FX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W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W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W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X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W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W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W26" i="6"/>
  <c r="FW24" i="6"/>
  <c r="FW14" i="6"/>
  <c r="FW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W33" i="6"/>
  <c r="FW25" i="6"/>
  <c r="FW20" i="6"/>
  <c r="FW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W19" i="6"/>
  <c r="DI19" i="6"/>
  <c r="DI18" i="6"/>
  <c r="DI17" i="6"/>
  <c r="FW16" i="6"/>
  <c r="DI16" i="6"/>
  <c r="DI15" i="6"/>
  <c r="DI14" i="6"/>
  <c r="FW13" i="6"/>
  <c r="DI13" i="6"/>
  <c r="DI12" i="6"/>
  <c r="DI11" i="6"/>
  <c r="FX9" i="10"/>
  <c r="FW9" i="10"/>
  <c r="FX8" i="10"/>
  <c r="FW8" i="10"/>
  <c r="FX7" i="10"/>
  <c r="FW7" i="10"/>
  <c r="FX6" i="10"/>
  <c r="FW6" i="10"/>
  <c r="FW17" i="6"/>
  <c r="FW32" i="6"/>
  <c r="FW31" i="6"/>
  <c r="FW29" i="6"/>
  <c r="FW15" i="8"/>
  <c r="FW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W9" i="8"/>
  <c r="FW6" i="8"/>
  <c r="FW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W8" i="8"/>
  <c r="DQ14" i="7"/>
  <c r="FW16" i="8"/>
  <c r="FW30" i="6"/>
  <c r="FX8" i="9"/>
  <c r="FW28" i="6" l="1"/>
  <c r="FW23" i="6"/>
  <c r="FX25" i="9"/>
</calcChain>
</file>

<file path=xl/sharedStrings.xml><?xml version="1.0" encoding="utf-8"?>
<sst xmlns="http://schemas.openxmlformats.org/spreadsheetml/2006/main" count="481" uniqueCount="319">
  <si>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</si>
  <si>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</si>
  <si>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</si>
  <si>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</si>
  <si>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</si>
  <si>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</si>
  <si>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</si>
  <si>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</si>
  <si>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</si>
  <si>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</si>
  <si>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</si>
  <si>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</si>
  <si>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</si>
  <si>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</si>
  <si>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</si>
  <si>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</si>
  <si>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</si>
  <si>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</si>
  <si>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</si>
  <si>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</si>
  <si>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</si>
  <si>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</si>
  <si>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</si>
  <si>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</si>
  <si>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</si>
  <si>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</si>
  <si>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</si>
  <si>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</si>
  <si>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</si>
  <si>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</si>
  <si>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</si>
  <si>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</si>
  <si>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</si>
  <si>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</si>
  <si>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</si>
  <si>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</si>
  <si>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</si>
  <si>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</si>
  <si>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</si>
  <si>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</si>
  <si>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</si>
  <si>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</si>
  <si>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</si>
  <si>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</si>
  <si>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</si>
  <si>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</si>
  <si>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</si>
  <si>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</si>
  <si>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</si>
  <si>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</si>
  <si>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</si>
  <si>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</si>
  <si>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</si>
  <si>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</si>
  <si>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</si>
  <si>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</si>
  <si>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</si>
  <si>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</si>
  <si>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</si>
  <si>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</si>
  <si>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</si>
  <si>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</si>
  <si>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</si>
  <si>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</si>
  <si>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</si>
  <si>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</si>
  <si>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</si>
  <si>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</si>
  <si>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</si>
  <si>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</si>
  <si>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</si>
  <si>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</si>
  <si>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</si>
  <si>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</si>
  <si>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</si>
  <si>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</si>
  <si>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</si>
  <si>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</si>
  <si>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</si>
  <si>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</si>
  <si>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</si>
  <si>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</si>
  <si>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</si>
  <si>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</si>
  <si>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</si>
  <si>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</si>
  <si>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</si>
  <si>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</si>
  <si>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</si>
  <si>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</si>
  <si>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</si>
  <si>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</si>
  <si>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</si>
  <si>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</si>
  <si>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</si>
  <si>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</si>
  <si>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</si>
  <si>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</si>
  <si>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</si>
  <si>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</si>
  <si>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</si>
  <si>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</si>
  <si>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</si>
  <si>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</si>
  <si>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</si>
  <si>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</si>
  <si>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</si>
  <si>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</si>
  <si>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</si>
  <si>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</si>
  <si>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</si>
  <si>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</si>
  <si>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</si>
  <si>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</si>
  <si>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</si>
  <si>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</si>
  <si>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</si>
  <si>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</si>
  <si>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</si>
  <si>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</si>
  <si>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</si>
  <si>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</si>
  <si>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</si>
  <si>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</si>
  <si>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</si>
  <si>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</si>
  <si>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</si>
  <si>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</si>
  <si>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</si>
  <si>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</si>
  <si>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</si>
  <si>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</si>
  <si>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</si>
  <si>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</si>
  <si>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</si>
  <si>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</si>
  <si>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</si>
  <si>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</si>
  <si>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</si>
  <si>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</si>
  <si>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</si>
  <si>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</si>
  <si>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</si>
  <si>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</si>
  <si>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</si>
  <si>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</si>
  <si>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</si>
  <si>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</si>
  <si>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</si>
  <si>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</si>
  <si>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</si>
  <si>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</si>
  <si>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</si>
  <si>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</si>
  <si>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</si>
  <si>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</si>
  <si>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</si>
  <si>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</si>
  <si>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</si>
  <si>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</si>
  <si>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</si>
  <si>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</si>
  <si>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</si>
  <si>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</si>
  <si>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</si>
  <si>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</si>
  <si>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</si>
  <si>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</si>
  <si>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</si>
  <si>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</si>
  <si>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</si>
  <si>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</si>
  <si>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</si>
  <si>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</si>
  <si>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</si>
  <si>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</si>
  <si>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</si>
  <si>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</si>
  <si>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</si>
  <si>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</si>
  <si>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</si>
  <si>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</si>
  <si>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</si>
  <si>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</si>
  <si>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</si>
  <si>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</si>
  <si>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</si>
  <si>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</si>
  <si>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</si>
  <si>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</si>
  <si>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</si>
  <si>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</si>
  <si>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</si>
  <si>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</si>
  <si>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</si>
  <si>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</si>
  <si>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</si>
  <si>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</si>
  <si>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</si>
  <si>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</si>
  <si>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</si>
  <si>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</si>
  <si>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</si>
  <si>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</si>
  <si>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</si>
  <si>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</si>
  <si>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</si>
  <si>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</si>
  <si>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</si>
  <si>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</si>
  <si>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</si>
  <si>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</si>
  <si>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</si>
  <si>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</si>
  <si>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</si>
  <si>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</si>
  <si>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</si>
  <si>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</si>
  <si>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</si>
  <si>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</si>
  <si>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</si>
  <si>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</si>
  <si>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</si>
  <si>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</si>
  <si>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</si>
  <si>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</si>
  <si>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</si>
  <si>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</si>
  <si>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</si>
  <si>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</si>
  <si>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</si>
  <si>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</si>
  <si>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</si>
  <si>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</si>
  <si>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</si>
  <si>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</si>
  <si>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</si>
  <si>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</si>
  <si>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</si>
  <si>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</si>
  <si>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</si>
  <si>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</si>
  <si>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</si>
  <si>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</si>
  <si>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</si>
  <si>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</si>
  <si>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</si>
  <si>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</si>
  <si>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</si>
  <si>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</si>
  <si>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</si>
  <si>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</si>
  <si>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</si>
  <si>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</si>
  <si>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</si>
  <si>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</si>
  <si>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</si>
  <si>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</si>
  <si>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</si>
  <si>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</si>
  <si>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</si>
  <si>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</si>
  <si>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</si>
  <si>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</si>
  <si>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</si>
  <si>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</si>
  <si>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</si>
  <si>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</si>
  <si>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</si>
  <si>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</si>
  <si>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</si>
  <si>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</si>
  <si>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</si>
  <si>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</si>
  <si>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</si>
  <si>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</si>
  <si>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</si>
  <si>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</si>
  <si>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</si>
  <si>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</si>
  <si>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</si>
  <si>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</si>
  <si>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</si>
  <si>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</si>
  <si>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</si>
  <si>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</si>
  <si>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</si>
  <si>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</si>
  <si>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</si>
  <si>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</si>
  <si>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</si>
  <si>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</si>
  <si>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</si>
  <si>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</si>
  <si>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</si>
  <si>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</si>
  <si>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</si>
  <si>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</si>
  <si>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</si>
  <si>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</si>
  <si>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</si>
  <si>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</si>
  <si>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</si>
  <si>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</si>
  <si>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</si>
  <si>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</si>
  <si>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</si>
  <si>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</si>
  <si>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</si>
  <si>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</si>
  <si>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</si>
  <si>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</si>
  <si>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</si>
  <si>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</si>
  <si>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2022
 A fines de Ago</t>
  </si>
  <si>
    <t>2022
 A fines de Sep</t>
  </si>
  <si>
    <t>2022
 A fines de Oct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</si>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</sst>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  <numFmt numFmtId="201" formatCode="#,##0.0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1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01" fontId="33" fillId="5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69" fontId="33" fillId="5" borderId="30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" fontId="61" fillId="2" borderId="0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61" fillId="2" borderId="30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179" fontId="61" fillId="2" borderId="0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X888"/>
  <sheetViews>
    <sheetView showGridLines="0" topLeftCell="B1" zoomScale="90" zoomScaleNormal="90" workbookViewId="0">
      <pane xSplit="123" ySplit="5" topLeftCell="DU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5" width="8.28515625" style="148" customWidth="1"/>
    <col min="176" max="178" width="7.85546875" style="148" customWidth="1"/>
    <col min="179" max="179" width="9" style="148" customWidth="1"/>
    <col min="180" max="180" width="10" style="148" customWidth="1"/>
  </cols>
  <sheetData>
    <row r="1" spans="1:18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235"/>
      <c r="FX1" s="235"/>
    </row>
    <row r="2" spans="1:18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</row>
    <row r="3" spans="1:180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2" t="s">
        <v>85</v>
      </c>
      <c r="M3" s="1204" t="s">
        <v>86</v>
      </c>
      <c r="N3" s="1202" t="s">
        <v>87</v>
      </c>
      <c r="O3" s="1202" t="s">
        <v>88</v>
      </c>
      <c r="P3" s="1204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4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4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07" t="s">
        <v>155</v>
      </c>
      <c r="BT3" s="1207" t="s">
        <v>156</v>
      </c>
      <c r="BU3" s="1209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202" t="s">
        <v>297</v>
      </c>
      <c r="EY3" s="1202" t="s">
        <v>298</v>
      </c>
      <c r="EZ3" s="1202" t="s">
        <v>299</v>
      </c>
      <c r="FA3" s="1202" t="s">
        <v>301</v>
      </c>
      <c r="FB3" s="1202" t="s">
        <v>302</v>
      </c>
      <c r="FC3" s="1202" t="s">
        <v>303</v>
      </c>
      <c r="FD3" s="1202" t="s">
        <v>304</v>
      </c>
      <c r="FE3" s="1202" t="s">
        <v>305</v>
      </c>
      <c r="FF3" s="1202" t="s">
        <v>307</v>
      </c>
      <c r="FG3" s="1202" t="s">
        <v>308</v>
      </c>
      <c r="FH3" s="1202" t="s">
        <v>309</v>
      </c>
      <c r="FI3" s="1202" t="s">
        <v>310</v>
      </c>
      <c r="FJ3" s="1202" t="s">
        <v>311</v>
      </c>
      <c r="FK3" s="1202" t="s">
        <v>312</v>
      </c>
      <c r="FL3" s="1202" t="s">
        <v>313</v>
      </c>
      <c r="FM3" s="1202" t="s">
        <v>314</v>
      </c>
      <c r="FN3" s="1202" t="s">
        <v>315</v>
      </c>
      <c r="FO3" s="1202" t="s">
        <v>316</v>
      </c>
      <c r="FP3" s="1142" t="s">
        <v>284</v>
      </c>
      <c r="FQ3" s="1185" t="s">
        <v>288</v>
      </c>
      <c r="FR3" s="1188" t="s">
        <v>300</v>
      </c>
      <c r="FS3" s="1192" t="s">
        <v>317</v>
      </c>
      <c r="FT3" s="1220" t="s">
        <v>318</v>
      </c>
      <c r="FU3" s="1221"/>
      <c r="FV3" s="1221"/>
      <c r="FW3" s="1218" t="s">
        <v>286</v>
      </c>
      <c r="FX3" s="1219"/>
    </row>
    <row r="4" spans="1:180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3"/>
      <c r="M4" s="1205"/>
      <c r="N4" s="1203"/>
      <c r="O4" s="1203"/>
      <c r="P4" s="1205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5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5"/>
      <c r="BM4" s="1203"/>
      <c r="BN4" s="1203"/>
      <c r="BO4" s="1203"/>
      <c r="BP4" s="1203"/>
      <c r="BQ4" s="1203"/>
      <c r="BR4" s="1203"/>
      <c r="BS4" s="1208"/>
      <c r="BT4" s="1208"/>
      <c r="BU4" s="1210"/>
      <c r="BV4" s="1203"/>
      <c r="BW4" s="1203"/>
      <c r="BX4" s="1203"/>
      <c r="BY4" s="1203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5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203"/>
      <c r="EY4" s="1203"/>
      <c r="EZ4" s="1203"/>
      <c r="FA4" s="1203"/>
      <c r="FB4" s="1203"/>
      <c r="FC4" s="1203"/>
      <c r="FD4" s="1203"/>
      <c r="FE4" s="1203"/>
      <c r="FF4" s="1203"/>
      <c r="FG4" s="1203"/>
      <c r="FH4" s="1203"/>
      <c r="FI4" s="1203"/>
      <c r="FJ4" s="1203"/>
      <c r="FK4" s="1203"/>
      <c r="FL4" s="1203"/>
      <c r="FM4" s="1203"/>
      <c r="FN4" s="1203"/>
      <c r="FO4" s="1203"/>
      <c r="FP4" s="1097">
        <v>44869</v>
      </c>
      <c r="FQ4" s="1097">
        <v>44876</v>
      </c>
      <c r="FR4" s="1097">
        <v>44883</v>
      </c>
      <c r="FS4" s="1097">
        <v>44890</v>
      </c>
      <c r="FT4" s="1154">
        <v>44893</v>
      </c>
      <c r="FU4" s="788">
        <v>44894</v>
      </c>
      <c r="FV4" s="788">
        <v>44895</v>
      </c>
      <c r="FW4" s="869" t="s">
        <v>225</v>
      </c>
      <c r="FX4" s="1103" t="s">
        <v>169</v>
      </c>
    </row>
    <row r="5" spans="1:18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64"/>
      <c r="FQ5" s="1064"/>
      <c r="FR5" s="1064"/>
      <c r="FS5" s="1064"/>
      <c r="FT5" s="1077"/>
      <c r="FU5" s="1078"/>
      <c r="FV5" s="1078"/>
      <c r="FW5" s="1077"/>
      <c r="FX5" s="1104"/>
    </row>
    <row r="6" spans="1:18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870"/>
      <c r="FN6" s="870"/>
      <c r="FO6" s="870"/>
      <c r="FP6" s="1138"/>
      <c r="FQ6" s="1138"/>
      <c r="FR6" s="1138"/>
      <c r="FS6" s="1138"/>
      <c r="FT6" s="887"/>
      <c r="FU6" s="789"/>
      <c r="FV6" s="789"/>
      <c r="FW6" s="812"/>
      <c r="FX6" s="1105"/>
    </row>
    <row r="7" spans="1:18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3806.9747493499999</v>
      </c>
      <c r="FN7" s="540">
        <v>3844.1632990500002</v>
      </c>
      <c r="FO7" s="540">
        <v>3687.1601182000004</v>
      </c>
      <c r="FP7" s="540">
        <v>3654.5853371500002</v>
      </c>
      <c r="FQ7" s="540">
        <v>3910.8470412600004</v>
      </c>
      <c r="FR7" s="540">
        <v>3852.2555092400003</v>
      </c>
      <c r="FS7" s="540">
        <v>3781.9570854799999</v>
      </c>
      <c r="FT7" s="791">
        <v>3800.49552769</v>
      </c>
      <c r="FU7" s="357">
        <v>3804.4435477399998</v>
      </c>
      <c r="FV7" s="357">
        <v>3808.2785407000001</v>
      </c>
      <c r="FW7" s="285">
        <v>26.321455220000189</v>
      </c>
      <c r="FX7" s="1112">
        <v>0.69597445515856537</v>
      </c>
    </row>
    <row r="8" spans="1:18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865.97295448999989</v>
      </c>
      <c r="FN8" s="540">
        <v>1005.34549935</v>
      </c>
      <c r="FO8" s="540">
        <v>863.07004986000004</v>
      </c>
      <c r="FP8" s="540">
        <v>851.50462752999999</v>
      </c>
      <c r="FQ8" s="540">
        <v>940.49977988000001</v>
      </c>
      <c r="FR8" s="540">
        <v>854.24723762999997</v>
      </c>
      <c r="FS8" s="540">
        <v>796.21669171999997</v>
      </c>
      <c r="FT8" s="791">
        <v>814.15215968999996</v>
      </c>
      <c r="FU8" s="357">
        <v>834.6358300600001</v>
      </c>
      <c r="FV8" s="357">
        <v>823.27994538000007</v>
      </c>
      <c r="FW8" s="285">
        <v>27.0632536600001</v>
      </c>
      <c r="FX8" s="1112">
        <v>3.3989809484573392</v>
      </c>
    </row>
    <row r="9" spans="1:18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520.98935037000001</v>
      </c>
      <c r="FN9" s="540">
        <v>510.42817258999997</v>
      </c>
      <c r="FO9" s="540">
        <v>515.22109448000003</v>
      </c>
      <c r="FP9" s="540">
        <v>510.32709129</v>
      </c>
      <c r="FQ9" s="540">
        <v>512.79986724000003</v>
      </c>
      <c r="FR9" s="540">
        <v>523.04381289000003</v>
      </c>
      <c r="FS9" s="540">
        <v>522.31751833999999</v>
      </c>
      <c r="FT9" s="791">
        <v>522.31751833999999</v>
      </c>
      <c r="FU9" s="357">
        <v>525.60978759</v>
      </c>
      <c r="FV9" s="357">
        <v>525.60936537999999</v>
      </c>
      <c r="FW9" s="285">
        <v>3.2918470399999933</v>
      </c>
      <c r="FX9" s="1112">
        <v>0.63023868134118022</v>
      </c>
    </row>
    <row r="10" spans="1:180" ht="12.75" customHeight="1" x14ac:dyDescent="0.2">
      <c r="C10" s="49"/>
      <c r="D10" s="71" t="s">
        <v>74</v>
      </c>
      <c r="E10" s="203">
        <v>794.46373916000005</v>
      </c>
      <c r="F10" s="1175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2386.0427208599999</v>
      </c>
      <c r="FN10" s="540">
        <v>2295.1260179999999</v>
      </c>
      <c r="FO10" s="540">
        <v>2275.3155939000003</v>
      </c>
      <c r="FP10" s="540">
        <v>2259.51895659</v>
      </c>
      <c r="FQ10" s="540">
        <v>2424.1050088900001</v>
      </c>
      <c r="FR10" s="540">
        <v>2440.85401172</v>
      </c>
      <c r="FS10" s="540">
        <v>2429.3597939199999</v>
      </c>
      <c r="FT10" s="791">
        <v>2429.96276816</v>
      </c>
      <c r="FU10" s="357">
        <v>2409.92014234</v>
      </c>
      <c r="FV10" s="357">
        <v>2425.1379153900002</v>
      </c>
      <c r="FW10" s="285">
        <v>-4.2218785299996853</v>
      </c>
      <c r="FX10" s="1113">
        <v>-0.17378564264403537</v>
      </c>
    </row>
    <row r="11" spans="1:18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33.969723629999997</v>
      </c>
      <c r="FN11" s="540">
        <v>33.263609109999997</v>
      </c>
      <c r="FO11" s="540">
        <v>33.553379960000001</v>
      </c>
      <c r="FP11" s="540">
        <v>33.23466174</v>
      </c>
      <c r="FQ11" s="540">
        <v>33.442385250000001</v>
      </c>
      <c r="FR11" s="540">
        <v>34.110447000000001</v>
      </c>
      <c r="FS11" s="540">
        <v>34.063081500000003</v>
      </c>
      <c r="FT11" s="791">
        <v>34.063081500000003</v>
      </c>
      <c r="FU11" s="357">
        <v>34.277787750000002</v>
      </c>
      <c r="FV11" s="357">
        <v>34.251314550000004</v>
      </c>
      <c r="FW11" s="797">
        <v>0.1882330500000009</v>
      </c>
      <c r="FX11" s="1112">
        <v>0.55260135522383924</v>
      </c>
    </row>
    <row r="12" spans="1:18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3806.97441858</v>
      </c>
      <c r="FN12" s="540">
        <v>3844.1631064100002</v>
      </c>
      <c r="FO12" s="540">
        <v>3687.1599235000003</v>
      </c>
      <c r="FP12" s="540">
        <v>3654.5839604600001</v>
      </c>
      <c r="FQ12" s="540">
        <v>3910.8468465600004</v>
      </c>
      <c r="FR12" s="540">
        <v>3852.2553145400002</v>
      </c>
      <c r="FS12" s="540">
        <v>3781.9568907799999</v>
      </c>
      <c r="FT12" s="791">
        <v>3800.49533299</v>
      </c>
      <c r="FU12" s="357">
        <v>3804.4433530400001</v>
      </c>
      <c r="FV12" s="357">
        <v>3808.27834145</v>
      </c>
      <c r="FW12" s="285">
        <v>26.321450670000104</v>
      </c>
      <c r="FX12" s="1112">
        <v>0.69597437068013501</v>
      </c>
    </row>
    <row r="13" spans="1:18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1407.2736398192401</v>
      </c>
      <c r="FN13" s="540">
        <v>1408.38248895335</v>
      </c>
      <c r="FO13" s="540">
        <v>1400.30113126385</v>
      </c>
      <c r="FP13" s="540">
        <v>1387.2837140874635</v>
      </c>
      <c r="FQ13" s="540">
        <v>1360.2158885874633</v>
      </c>
      <c r="FR13" s="540">
        <v>1386.5276832988341</v>
      </c>
      <c r="FS13" s="540">
        <v>1351.0487276982508</v>
      </c>
      <c r="FT13" s="791">
        <v>1346.9452229416909</v>
      </c>
      <c r="FU13" s="357">
        <v>1334.5976171137027</v>
      </c>
      <c r="FV13" s="357">
        <v>1323.665518504373</v>
      </c>
      <c r="FW13" s="285">
        <v>-27.383209193877747</v>
      </c>
      <c r="FX13" s="1112">
        <v>-2.0268113675314927</v>
      </c>
    </row>
    <row r="14" spans="1:18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451.76516774999999</v>
      </c>
      <c r="FN14" s="540">
        <v>448.77291959999991</v>
      </c>
      <c r="FO14" s="540">
        <v>449.7476697099998</v>
      </c>
      <c r="FP14" s="540">
        <v>448.67953716</v>
      </c>
      <c r="FQ14" s="540">
        <v>447.24426915000004</v>
      </c>
      <c r="FR14" s="540">
        <v>447.62843191999991</v>
      </c>
      <c r="FS14" s="540">
        <v>445.50169723000005</v>
      </c>
      <c r="FT14" s="791">
        <v>445.55595986999998</v>
      </c>
      <c r="FU14" s="357">
        <v>441.88892194999988</v>
      </c>
      <c r="FV14" s="357">
        <v>441.92522447999983</v>
      </c>
      <c r="FW14" s="285">
        <v>-3.5764727500002209</v>
      </c>
      <c r="FX14" s="1112">
        <v>-0.80279666098640889</v>
      </c>
    </row>
    <row r="15" spans="1:18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540">
        <v>0</v>
      </c>
      <c r="FQ15" s="540">
        <v>0</v>
      </c>
      <c r="FR15" s="540">
        <v>0</v>
      </c>
      <c r="FS15" s="540">
        <v>0</v>
      </c>
      <c r="FT15" s="791">
        <v>0</v>
      </c>
      <c r="FU15" s="357">
        <v>0</v>
      </c>
      <c r="FV15" s="357">
        <v>0</v>
      </c>
      <c r="FW15" s="948"/>
      <c r="FX15" s="1106"/>
    </row>
    <row r="16" spans="1:18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33.081397180000003</v>
      </c>
      <c r="FN16" s="540">
        <v>33.146525310000001</v>
      </c>
      <c r="FO16" s="540">
        <v>39.087102560000005</v>
      </c>
      <c r="FP16" s="540">
        <v>39.106608909999999</v>
      </c>
      <c r="FQ16" s="540">
        <v>39.142091389999997</v>
      </c>
      <c r="FR16" s="540">
        <v>39.165162449999997</v>
      </c>
      <c r="FS16" s="540">
        <v>39.201839899999996</v>
      </c>
      <c r="FT16" s="791">
        <v>39.20257891</v>
      </c>
      <c r="FU16" s="357">
        <v>39.210256040000004</v>
      </c>
      <c r="FV16" s="357">
        <v>39.2152502</v>
      </c>
      <c r="FW16" s="919"/>
      <c r="FX16" s="987"/>
    </row>
    <row r="17" spans="1:18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540">
        <v>0</v>
      </c>
      <c r="FQ17" s="540">
        <v>0</v>
      </c>
      <c r="FR17" s="540">
        <v>0</v>
      </c>
      <c r="FS17" s="540">
        <v>0</v>
      </c>
      <c r="FT17" s="791">
        <v>0</v>
      </c>
      <c r="FU17" s="357">
        <v>0</v>
      </c>
      <c r="FV17" s="357">
        <v>0</v>
      </c>
      <c r="FW17" s="909"/>
      <c r="FX17" s="1107"/>
    </row>
    <row r="18" spans="1:18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5247.3294555792399</v>
      </c>
      <c r="FN18" s="540">
        <v>5285.6921206733496</v>
      </c>
      <c r="FO18" s="540">
        <v>5126.5481573238503</v>
      </c>
      <c r="FP18" s="540">
        <v>5080.9742834574645</v>
      </c>
      <c r="FQ18" s="540">
        <v>5310.2048265374633</v>
      </c>
      <c r="FR18" s="540">
        <v>5277.9481602888345</v>
      </c>
      <c r="FS18" s="540">
        <v>5172.2074583782505</v>
      </c>
      <c r="FT18" s="791">
        <v>5186.6431348416909</v>
      </c>
      <c r="FU18" s="357">
        <v>5178.2512261937027</v>
      </c>
      <c r="FV18" s="357">
        <v>5171.1591101543727</v>
      </c>
      <c r="FW18" s="285">
        <v>-1.0483482238778379</v>
      </c>
      <c r="FX18" s="987">
        <v>-2.0268874215005835E-2</v>
      </c>
    </row>
    <row r="19" spans="1:18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1">
        <v>0.6</v>
      </c>
      <c r="FN19" s="541">
        <v>0.90000000000000013</v>
      </c>
      <c r="FO19" s="540">
        <v>5.2</v>
      </c>
      <c r="FP19" s="540">
        <v>0</v>
      </c>
      <c r="FQ19" s="541">
        <v>0.3</v>
      </c>
      <c r="FR19" s="540">
        <v>0</v>
      </c>
      <c r="FS19" s="540">
        <v>0</v>
      </c>
      <c r="FT19" s="791">
        <v>0</v>
      </c>
      <c r="FU19" s="749">
        <v>0.3</v>
      </c>
      <c r="FV19" s="357">
        <v>1</v>
      </c>
      <c r="FW19" s="797"/>
      <c r="FX19" s="1198"/>
    </row>
    <row r="20" spans="1:18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1">
        <v>0.4</v>
      </c>
      <c r="FP20" s="540">
        <v>0</v>
      </c>
      <c r="FQ20" s="540">
        <v>0</v>
      </c>
      <c r="FR20" s="540">
        <v>0</v>
      </c>
      <c r="FS20" s="540">
        <v>0</v>
      </c>
      <c r="FT20" s="791">
        <v>0</v>
      </c>
      <c r="FU20" s="357">
        <v>0</v>
      </c>
      <c r="FV20" s="357">
        <v>0</v>
      </c>
      <c r="FW20" s="909"/>
      <c r="FX20" s="987"/>
    </row>
    <row r="21" spans="1:18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27</v>
      </c>
      <c r="FN21" s="540">
        <v>24.1</v>
      </c>
      <c r="FO21" s="540">
        <v>73.5</v>
      </c>
      <c r="FP21" s="541">
        <v>2.5</v>
      </c>
      <c r="FQ21" s="541">
        <v>5.0999999999999996</v>
      </c>
      <c r="FR21" s="541">
        <v>0.1</v>
      </c>
      <c r="FS21" s="540">
        <v>28</v>
      </c>
      <c r="FT21" s="791">
        <v>0</v>
      </c>
      <c r="FU21" s="357">
        <v>17</v>
      </c>
      <c r="FV21" s="357">
        <v>14</v>
      </c>
      <c r="FW21" s="285"/>
      <c r="FX21" s="1072"/>
    </row>
    <row r="22" spans="1:18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2.9</v>
      </c>
      <c r="FP22" s="540">
        <v>0</v>
      </c>
      <c r="FQ22" s="540">
        <v>0</v>
      </c>
      <c r="FR22" s="540">
        <v>0</v>
      </c>
      <c r="FS22" s="540">
        <v>0</v>
      </c>
      <c r="FT22" s="791">
        <v>0</v>
      </c>
      <c r="FU22" s="357">
        <v>0</v>
      </c>
      <c r="FV22" s="357">
        <v>0</v>
      </c>
      <c r="FW22" s="916"/>
      <c r="FX22" s="1020"/>
    </row>
    <row r="23" spans="1:18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540">
        <v>0</v>
      </c>
      <c r="FQ23" s="540">
        <v>0</v>
      </c>
      <c r="FR23" s="540">
        <v>0</v>
      </c>
      <c r="FS23" s="540">
        <v>0</v>
      </c>
      <c r="FT23" s="791">
        <v>0</v>
      </c>
      <c r="FU23" s="357">
        <v>0</v>
      </c>
      <c r="FV23" s="357">
        <v>0</v>
      </c>
      <c r="FW23" s="985"/>
      <c r="FX23" s="980"/>
    </row>
    <row r="24" spans="1:18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540">
        <v>0</v>
      </c>
      <c r="FQ24" s="540">
        <v>0</v>
      </c>
      <c r="FR24" s="540">
        <v>0</v>
      </c>
      <c r="FS24" s="540">
        <v>0</v>
      </c>
      <c r="FT24" s="791">
        <v>0</v>
      </c>
      <c r="FU24" s="357">
        <v>0</v>
      </c>
      <c r="FV24" s="357">
        <v>0</v>
      </c>
      <c r="FW24" s="962"/>
      <c r="FX24" s="980"/>
    </row>
    <row r="25" spans="1:18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459.98</v>
      </c>
      <c r="FN25" s="540">
        <v>347.85672299000004</v>
      </c>
      <c r="FO25" s="540">
        <v>359.35585499999996</v>
      </c>
      <c r="FP25" s="540">
        <v>52.3</v>
      </c>
      <c r="FQ25" s="540">
        <v>114</v>
      </c>
      <c r="FR25" s="540">
        <v>95</v>
      </c>
      <c r="FS25" s="540">
        <v>84.798512439999996</v>
      </c>
      <c r="FT25" s="791">
        <v>31</v>
      </c>
      <c r="FU25" s="357">
        <v>0</v>
      </c>
      <c r="FV25" s="357">
        <v>10</v>
      </c>
      <c r="FW25" s="285">
        <v>-43.798512439999996</v>
      </c>
      <c r="FX25" s="1174">
        <v>-51.650095243109426</v>
      </c>
    </row>
    <row r="26" spans="1:18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6">
        <v>118.784302</v>
      </c>
      <c r="FA26" s="1126">
        <v>182.73726399999998</v>
      </c>
      <c r="FB26" s="1126">
        <v>138.78463100000002</v>
      </c>
      <c r="FC26" s="1126">
        <v>109.16564399999999</v>
      </c>
      <c r="FD26" s="1126">
        <v>140.91389599999999</v>
      </c>
      <c r="FE26" s="1126">
        <v>131.12430599999999</v>
      </c>
      <c r="FF26" s="1126">
        <v>193.00920037</v>
      </c>
      <c r="FG26" s="1126">
        <v>195.85731200000001</v>
      </c>
      <c r="FH26" s="1126">
        <v>113.82142300000001</v>
      </c>
      <c r="FI26" s="1126">
        <v>83.096350999999999</v>
      </c>
      <c r="FJ26" s="1126">
        <v>181.47134241000001</v>
      </c>
      <c r="FK26" s="1126">
        <v>152.94614649000002</v>
      </c>
      <c r="FL26" s="1126">
        <v>142.28035525999999</v>
      </c>
      <c r="FM26" s="1126">
        <v>240.73746478999999</v>
      </c>
      <c r="FN26" s="1126">
        <v>163.61944476999997</v>
      </c>
      <c r="FO26" s="1126">
        <v>225.38319196</v>
      </c>
      <c r="FP26" s="540">
        <v>12.037055559999999</v>
      </c>
      <c r="FQ26" s="540">
        <v>11.888703</v>
      </c>
      <c r="FR26" s="540">
        <v>34.071717999999997</v>
      </c>
      <c r="FS26" s="540">
        <v>51.579861110000003</v>
      </c>
      <c r="FT26" s="1155">
        <v>15</v>
      </c>
      <c r="FU26" s="982">
        <v>10</v>
      </c>
      <c r="FV26" s="982">
        <v>8.3899256199999996</v>
      </c>
      <c r="FW26" s="1099">
        <v>-18.189935490000003</v>
      </c>
      <c r="FX26" s="1174">
        <v>-35.2655767164783</v>
      </c>
    </row>
    <row r="27" spans="1:18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7"/>
      <c r="FA27" s="1127"/>
      <c r="FB27" s="1127"/>
      <c r="FC27" s="1127"/>
      <c r="FD27" s="1127"/>
      <c r="FE27" s="1127"/>
      <c r="FF27" s="1127"/>
      <c r="FG27" s="1127"/>
      <c r="FH27" s="1127"/>
      <c r="FI27" s="1127"/>
      <c r="FJ27" s="1127"/>
      <c r="FK27" s="1127"/>
      <c r="FL27" s="1127"/>
      <c r="FM27" s="1127"/>
      <c r="FN27" s="1127"/>
      <c r="FO27" s="1127"/>
      <c r="FP27" s="968"/>
      <c r="FQ27" s="968"/>
      <c r="FR27" s="968"/>
      <c r="FS27" s="968"/>
      <c r="FT27" s="1156"/>
      <c r="FU27" s="1098"/>
      <c r="FV27" s="1098"/>
      <c r="FW27" s="1045"/>
      <c r="FX27" s="890"/>
    </row>
    <row r="28" spans="1:180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94774.518209165675</v>
      </c>
      <c r="FN28" s="536">
        <v>95933.038202612675</v>
      </c>
      <c r="FO28" s="536">
        <v>94870.242038860189</v>
      </c>
      <c r="FP28" s="536">
        <v>95591.617613022987</v>
      </c>
      <c r="FQ28" s="536">
        <v>97315.620988851093</v>
      </c>
      <c r="FR28" s="536">
        <v>96452.76929763006</v>
      </c>
      <c r="FS28" s="536">
        <v>96318.125132105415</v>
      </c>
      <c r="FT28" s="849">
        <v>95593.304499943013</v>
      </c>
      <c r="FU28" s="561">
        <v>95443.844704573014</v>
      </c>
      <c r="FV28" s="561">
        <v>96326.519109729401</v>
      </c>
      <c r="FW28" s="285">
        <v>8.3939776239858475</v>
      </c>
      <c r="FX28" s="987">
        <v>8.7148474001887619E-3</v>
      </c>
    </row>
    <row r="29" spans="1:180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52602.8888037</v>
      </c>
      <c r="FN29" s="536">
        <v>52556.552974999999</v>
      </c>
      <c r="FO29" s="536">
        <v>52714.701325499998</v>
      </c>
      <c r="FP29" s="536">
        <v>52886.5563769</v>
      </c>
      <c r="FQ29" s="536">
        <v>53373.5180053</v>
      </c>
      <c r="FR29" s="536">
        <v>53273.9312842</v>
      </c>
      <c r="FS29" s="536">
        <v>53665.243331699996</v>
      </c>
      <c r="FT29" s="849">
        <v>53972.155224400005</v>
      </c>
      <c r="FU29" s="561">
        <v>53808.043523599998</v>
      </c>
      <c r="FV29" s="561">
        <v>53778.976044499999</v>
      </c>
      <c r="FW29" s="285">
        <v>113.73271280000336</v>
      </c>
      <c r="FX29" s="1113">
        <v>0.21192993032199964</v>
      </c>
    </row>
    <row r="30" spans="1:180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26487.04429234585</v>
      </c>
      <c r="FN30" s="536">
        <v>26185.594065208516</v>
      </c>
      <c r="FO30" s="536">
        <v>27420.784249918652</v>
      </c>
      <c r="FP30" s="536">
        <v>27816.110407796976</v>
      </c>
      <c r="FQ30" s="536">
        <v>26545.10863758684</v>
      </c>
      <c r="FR30" s="536">
        <v>26847.459826224574</v>
      </c>
      <c r="FS30" s="536">
        <v>27721.0190606615</v>
      </c>
      <c r="FT30" s="849">
        <v>27900.757239807201</v>
      </c>
      <c r="FU30" s="561">
        <v>27709.562121400162</v>
      </c>
      <c r="FV30" s="561">
        <v>27654.186621883371</v>
      </c>
      <c r="FW30" s="285">
        <v>-66.832438778128562</v>
      </c>
      <c r="FX30" s="1113">
        <v>-0.24108940090506814</v>
      </c>
    </row>
    <row r="31" spans="1:180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61872.114500377407</v>
      </c>
      <c r="FN31" s="536">
        <v>61040.014331245089</v>
      </c>
      <c r="FO31" s="536">
        <v>62155.069881369855</v>
      </c>
      <c r="FP31" s="536">
        <v>63316.939778777421</v>
      </c>
      <c r="FQ31" s="536">
        <v>64367.924587773967</v>
      </c>
      <c r="FR31" s="536">
        <v>64371.328582556001</v>
      </c>
      <c r="FS31" s="536">
        <v>64806.896487637656</v>
      </c>
      <c r="FT31" s="849">
        <v>64021.558233767828</v>
      </c>
      <c r="FU31" s="561">
        <v>63668.802261952551</v>
      </c>
      <c r="FV31" s="561">
        <v>64342.829819117229</v>
      </c>
      <c r="FW31" s="285">
        <v>-464.0666685204269</v>
      </c>
      <c r="FX31" s="1112">
        <v>-0.71607605620946635</v>
      </c>
    </row>
    <row r="32" spans="1:180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98189.003983072049</v>
      </c>
      <c r="FN32" s="536">
        <v>98357.081188011158</v>
      </c>
      <c r="FO32" s="536">
        <v>98274.818899493155</v>
      </c>
      <c r="FP32" s="536">
        <v>98560.470723276085</v>
      </c>
      <c r="FQ32" s="536">
        <v>102558.45733099039</v>
      </c>
      <c r="FR32" s="536">
        <v>102542.54376577976</v>
      </c>
      <c r="FS32" s="536">
        <v>102445.39746728915</v>
      </c>
      <c r="FT32" s="849">
        <v>102445.32728933889</v>
      </c>
      <c r="FU32" s="561">
        <v>102445.3847793188</v>
      </c>
      <c r="FV32" s="561">
        <v>102533.70346636228</v>
      </c>
      <c r="FW32" s="285">
        <v>88.305999073127168</v>
      </c>
      <c r="FX32" s="1113">
        <v>8.6198112610498978E-2</v>
      </c>
    </row>
    <row r="33" spans="1:180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-36316.889482694649</v>
      </c>
      <c r="FN33" s="536">
        <v>-37317.066856766076</v>
      </c>
      <c r="FO33" s="536">
        <v>-36119.749018123301</v>
      </c>
      <c r="FP33" s="536">
        <v>-35243.530944498678</v>
      </c>
      <c r="FQ33" s="536">
        <v>-38190.532743216434</v>
      </c>
      <c r="FR33" s="536">
        <v>-38171.215183223758</v>
      </c>
      <c r="FS33" s="536">
        <v>-37638.500979651493</v>
      </c>
      <c r="FT33" s="849">
        <v>-38423.769055571058</v>
      </c>
      <c r="FU33" s="561">
        <v>-38776.58251736626</v>
      </c>
      <c r="FV33" s="561">
        <v>-38190.873647245055</v>
      </c>
      <c r="FW33" s="285">
        <v>-552.37266759356135</v>
      </c>
      <c r="FX33" s="1112">
        <v>-1.4675735037699578</v>
      </c>
    </row>
    <row r="34" spans="1:180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25167.540838518395</v>
      </c>
      <c r="FN34" s="536">
        <v>26165.075965691802</v>
      </c>
      <c r="FO34" s="536">
        <v>25260.970546449797</v>
      </c>
      <c r="FP34" s="536">
        <v>24814.821319499395</v>
      </c>
      <c r="FQ34" s="536">
        <v>25118.599967132795</v>
      </c>
      <c r="FR34" s="536">
        <v>25015.222849287999</v>
      </c>
      <c r="FS34" s="536">
        <v>24866.114818329799</v>
      </c>
      <c r="FT34" s="849">
        <v>24790.041422778795</v>
      </c>
      <c r="FU34" s="561">
        <v>24811.844991636994</v>
      </c>
      <c r="FV34" s="561">
        <v>25192.627465334397</v>
      </c>
      <c r="FW34" s="285">
        <v>326.51264700459797</v>
      </c>
      <c r="FX34" s="1112">
        <v>1.3130826805477169</v>
      </c>
    </row>
    <row r="35" spans="1:180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534"/>
      <c r="FQ35" s="534"/>
      <c r="FR35" s="534"/>
      <c r="FS35" s="534"/>
      <c r="FT35" s="852"/>
      <c r="FU35" s="533"/>
      <c r="FV35" s="533"/>
      <c r="FW35" s="891"/>
      <c r="FX35" s="1108"/>
    </row>
    <row r="36" spans="1:180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83228.911831959995</v>
      </c>
      <c r="FN36" s="536">
        <v>83609.632358729999</v>
      </c>
      <c r="FO36" s="536">
        <v>83417.085914580006</v>
      </c>
      <c r="FP36" s="536">
        <v>83677.080234784095</v>
      </c>
      <c r="FQ36" s="536">
        <v>83612.119737124129</v>
      </c>
      <c r="FR36" s="536">
        <v>83314.742443054114</v>
      </c>
      <c r="FS36" s="536">
        <v>83476.918627704086</v>
      </c>
      <c r="FT36" s="849">
        <v>84493.107313814122</v>
      </c>
      <c r="FU36" s="561">
        <v>83858.433044344114</v>
      </c>
      <c r="FV36" s="561">
        <v>83477.249302464101</v>
      </c>
      <c r="FW36" s="797">
        <v>0.33067476001451723</v>
      </c>
      <c r="FX36" s="1106">
        <v>3.9612717557206743E-4</v>
      </c>
    </row>
    <row r="37" spans="1:180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149427.98801086002</v>
      </c>
      <c r="FN37" s="536">
        <v>149419.70231813999</v>
      </c>
      <c r="FO37" s="536">
        <v>149179.96602687999</v>
      </c>
      <c r="FP37" s="536">
        <v>150043.74631745537</v>
      </c>
      <c r="FQ37" s="536">
        <v>150366.79186445539</v>
      </c>
      <c r="FR37" s="536">
        <v>149627.96836027538</v>
      </c>
      <c r="FS37" s="536">
        <v>149234.18761437535</v>
      </c>
      <c r="FT37" s="849">
        <v>149991.33330811543</v>
      </c>
      <c r="FU37" s="561">
        <v>149522.15467488539</v>
      </c>
      <c r="FV37" s="561">
        <v>150330.90587703537</v>
      </c>
      <c r="FW37" s="285">
        <v>1096.7182626600261</v>
      </c>
      <c r="FX37" s="1112">
        <v>0.73489746564907221</v>
      </c>
    </row>
    <row r="38" spans="1:180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262925.75472989003</v>
      </c>
      <c r="FN38" s="536">
        <v>264097.50316721998</v>
      </c>
      <c r="FO38" s="536">
        <v>264558.92561520002</v>
      </c>
      <c r="FP38" s="536">
        <v>265406.41694695293</v>
      </c>
      <c r="FQ38" s="536">
        <v>265938.39682652295</v>
      </c>
      <c r="FR38" s="536">
        <v>265279.27665625291</v>
      </c>
      <c r="FS38" s="536">
        <v>265104.07768632291</v>
      </c>
      <c r="FT38" s="849">
        <v>266016.79487290297</v>
      </c>
      <c r="FU38" s="561">
        <v>265552.19145007292</v>
      </c>
      <c r="FV38" s="561">
        <v>266442.20896012295</v>
      </c>
      <c r="FW38" s="285">
        <v>1338.1312738000415</v>
      </c>
      <c r="FX38" s="1112">
        <v>0.50475695639180196</v>
      </c>
    </row>
    <row r="39" spans="1:18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8"/>
      <c r="FA39" s="1128"/>
      <c r="FB39" s="1128"/>
      <c r="FC39" s="1128"/>
      <c r="FD39" s="1128"/>
      <c r="FE39" s="1128"/>
      <c r="FF39" s="1128"/>
      <c r="FG39" s="1128"/>
      <c r="FH39" s="1128"/>
      <c r="FI39" s="1128"/>
      <c r="FJ39" s="1128"/>
      <c r="FK39" s="1128"/>
      <c r="FL39" s="1128"/>
      <c r="FM39" s="1128"/>
      <c r="FN39" s="1128"/>
      <c r="FO39" s="1128"/>
      <c r="FP39" s="1128"/>
      <c r="FQ39" s="1128"/>
      <c r="FR39" s="1128"/>
      <c r="FS39" s="1128"/>
      <c r="FT39" s="1157"/>
      <c r="FU39" s="1069"/>
      <c r="FV39" s="1069"/>
      <c r="FW39" s="891"/>
      <c r="FX39" s="1109"/>
    </row>
    <row r="40" spans="1:18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88.670040250028919</v>
      </c>
      <c r="FN40" s="970">
        <v>89.070086877788057</v>
      </c>
      <c r="FO40" s="970">
        <v>89.278367462933886</v>
      </c>
      <c r="FP40" s="970">
        <v>89.376580396461918</v>
      </c>
      <c r="FQ40" s="970">
        <v>89.299497141695014</v>
      </c>
      <c r="FR40" s="970">
        <v>89.455447059438441</v>
      </c>
      <c r="FS40" s="970">
        <v>89.76749335670192</v>
      </c>
      <c r="FT40" s="963">
        <v>89.888887544234507</v>
      </c>
      <c r="FU40" s="1022">
        <v>89.831304794937978</v>
      </c>
      <c r="FV40" s="1022">
        <v>89.720122734414247</v>
      </c>
      <c r="FW40" s="155">
        <v>-4.7370622287672859E-2</v>
      </c>
      <c r="FX40" s="1191">
        <v>-5.2770352068805128E-2</v>
      </c>
    </row>
    <row r="41" spans="1:18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85.322012820579516</v>
      </c>
      <c r="FN41" s="970">
        <v>85.561400451230313</v>
      </c>
      <c r="FO41" s="970">
        <v>85.701733071586418</v>
      </c>
      <c r="FP41" s="970">
        <v>85.815456631651855</v>
      </c>
      <c r="FQ41" s="970">
        <v>85.834771485505954</v>
      </c>
      <c r="FR41" s="970">
        <v>85.875920959249967</v>
      </c>
      <c r="FS41" s="970">
        <v>86.028757914292214</v>
      </c>
      <c r="FT41" s="963">
        <v>86.095082918017283</v>
      </c>
      <c r="FU41" s="1022">
        <v>86.048350361568424</v>
      </c>
      <c r="FV41" s="1022">
        <v>86.08346388482741</v>
      </c>
      <c r="FW41" s="292">
        <v>5.4705970535195547E-2</v>
      </c>
      <c r="FX41" s="1191">
        <v>6.3590329398568568E-2</v>
      </c>
    </row>
    <row r="42" spans="1:18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29">
        <v>87.726868955659285</v>
      </c>
      <c r="FA42" s="1129">
        <v>87.753407460526148</v>
      </c>
      <c r="FB42" s="1129">
        <v>87.789497644075183</v>
      </c>
      <c r="FC42" s="1129">
        <v>87.844963678587092</v>
      </c>
      <c r="FD42" s="1129">
        <v>88.057088738362594</v>
      </c>
      <c r="FE42" s="1129">
        <v>88.410422804158699</v>
      </c>
      <c r="FF42" s="1129">
        <v>88.250833706533314</v>
      </c>
      <c r="FG42" s="1129">
        <v>88.224224643410537</v>
      </c>
      <c r="FH42" s="1129">
        <v>88.033148575758162</v>
      </c>
      <c r="FI42" s="1129">
        <v>87.812190129920836</v>
      </c>
      <c r="FJ42" s="1129">
        <v>87.723056406531327</v>
      </c>
      <c r="FK42" s="1129">
        <v>87.61234257885225</v>
      </c>
      <c r="FL42" s="1129">
        <v>87.623986121094603</v>
      </c>
      <c r="FM42" s="1129">
        <v>87.724781651737914</v>
      </c>
      <c r="FN42" s="1129">
        <v>87.831249446386707</v>
      </c>
      <c r="FO42" s="1129">
        <v>87.911791150594027</v>
      </c>
      <c r="FP42" s="1129">
        <v>87.985467254657451</v>
      </c>
      <c r="FQ42" s="1129">
        <v>87.993095354778262</v>
      </c>
      <c r="FR42" s="1129">
        <v>88.031861456519991</v>
      </c>
      <c r="FS42" s="1129">
        <v>88.120625817874128</v>
      </c>
      <c r="FT42" s="1158">
        <v>88.124568158952016</v>
      </c>
      <c r="FU42" s="639">
        <v>88.108366830296276</v>
      </c>
      <c r="FV42" s="639">
        <v>88.104990848358639</v>
      </c>
      <c r="FW42" s="1199">
        <v>-1.5634969515488706E-2</v>
      </c>
      <c r="FX42" s="1200">
        <v>-1.7742690057379683E-2</v>
      </c>
    </row>
    <row r="43" spans="1:18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671"/>
      <c r="FQ43" s="671"/>
      <c r="FR43" s="671"/>
      <c r="FS43" s="671"/>
      <c r="FT43" s="854"/>
      <c r="FU43" s="593"/>
      <c r="FV43" s="593"/>
      <c r="FW43" s="892"/>
      <c r="FX43" s="1111"/>
    </row>
    <row r="44" spans="1:180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0">
        <v>4568.5674927113687</v>
      </c>
      <c r="FA44" s="1130">
        <v>4635.1692419825058</v>
      </c>
      <c r="FB44" s="1130">
        <v>4678.1913994169081</v>
      </c>
      <c r="FC44" s="1130">
        <v>4977.7804664723026</v>
      </c>
      <c r="FD44" s="1130">
        <v>5198.1158892128278</v>
      </c>
      <c r="FE44" s="1130">
        <v>5233.0721574344025</v>
      </c>
      <c r="FF44" s="1130">
        <v>5375.7360058309032</v>
      </c>
      <c r="FG44" s="1130">
        <v>5546.6268221574346</v>
      </c>
      <c r="FH44" s="1130">
        <v>5713.9912536443144</v>
      </c>
      <c r="FI44" s="1130">
        <v>5908.8360058309026</v>
      </c>
      <c r="FJ44" s="1130">
        <v>5980.7663265306119</v>
      </c>
      <c r="FK44" s="1130">
        <v>6017.4536443148681</v>
      </c>
      <c r="FL44" s="1130">
        <v>6081.3583090379007</v>
      </c>
      <c r="FM44" s="1130">
        <v>6147.4465014577254</v>
      </c>
      <c r="FN44" s="1130">
        <v>6228.6249271137021</v>
      </c>
      <c r="FO44" s="1130">
        <v>6304.4565597667633</v>
      </c>
      <c r="FP44" s="1130">
        <v>6311.2613702623903</v>
      </c>
      <c r="FQ44" s="1130">
        <v>6321.1807580174918</v>
      </c>
      <c r="FR44" s="1130">
        <v>6320.6341107871713</v>
      </c>
      <c r="FS44" s="1130">
        <v>6323.8540816326522</v>
      </c>
      <c r="FT44" s="519">
        <v>6323.8540816326522</v>
      </c>
      <c r="FU44" s="520">
        <v>6323.8540816326522</v>
      </c>
      <c r="FV44" s="520">
        <v>6325.8045189504364</v>
      </c>
      <c r="FW44" s="909"/>
      <c r="FX44" s="987"/>
    </row>
    <row r="45" spans="1:180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0">
        <v>4552.2686588921279</v>
      </c>
      <c r="FA45" s="1130">
        <v>4625.1549562682212</v>
      </c>
      <c r="FB45" s="1130">
        <v>4668.8867346938769</v>
      </c>
      <c r="FC45" s="1130">
        <v>4966.1167638483967</v>
      </c>
      <c r="FD45" s="1130">
        <v>5183.3177842565601</v>
      </c>
      <c r="FE45" s="1130">
        <v>5199.3527696793008</v>
      </c>
      <c r="FF45" s="1130">
        <v>5330.5481049562686</v>
      </c>
      <c r="FG45" s="1130">
        <v>5490.8979591836742</v>
      </c>
      <c r="FH45" s="1130">
        <v>5648.3323615160352</v>
      </c>
      <c r="FI45" s="1130">
        <v>5837.8367346938776</v>
      </c>
      <c r="FJ45" s="1130">
        <v>5910.7230320699709</v>
      </c>
      <c r="FK45" s="1130">
        <v>5947.1661807580176</v>
      </c>
      <c r="FL45" s="1130">
        <v>6012.0349854227406</v>
      </c>
      <c r="FM45" s="1130">
        <v>6076.9037900874637</v>
      </c>
      <c r="FN45" s="1130">
        <v>6171.6559766763849</v>
      </c>
      <c r="FO45" s="1130">
        <v>6244.5422740524782</v>
      </c>
      <c r="FP45" s="1130">
        <v>6251.8309037900881</v>
      </c>
      <c r="FQ45" s="1130">
        <v>6259.1195335276971</v>
      </c>
      <c r="FR45" s="1130">
        <v>6259.1195335276971</v>
      </c>
      <c r="FS45" s="1130">
        <v>6259.1195335276971</v>
      </c>
      <c r="FT45" s="519">
        <v>6259.1195335276971</v>
      </c>
      <c r="FU45" s="520">
        <v>6259.1195335276971</v>
      </c>
      <c r="FV45" s="520">
        <v>6259.1195335276971</v>
      </c>
      <c r="FW45" s="948"/>
      <c r="FX45" s="1183"/>
    </row>
    <row r="46" spans="1:180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0">
        <v>31228.562999999998</v>
      </c>
      <c r="FA46" s="1130">
        <v>31728.562999999998</v>
      </c>
      <c r="FB46" s="1130">
        <v>32028.562999999998</v>
      </c>
      <c r="FC46" s="1130">
        <v>34067.561000000002</v>
      </c>
      <c r="FD46" s="1130">
        <v>35557.560000000005</v>
      </c>
      <c r="FE46" s="1130">
        <v>35667.560000000005</v>
      </c>
      <c r="FF46" s="1130">
        <v>36567.560000000005</v>
      </c>
      <c r="FG46" s="1130">
        <v>37667.560000000005</v>
      </c>
      <c r="FH46" s="1130">
        <v>38747.560000000005</v>
      </c>
      <c r="FI46" s="1130">
        <v>40047.560000000005</v>
      </c>
      <c r="FJ46" s="1130">
        <v>40547.560000000005</v>
      </c>
      <c r="FK46" s="1130">
        <v>40797.560000000005</v>
      </c>
      <c r="FL46" s="1130">
        <v>41242.560000000005</v>
      </c>
      <c r="FM46" s="1130">
        <v>41687.560000000005</v>
      </c>
      <c r="FN46" s="1130">
        <v>42337.560000000005</v>
      </c>
      <c r="FO46" s="1130">
        <v>42837.560000000005</v>
      </c>
      <c r="FP46" s="1130">
        <v>42887.560000000005</v>
      </c>
      <c r="FQ46" s="1130">
        <v>42937.560000000005</v>
      </c>
      <c r="FR46" s="1130">
        <v>42937.560000000005</v>
      </c>
      <c r="FS46" s="1130">
        <v>42937.560000000005</v>
      </c>
      <c r="FT46" s="519">
        <v>42937.560000000005</v>
      </c>
      <c r="FU46" s="520">
        <v>42937.560000000005</v>
      </c>
      <c r="FV46" s="520">
        <v>42937.560000000005</v>
      </c>
      <c r="FW46" s="285"/>
      <c r="FX46" s="1113"/>
    </row>
    <row r="47" spans="1:180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0">
        <v>0</v>
      </c>
      <c r="FA47" s="1130">
        <v>0</v>
      </c>
      <c r="FB47" s="1130">
        <v>0</v>
      </c>
      <c r="FC47" s="1130">
        <v>0</v>
      </c>
      <c r="FD47" s="1130">
        <v>0</v>
      </c>
      <c r="FE47" s="1130">
        <v>0</v>
      </c>
      <c r="FF47" s="1130">
        <v>0</v>
      </c>
      <c r="FG47" s="1130">
        <v>0</v>
      </c>
      <c r="FH47" s="1130">
        <v>0</v>
      </c>
      <c r="FI47" s="1130">
        <v>0</v>
      </c>
      <c r="FJ47" s="1130">
        <v>0</v>
      </c>
      <c r="FK47" s="1130">
        <v>0</v>
      </c>
      <c r="FL47" s="1130">
        <v>0</v>
      </c>
      <c r="FM47" s="1130">
        <v>0</v>
      </c>
      <c r="FN47" s="1130">
        <v>0</v>
      </c>
      <c r="FO47" s="1130">
        <v>0</v>
      </c>
      <c r="FP47" s="1130">
        <v>0</v>
      </c>
      <c r="FQ47" s="1130">
        <v>0</v>
      </c>
      <c r="FR47" s="1130">
        <v>0</v>
      </c>
      <c r="FS47" s="1130">
        <v>0</v>
      </c>
      <c r="FT47" s="519">
        <v>0</v>
      </c>
      <c r="FU47" s="520">
        <v>0</v>
      </c>
      <c r="FV47" s="520">
        <v>0</v>
      </c>
      <c r="FW47" s="919"/>
      <c r="FX47" s="987"/>
    </row>
    <row r="48" spans="1:180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0">
        <v>16.298833819241207</v>
      </c>
      <c r="FA48" s="1130">
        <v>10.014285714284938</v>
      </c>
      <c r="FB48" s="1130">
        <v>9.3046647230312924</v>
      </c>
      <c r="FC48" s="1130">
        <v>11.663702623905928</v>
      </c>
      <c r="FD48" s="1130">
        <v>14.798104956267448</v>
      </c>
      <c r="FE48" s="1130">
        <v>33.719387755101259</v>
      </c>
      <c r="FF48" s="1130">
        <v>45.187900874634792</v>
      </c>
      <c r="FG48" s="1130">
        <v>55.728862973760158</v>
      </c>
      <c r="FH48" s="1130">
        <v>65.658892128279092</v>
      </c>
      <c r="FI48" s="1130">
        <v>70.99927113702546</v>
      </c>
      <c r="FJ48" s="1130">
        <v>70.043294460640624</v>
      </c>
      <c r="FK48" s="1130">
        <v>70.28746355685054</v>
      </c>
      <c r="FL48" s="1130">
        <v>69.323323615159566</v>
      </c>
      <c r="FM48" s="1130">
        <v>70.542711370261628</v>
      </c>
      <c r="FN48" s="1130">
        <v>56.968950437317005</v>
      </c>
      <c r="FO48" s="1130">
        <v>59.914285714284944</v>
      </c>
      <c r="FP48" s="1130">
        <v>59.430466472302435</v>
      </c>
      <c r="FQ48" s="1130">
        <v>62.061224489795137</v>
      </c>
      <c r="FR48" s="1130">
        <v>61.514577259474436</v>
      </c>
      <c r="FS48" s="1130">
        <v>64.734548104955493</v>
      </c>
      <c r="FT48" s="519">
        <v>64.734548104955493</v>
      </c>
      <c r="FU48" s="520">
        <v>64.734548104955493</v>
      </c>
      <c r="FV48" s="520">
        <v>66.684985422739743</v>
      </c>
      <c r="FW48" s="1184"/>
      <c r="FX48" s="1112"/>
    </row>
    <row r="49" spans="1:180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0">
        <v>111.80999999999467</v>
      </c>
      <c r="FA49" s="1130">
        <v>68.697999999994678</v>
      </c>
      <c r="FB49" s="1130">
        <v>63.829999999994669</v>
      </c>
      <c r="FC49" s="1130">
        <v>80.012999999994676</v>
      </c>
      <c r="FD49" s="1130">
        <v>101.5149999999947</v>
      </c>
      <c r="FE49" s="1130">
        <v>231.31499999999465</v>
      </c>
      <c r="FF49" s="1130">
        <v>309.98899999999469</v>
      </c>
      <c r="FG49" s="1130">
        <v>382.29999999999472</v>
      </c>
      <c r="FH49" s="1130">
        <v>450.41999999999462</v>
      </c>
      <c r="FI49" s="1130">
        <v>487.05499999999472</v>
      </c>
      <c r="FJ49" s="1130">
        <v>480.49699999999473</v>
      </c>
      <c r="FK49" s="1130">
        <v>482.17199999999468</v>
      </c>
      <c r="FL49" s="1130">
        <v>475.55799999999465</v>
      </c>
      <c r="FM49" s="1130">
        <v>483.92299999999477</v>
      </c>
      <c r="FN49" s="1130">
        <v>390.80699999999467</v>
      </c>
      <c r="FO49" s="1130">
        <v>411.01199999999471</v>
      </c>
      <c r="FP49" s="1130">
        <v>407.6929999999947</v>
      </c>
      <c r="FQ49" s="1130">
        <v>425.73999999999467</v>
      </c>
      <c r="FR49" s="1130">
        <v>421.98999999999467</v>
      </c>
      <c r="FS49" s="1130">
        <v>444.07899999999466</v>
      </c>
      <c r="FT49" s="519">
        <v>444.07899999999466</v>
      </c>
      <c r="FU49" s="520">
        <v>444.07899999999466</v>
      </c>
      <c r="FV49" s="520">
        <v>457.45899999999466</v>
      </c>
      <c r="FW49" s="285"/>
      <c r="FX49" s="1112"/>
    </row>
    <row r="50" spans="1:180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0">
        <v>58.811999999999983</v>
      </c>
      <c r="FA50" s="1130">
        <v>51.582999999999984</v>
      </c>
      <c r="FB50" s="1130">
        <v>46.214999999999989</v>
      </c>
      <c r="FC50" s="1130">
        <v>40.085999999999999</v>
      </c>
      <c r="FD50" s="1130">
        <v>61.588000000000015</v>
      </c>
      <c r="FE50" s="1130">
        <v>191.38799999999998</v>
      </c>
      <c r="FF50" s="1130">
        <v>257.06200000000001</v>
      </c>
      <c r="FG50" s="1130">
        <v>317.37300000000005</v>
      </c>
      <c r="FH50" s="1130">
        <v>385.49299999999994</v>
      </c>
      <c r="FI50" s="1130">
        <v>399.62800000000004</v>
      </c>
      <c r="FJ50" s="1130">
        <v>396.68600000000004</v>
      </c>
      <c r="FK50" s="1130">
        <v>393.86</v>
      </c>
      <c r="FL50" s="1130">
        <v>390.05799999999994</v>
      </c>
      <c r="FM50" s="1130">
        <v>356.42300000000006</v>
      </c>
      <c r="FN50" s="1130">
        <v>233.87100000000001</v>
      </c>
      <c r="FO50" s="1130">
        <v>229.976</v>
      </c>
      <c r="FP50" s="1130">
        <v>227.8706961</v>
      </c>
      <c r="FQ50" s="1130">
        <v>245.38876213999998</v>
      </c>
      <c r="FR50" s="1130">
        <v>260.52067094</v>
      </c>
      <c r="FS50" s="1130">
        <v>273.80264367000001</v>
      </c>
      <c r="FT50" s="519">
        <v>279.99659616000002</v>
      </c>
      <c r="FU50" s="520">
        <v>283.65739092000001</v>
      </c>
      <c r="FV50" s="520">
        <v>287.40462357000001</v>
      </c>
      <c r="FW50" s="285"/>
      <c r="FX50" s="1112"/>
    </row>
    <row r="51" spans="1:180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0">
        <v>0</v>
      </c>
      <c r="FA51" s="1130">
        <v>0</v>
      </c>
      <c r="FB51" s="1130">
        <v>0</v>
      </c>
      <c r="FC51" s="1130">
        <v>0</v>
      </c>
      <c r="FD51" s="1130">
        <v>0</v>
      </c>
      <c r="FE51" s="1130">
        <v>0</v>
      </c>
      <c r="FF51" s="1130">
        <v>0</v>
      </c>
      <c r="FG51" s="1130">
        <v>0</v>
      </c>
      <c r="FH51" s="1130">
        <v>0</v>
      </c>
      <c r="FI51" s="1130">
        <v>0</v>
      </c>
      <c r="FJ51" s="1130">
        <v>0</v>
      </c>
      <c r="FK51" s="1130">
        <v>0</v>
      </c>
      <c r="FL51" s="1130">
        <v>0</v>
      </c>
      <c r="FM51" s="1130">
        <v>0</v>
      </c>
      <c r="FN51" s="1130">
        <v>0</v>
      </c>
      <c r="FO51" s="1130">
        <v>0</v>
      </c>
      <c r="FP51" s="1130">
        <v>0</v>
      </c>
      <c r="FQ51" s="1130">
        <v>0</v>
      </c>
      <c r="FR51" s="1130">
        <v>0</v>
      </c>
      <c r="FS51" s="1130">
        <v>0</v>
      </c>
      <c r="FT51" s="519">
        <v>0</v>
      </c>
      <c r="FU51" s="520">
        <v>0</v>
      </c>
      <c r="FV51" s="520">
        <v>0</v>
      </c>
      <c r="FW51" s="909"/>
      <c r="FX51" s="987"/>
    </row>
    <row r="52" spans="1:180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75.233083897959176</v>
      </c>
      <c r="FN52" s="540">
        <v>76.374923568513111</v>
      </c>
      <c r="FO52" s="540">
        <v>66.164121075801745</v>
      </c>
      <c r="FP52" s="540">
        <v>17</v>
      </c>
      <c r="FQ52" s="540">
        <v>17</v>
      </c>
      <c r="FR52" s="540">
        <v>21.8</v>
      </c>
      <c r="FS52" s="540">
        <v>18.759999999999998</v>
      </c>
      <c r="FT52" s="791">
        <v>18.759999999999998</v>
      </c>
      <c r="FU52" s="357">
        <v>13</v>
      </c>
      <c r="FV52" s="357">
        <v>65.147019052478129</v>
      </c>
      <c r="FW52" s="366">
        <v>46.387019052478131</v>
      </c>
      <c r="FX52" s="1112">
        <v>247.26555998122674</v>
      </c>
    </row>
    <row r="53" spans="1:180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66.486728212827984</v>
      </c>
      <c r="FN53" s="540">
        <v>66.916710822157427</v>
      </c>
      <c r="FO53" s="540">
        <v>66.164121075801745</v>
      </c>
      <c r="FP53" s="540">
        <v>17</v>
      </c>
      <c r="FQ53" s="540">
        <v>17</v>
      </c>
      <c r="FR53" s="540">
        <v>21.8</v>
      </c>
      <c r="FS53" s="540">
        <v>18.759999999999998</v>
      </c>
      <c r="FT53" s="791">
        <v>18.759999999999998</v>
      </c>
      <c r="FU53" s="357">
        <v>13</v>
      </c>
      <c r="FV53" s="357">
        <v>65.147019052478129</v>
      </c>
      <c r="FW53" s="366"/>
      <c r="FX53" s="1112"/>
    </row>
    <row r="54" spans="1:180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179.360457</v>
      </c>
      <c r="FN54" s="540">
        <v>179.38575399999999</v>
      </c>
      <c r="FO54" s="540">
        <v>181.361717</v>
      </c>
      <c r="FP54" s="540">
        <v>0</v>
      </c>
      <c r="FQ54" s="540">
        <v>0</v>
      </c>
      <c r="FR54" s="540">
        <v>0</v>
      </c>
      <c r="FS54" s="540">
        <v>0</v>
      </c>
      <c r="FT54" s="791">
        <v>0</v>
      </c>
      <c r="FU54" s="357">
        <v>0</v>
      </c>
      <c r="FV54" s="357">
        <v>188.270464</v>
      </c>
      <c r="FW54" s="366"/>
      <c r="FX54" s="1112"/>
    </row>
    <row r="55" spans="1:180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40.340889000000004</v>
      </c>
      <c r="FN55" s="540">
        <v>40.767183999999993</v>
      </c>
      <c r="FO55" s="540">
        <v>39.726553000000003</v>
      </c>
      <c r="FP55" s="540">
        <v>17</v>
      </c>
      <c r="FQ55" s="540">
        <v>17</v>
      </c>
      <c r="FR55" s="540">
        <v>21.8</v>
      </c>
      <c r="FS55" s="540">
        <v>18.759999999999998</v>
      </c>
      <c r="FT55" s="791">
        <v>18.759999999999998</v>
      </c>
      <c r="FU55" s="357">
        <v>13</v>
      </c>
      <c r="FV55" s="357">
        <v>37.702344999999994</v>
      </c>
      <c r="FW55" s="366"/>
      <c r="FX55" s="1112"/>
    </row>
    <row r="56" spans="1:180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9.4582127463556844</v>
      </c>
      <c r="FO56" s="540">
        <v>0</v>
      </c>
      <c r="FP56" s="540">
        <v>0</v>
      </c>
      <c r="FQ56" s="540">
        <v>0</v>
      </c>
      <c r="FR56" s="540">
        <v>0</v>
      </c>
      <c r="FS56" s="540">
        <v>0</v>
      </c>
      <c r="FT56" s="791">
        <v>0</v>
      </c>
      <c r="FU56" s="357">
        <v>0</v>
      </c>
      <c r="FV56" s="357">
        <v>0</v>
      </c>
      <c r="FW56" s="366"/>
      <c r="FX56" s="1112"/>
    </row>
    <row r="57" spans="1:180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64.88333944</v>
      </c>
      <c r="FO57" s="540">
        <v>0</v>
      </c>
      <c r="FP57" s="540">
        <v>0</v>
      </c>
      <c r="FQ57" s="540">
        <v>0</v>
      </c>
      <c r="FR57" s="540">
        <v>0</v>
      </c>
      <c r="FS57" s="540">
        <v>0</v>
      </c>
      <c r="FT57" s="791">
        <v>0</v>
      </c>
      <c r="FU57" s="357">
        <v>0</v>
      </c>
      <c r="FV57" s="357">
        <v>0</v>
      </c>
      <c r="FW57" s="366"/>
      <c r="FX57" s="1112"/>
    </row>
    <row r="58" spans="1:180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6">
        <v>0</v>
      </c>
      <c r="FA58" s="1126">
        <v>0</v>
      </c>
      <c r="FB58" s="1126">
        <v>0</v>
      </c>
      <c r="FC58" s="1126">
        <v>0</v>
      </c>
      <c r="FD58" s="1126">
        <v>0</v>
      </c>
      <c r="FE58" s="1126">
        <v>0</v>
      </c>
      <c r="FF58" s="1126">
        <v>0</v>
      </c>
      <c r="FG58" s="1126">
        <v>0</v>
      </c>
      <c r="FH58" s="1126">
        <v>0</v>
      </c>
      <c r="FI58" s="1126">
        <v>0</v>
      </c>
      <c r="FJ58" s="1126">
        <v>0</v>
      </c>
      <c r="FK58" s="1126">
        <v>0</v>
      </c>
      <c r="FL58" s="1126">
        <v>0</v>
      </c>
      <c r="FM58" s="1126">
        <v>0</v>
      </c>
      <c r="FN58" s="1126">
        <v>0</v>
      </c>
      <c r="FO58" s="1126">
        <v>0</v>
      </c>
      <c r="FP58" s="1126">
        <v>0</v>
      </c>
      <c r="FQ58" s="1126">
        <v>0</v>
      </c>
      <c r="FR58" s="1126">
        <v>0</v>
      </c>
      <c r="FS58" s="1126">
        <v>0</v>
      </c>
      <c r="FT58" s="1155">
        <v>0</v>
      </c>
      <c r="FU58" s="982">
        <v>0</v>
      </c>
      <c r="FV58" s="982">
        <v>0</v>
      </c>
      <c r="FW58" s="1100"/>
      <c r="FX58" s="1110"/>
    </row>
    <row r="59" spans="1:18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547"/>
      <c r="FQ59" s="547"/>
      <c r="FR59" s="547"/>
      <c r="FS59" s="547"/>
      <c r="FT59" s="294"/>
      <c r="FU59" s="139"/>
      <c r="FV59" s="139"/>
      <c r="FW59" s="1180"/>
      <c r="FX59" s="1111"/>
    </row>
    <row r="60" spans="1:18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31810.532204121704</v>
      </c>
      <c r="FN60" s="540">
        <v>32003.877627774782</v>
      </c>
      <c r="FO60" s="540">
        <v>32026.389535971546</v>
      </c>
      <c r="FP60" s="540">
        <v>32074.181667945741</v>
      </c>
      <c r="FQ60" s="540">
        <v>32112.855445479272</v>
      </c>
      <c r="FR60" s="540">
        <v>32052.912107534667</v>
      </c>
      <c r="FS60" s="540">
        <v>32022.818367817461</v>
      </c>
      <c r="FT60" s="791">
        <v>32070.549315463239</v>
      </c>
      <c r="FU60" s="357">
        <v>32071.598349170228</v>
      </c>
      <c r="FV60" s="357">
        <v>32211.835651074023</v>
      </c>
      <c r="FW60" s="338">
        <v>189.01728325656222</v>
      </c>
      <c r="FX60" s="1112">
        <v>0.59025811246683479</v>
      </c>
    </row>
    <row r="61" spans="1:18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85.338127764679427</v>
      </c>
      <c r="FN61" s="972">
        <v>85.465334862957604</v>
      </c>
      <c r="FO61" s="972">
        <v>85.631890789290139</v>
      </c>
      <c r="FP61" s="972">
        <v>85.691063650605003</v>
      </c>
      <c r="FQ61" s="972">
        <v>85.682080149065129</v>
      </c>
      <c r="FR61" s="972">
        <v>85.730188869802632</v>
      </c>
      <c r="FS61" s="972">
        <v>85.826588316744122</v>
      </c>
      <c r="FT61" s="964">
        <v>85.803603221009666</v>
      </c>
      <c r="FU61" s="1023">
        <v>85.811138696095597</v>
      </c>
      <c r="FV61" s="1023">
        <v>85.825609760974544</v>
      </c>
      <c r="FW61" s="1201">
        <v>-9.7855576957783796E-4</v>
      </c>
      <c r="FX61" s="1113"/>
    </row>
    <row r="62" spans="1:180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31706.006117559777</v>
      </c>
      <c r="FN62" s="540">
        <v>31913.835354577255</v>
      </c>
      <c r="FO62" s="540">
        <v>31939.638722249267</v>
      </c>
      <c r="FP62" s="540">
        <v>31995.665008856115</v>
      </c>
      <c r="FQ62" s="540">
        <v>32031.785132447952</v>
      </c>
      <c r="FR62" s="540">
        <v>31969.635976894016</v>
      </c>
      <c r="FS62" s="540">
        <v>31937.606089548535</v>
      </c>
      <c r="FT62" s="791">
        <v>31984.434128668072</v>
      </c>
      <c r="FU62" s="357">
        <v>31984.949518824043</v>
      </c>
      <c r="FV62" s="357">
        <v>32124.640576901304</v>
      </c>
      <c r="FW62" s="338">
        <v>187.03448735276834</v>
      </c>
      <c r="FX62" s="1112">
        <v>0.58562462956162098</v>
      </c>
    </row>
    <row r="63" spans="1:180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85.375058025519166</v>
      </c>
      <c r="FN63" s="972">
        <v>85.625845705594202</v>
      </c>
      <c r="FO63" s="972">
        <v>85.750362682558304</v>
      </c>
      <c r="FP63" s="972">
        <v>85.806111875805115</v>
      </c>
      <c r="FQ63" s="972">
        <v>85.828889705492927</v>
      </c>
      <c r="FR63" s="972">
        <v>85.877385661065986</v>
      </c>
      <c r="FS63" s="972">
        <v>86.003873145585246</v>
      </c>
      <c r="FT63" s="964">
        <v>86.019903124323108</v>
      </c>
      <c r="FU63" s="1023">
        <v>86.050413503145293</v>
      </c>
      <c r="FV63" s="1023">
        <v>86.100071030885204</v>
      </c>
      <c r="FW63" s="1179">
        <v>9.6197885299957875E-2</v>
      </c>
      <c r="FX63" s="1113"/>
    </row>
    <row r="64" spans="1:180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535"/>
      <c r="FQ64" s="535"/>
      <c r="FR64" s="535"/>
      <c r="FS64" s="535"/>
      <c r="FT64" s="850"/>
      <c r="FU64" s="562"/>
      <c r="FV64" s="562"/>
      <c r="FW64" s="338"/>
      <c r="FX64" s="1113"/>
    </row>
    <row r="65" spans="1:180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5511.1310595524783</v>
      </c>
      <c r="FN65" s="540">
        <v>5603.6501055262379</v>
      </c>
      <c r="FO65" s="540">
        <v>5534.1227309052483</v>
      </c>
      <c r="FP65" s="540">
        <v>5504.5080537294598</v>
      </c>
      <c r="FQ65" s="540">
        <v>5453.6106296201333</v>
      </c>
      <c r="FR65" s="540">
        <v>5444.1936717629906</v>
      </c>
      <c r="FS65" s="540">
        <v>5461.343836105556</v>
      </c>
      <c r="FT65" s="791">
        <v>5523.255184194476</v>
      </c>
      <c r="FU65" s="357">
        <v>5498.9789057440385</v>
      </c>
      <c r="FV65" s="357">
        <v>5453.3636588752343</v>
      </c>
      <c r="FW65" s="338">
        <v>-7.9801772303217149</v>
      </c>
      <c r="FX65" s="1113">
        <v>-0.14612112823887538</v>
      </c>
    </row>
    <row r="66" spans="1:180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75.057629342706619</v>
      </c>
      <c r="FN66" s="972">
        <v>76.227333484619692</v>
      </c>
      <c r="FO66" s="972">
        <v>76.441749755897987</v>
      </c>
      <c r="FP66" s="972">
        <v>76.458820098261043</v>
      </c>
      <c r="FQ66" s="972">
        <v>76.085286740424237</v>
      </c>
      <c r="FR66" s="972">
        <v>76.477019660992639</v>
      </c>
      <c r="FS66" s="972">
        <v>77.200526955640996</v>
      </c>
      <c r="FT66" s="964">
        <v>77.452364886031262</v>
      </c>
      <c r="FU66" s="1023">
        <v>77.394932736130428</v>
      </c>
      <c r="FV66" s="1023">
        <v>77.061369586073198</v>
      </c>
      <c r="FW66" s="1179">
        <v>-0.13915736956779767</v>
      </c>
      <c r="FX66" s="1113"/>
    </row>
    <row r="67" spans="1:180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535"/>
      <c r="FQ67" s="535"/>
      <c r="FR67" s="535"/>
      <c r="FS67" s="535"/>
      <c r="FT67" s="850"/>
      <c r="FU67" s="562"/>
      <c r="FV67" s="562"/>
      <c r="FW67" s="338"/>
      <c r="FX67" s="1112"/>
    </row>
    <row r="68" spans="1:180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9650.0111047959199</v>
      </c>
      <c r="FN68" s="540">
        <v>9593.3046588061225</v>
      </c>
      <c r="FO68" s="540">
        <v>9586.4256723469371</v>
      </c>
      <c r="FP68" s="540">
        <v>9674.4411199229253</v>
      </c>
      <c r="FQ68" s="540">
        <v>9731.0017678325457</v>
      </c>
      <c r="FR68" s="540">
        <v>9666.6510083412904</v>
      </c>
      <c r="FS68" s="540">
        <v>9585.6077240045561</v>
      </c>
      <c r="FT68" s="791">
        <v>9547.8463548544132</v>
      </c>
      <c r="FU68" s="357">
        <v>9571.971083169281</v>
      </c>
      <c r="FV68" s="357">
        <v>9745.4309875468298</v>
      </c>
      <c r="FW68" s="338">
        <v>159.82326354227371</v>
      </c>
      <c r="FX68" s="1112">
        <v>1.6673253083582762</v>
      </c>
    </row>
    <row r="69" spans="1:180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81.112699098684359</v>
      </c>
      <c r="FN69" s="972">
        <v>81.103724257184354</v>
      </c>
      <c r="FO69" s="972">
        <v>81.164942441392114</v>
      </c>
      <c r="FP69" s="972">
        <v>81.325485135678008</v>
      </c>
      <c r="FQ69" s="972">
        <v>81.495104355256416</v>
      </c>
      <c r="FR69" s="972">
        <v>81.378668850331792</v>
      </c>
      <c r="FS69" s="972">
        <v>81.282543250787711</v>
      </c>
      <c r="FT69" s="964">
        <v>81.201052025661454</v>
      </c>
      <c r="FU69" s="1023">
        <v>81.217179919456655</v>
      </c>
      <c r="FV69" s="1023">
        <v>81.542526365929746</v>
      </c>
      <c r="FW69" s="1179">
        <v>0.25998311514203465</v>
      </c>
      <c r="FX69" s="1113"/>
    </row>
    <row r="70" spans="1:180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541"/>
      <c r="FQ70" s="541"/>
      <c r="FR70" s="541"/>
      <c r="FS70" s="541"/>
      <c r="FT70" s="851"/>
      <c r="FU70" s="749"/>
      <c r="FV70" s="749"/>
      <c r="FW70" s="338"/>
      <c r="FX70" s="1113"/>
    </row>
    <row r="71" spans="1:180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15680.484348005832</v>
      </c>
      <c r="FN71" s="540">
        <v>15867.004356631194</v>
      </c>
      <c r="FO71" s="540">
        <v>15957.406748492713</v>
      </c>
      <c r="FP71" s="540">
        <v>15935.820878069968</v>
      </c>
      <c r="FQ71" s="540">
        <v>15975.655409485418</v>
      </c>
      <c r="FR71" s="540">
        <v>15974.906123841103</v>
      </c>
      <c r="FS71" s="540">
        <v>15993.830533895039</v>
      </c>
      <c r="FT71" s="791">
        <v>16014.59495944023</v>
      </c>
      <c r="FU71" s="357">
        <v>16019.097451153057</v>
      </c>
      <c r="FV71" s="357">
        <v>16019.086780411077</v>
      </c>
      <c r="FW71" s="338">
        <v>25.256246516037208</v>
      </c>
      <c r="FX71" s="1113">
        <v>0.15791243043692835</v>
      </c>
    </row>
    <row r="72" spans="1:180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91.573838705410324</v>
      </c>
      <c r="FN72" s="972">
        <v>91.424249281923551</v>
      </c>
      <c r="FO72" s="972">
        <v>91.362219917975978</v>
      </c>
      <c r="FP72" s="972">
        <v>91.401293852537293</v>
      </c>
      <c r="FQ72" s="972">
        <v>91.392931252502464</v>
      </c>
      <c r="FR72" s="972">
        <v>91.407496987330987</v>
      </c>
      <c r="FS72" s="972">
        <v>91.410780460970656</v>
      </c>
      <c r="FT72" s="964">
        <v>91.340518953244427</v>
      </c>
      <c r="FU72" s="1023">
        <v>91.339345251464636</v>
      </c>
      <c r="FV72" s="1023">
        <v>91.341595548071837</v>
      </c>
      <c r="FW72" s="348">
        <v>-6.9184912898819562E-2</v>
      </c>
      <c r="FX72" s="987"/>
    </row>
    <row r="73" spans="1:180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535"/>
      <c r="FQ73" s="535"/>
      <c r="FR73" s="535"/>
      <c r="FS73" s="535"/>
      <c r="FT73" s="850"/>
      <c r="FU73" s="562"/>
      <c r="FV73" s="562"/>
      <c r="FW73" s="338"/>
      <c r="FX73" s="1113"/>
    </row>
    <row r="74" spans="1:180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864.37960520553918</v>
      </c>
      <c r="FN74" s="540">
        <v>849.87623361370288</v>
      </c>
      <c r="FO74" s="540">
        <v>861.68357050437305</v>
      </c>
      <c r="FP74" s="540">
        <v>880.89495713375891</v>
      </c>
      <c r="FQ74" s="540">
        <v>871.5173255098523</v>
      </c>
      <c r="FR74" s="540">
        <v>883.88517294862766</v>
      </c>
      <c r="FS74" s="540">
        <v>896.82399554337985</v>
      </c>
      <c r="FT74" s="791">
        <v>898.73763017894839</v>
      </c>
      <c r="FU74" s="357">
        <v>894.90207875766555</v>
      </c>
      <c r="FV74" s="357">
        <v>906.75915006816103</v>
      </c>
      <c r="FW74" s="1195">
        <v>9.9351545247811828</v>
      </c>
      <c r="FX74" s="1112">
        <v>1.1078154213259579</v>
      </c>
    </row>
    <row r="75" spans="1:180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78.450206617687584</v>
      </c>
      <c r="FN75" s="972">
        <v>78.92420273172246</v>
      </c>
      <c r="FO75" s="972">
        <v>79.789091111412603</v>
      </c>
      <c r="FP75" s="972">
        <v>80.071980299106514</v>
      </c>
      <c r="FQ75" s="972">
        <v>79.95477616289574</v>
      </c>
      <c r="FR75" s="972">
        <v>80.224483457512946</v>
      </c>
      <c r="FS75" s="972">
        <v>80.186908008666663</v>
      </c>
      <c r="FT75" s="964">
        <v>80.193205671883177</v>
      </c>
      <c r="FU75" s="1023">
        <v>80.446343766073198</v>
      </c>
      <c r="FV75" s="1023">
        <v>79.781441513610957</v>
      </c>
      <c r="FW75" s="1179">
        <v>-0.40546649505570542</v>
      </c>
      <c r="FX75" s="1112"/>
    </row>
    <row r="76" spans="1:180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673"/>
      <c r="FQ76" s="673"/>
      <c r="FR76" s="673"/>
      <c r="FS76" s="673"/>
      <c r="FT76" s="873"/>
      <c r="FU76" s="594"/>
      <c r="FV76" s="594"/>
      <c r="FW76" s="594"/>
      <c r="FX76" s="673"/>
    </row>
    <row r="77" spans="1:180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3558.6310573077258</v>
      </c>
      <c r="FN77" s="540">
        <v>3754.2826952067285</v>
      </c>
      <c r="FO77" s="540">
        <v>3665.7644420708398</v>
      </c>
      <c r="FP77" s="540">
        <v>3744.4837345351607</v>
      </c>
      <c r="FQ77" s="540">
        <v>3901.8090590965771</v>
      </c>
      <c r="FR77" s="540">
        <v>3798.7381166241162</v>
      </c>
      <c r="FS77" s="540">
        <v>3734.5896926131486</v>
      </c>
      <c r="FT77" s="791">
        <v>3581.6746623315048</v>
      </c>
      <c r="FU77" s="357">
        <v>3587.3538355503847</v>
      </c>
      <c r="FV77" s="357">
        <v>3729.9201376690617</v>
      </c>
      <c r="FW77" s="276">
        <v>-4.6695549440869399</v>
      </c>
      <c r="FX77" s="1113">
        <v>-0.12503528709788683</v>
      </c>
    </row>
    <row r="78" spans="1:180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2101.8149909752183</v>
      </c>
      <c r="FN78" s="540">
        <v>2316.8001153326527</v>
      </c>
      <c r="FO78" s="540">
        <v>2222.1232455396503</v>
      </c>
      <c r="FP78" s="540">
        <v>2334.7049038798837</v>
      </c>
      <c r="FQ78" s="540">
        <v>2471.2454803825071</v>
      </c>
      <c r="FR78" s="540">
        <v>2380.5863471215739</v>
      </c>
      <c r="FS78" s="540">
        <v>2203.6267857244893</v>
      </c>
      <c r="FT78" s="791">
        <v>2150.2604761696798</v>
      </c>
      <c r="FU78" s="357">
        <v>2162.840209215452</v>
      </c>
      <c r="FV78" s="357">
        <v>2272.1363639186588</v>
      </c>
      <c r="FW78" s="276">
        <v>68.509578194169535</v>
      </c>
      <c r="FX78" s="1112">
        <v>3.1089465166237553</v>
      </c>
    </row>
    <row r="79" spans="1:180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440.63050025947518</v>
      </c>
      <c r="FN79" s="540">
        <v>446.3305642973761</v>
      </c>
      <c r="FO79" s="540">
        <v>445.36923834839655</v>
      </c>
      <c r="FP79" s="540">
        <v>444.87231306851311</v>
      </c>
      <c r="FQ79" s="540">
        <v>452.27655696501455</v>
      </c>
      <c r="FR79" s="540">
        <v>454.26763798833815</v>
      </c>
      <c r="FS79" s="540">
        <v>452.13890973760931</v>
      </c>
      <c r="FT79" s="791">
        <v>452.1423419023323</v>
      </c>
      <c r="FU79" s="357">
        <v>451.60023862244896</v>
      </c>
      <c r="FV79" s="357">
        <v>451.59465891399424</v>
      </c>
      <c r="FW79" s="276">
        <v>-0.54425082361507293</v>
      </c>
      <c r="FX79" s="1113">
        <v>-0.12037248108792917</v>
      </c>
    </row>
    <row r="80" spans="1:180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564.42039832303215</v>
      </c>
      <c r="FN80" s="540">
        <v>542.37909597669977</v>
      </c>
      <c r="FO80" s="540">
        <v>548.52428847279305</v>
      </c>
      <c r="FP80" s="540">
        <v>516.22698042676393</v>
      </c>
      <c r="FQ80" s="540">
        <v>531.04275259905546</v>
      </c>
      <c r="FR80" s="540">
        <v>516.25569959420409</v>
      </c>
      <c r="FS80" s="540">
        <v>633.32229992104965</v>
      </c>
      <c r="FT80" s="791">
        <v>533.71588438949277</v>
      </c>
      <c r="FU80" s="357">
        <v>531.02446576248394</v>
      </c>
      <c r="FV80" s="357">
        <v>564.26389035640818</v>
      </c>
      <c r="FW80" s="276">
        <v>-69.058409564641465</v>
      </c>
      <c r="FX80" s="1112">
        <v>-10.904149368062727</v>
      </c>
    </row>
    <row r="81" spans="1:180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451.76516774999999</v>
      </c>
      <c r="FN81" s="540">
        <v>448.77291959999991</v>
      </c>
      <c r="FO81" s="540">
        <v>449.7476697099998</v>
      </c>
      <c r="FP81" s="540">
        <v>448.67953716</v>
      </c>
      <c r="FQ81" s="540">
        <v>447.24426915000004</v>
      </c>
      <c r="FR81" s="540">
        <v>447.62843191999991</v>
      </c>
      <c r="FS81" s="540">
        <v>445.50169723000005</v>
      </c>
      <c r="FT81" s="791">
        <v>445.55595986999998</v>
      </c>
      <c r="FU81" s="357">
        <v>441.88892194999988</v>
      </c>
      <c r="FV81" s="357">
        <v>441.92522447999983</v>
      </c>
      <c r="FW81" s="276">
        <v>-3.5764727500002209</v>
      </c>
      <c r="FX81" s="1112">
        <v>-0.80279666098640889</v>
      </c>
    </row>
    <row r="82" spans="1:180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1341.4871081159104</v>
      </c>
      <c r="FN82" s="540">
        <v>1511.6669603698679</v>
      </c>
      <c r="FO82" s="540">
        <v>1429.9106795007831</v>
      </c>
      <c r="FP82" s="540">
        <v>1512.6158110915167</v>
      </c>
      <c r="FQ82" s="540">
        <v>1647.9233709599098</v>
      </c>
      <c r="FR82" s="540">
        <v>1533.9533791805793</v>
      </c>
      <c r="FS82" s="540">
        <v>1475.8971269128642</v>
      </c>
      <c r="FT82" s="791">
        <v>1325.87599347377</v>
      </c>
      <c r="FU82" s="357">
        <v>1336.0417437301717</v>
      </c>
      <c r="FV82" s="357">
        <v>1476.9931986211996</v>
      </c>
      <c r="FW82" s="276">
        <v>1.0960717083353302</v>
      </c>
      <c r="FX82" s="1113">
        <v>7.4264776883737463E-2</v>
      </c>
    </row>
    <row r="83" spans="1:180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1175.7560131428781</v>
      </c>
      <c r="FN83" s="540">
        <v>1363.4533278831682</v>
      </c>
      <c r="FO83" s="540">
        <v>1274.1277535679901</v>
      </c>
      <c r="FP83" s="540">
        <v>1387.4921804147527</v>
      </c>
      <c r="FQ83" s="540">
        <v>1507.5026665408543</v>
      </c>
      <c r="FR83" s="540">
        <v>1410.9050666463752</v>
      </c>
      <c r="FS83" s="540">
        <v>1231.3971811918148</v>
      </c>
      <c r="FT83" s="791">
        <v>1179.5177855742772</v>
      </c>
      <c r="FU83" s="357">
        <v>1191.8059577176878</v>
      </c>
      <c r="FV83" s="357">
        <v>1298.9131659547916</v>
      </c>
      <c r="FW83" s="276">
        <v>67.515984762976814</v>
      </c>
      <c r="FX83" s="1112">
        <v>5.4828763451960389</v>
      </c>
    </row>
    <row r="84" spans="1:180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165.73109497303213</v>
      </c>
      <c r="FN84" s="540">
        <v>148.21363248669971</v>
      </c>
      <c r="FO84" s="540">
        <v>155.78292593279301</v>
      </c>
      <c r="FP84" s="540">
        <v>125.12363067676382</v>
      </c>
      <c r="FQ84" s="540">
        <v>140.4207044190554</v>
      </c>
      <c r="FR84" s="540">
        <v>123.04831253420407</v>
      </c>
      <c r="FS84" s="540">
        <v>244.49994572104953</v>
      </c>
      <c r="FT84" s="791">
        <v>146.3582078994927</v>
      </c>
      <c r="FU84" s="357">
        <v>144.23578601248394</v>
      </c>
      <c r="FV84" s="357">
        <v>178.0800326664081</v>
      </c>
      <c r="FW84" s="276">
        <v>-66.419913054641427</v>
      </c>
      <c r="FX84" s="1112">
        <v>-27.165614642066231</v>
      </c>
    </row>
    <row r="85" spans="1:180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73"/>
      <c r="FQ85" s="973"/>
      <c r="FR85" s="973"/>
      <c r="FS85" s="973"/>
      <c r="FT85" s="965"/>
      <c r="FU85" s="953"/>
      <c r="FV85" s="953"/>
      <c r="FW85" s="276">
        <v>0</v>
      </c>
      <c r="FX85" s="1113" t="e">
        <v>#DIV/0!</v>
      </c>
    </row>
    <row r="86" spans="1:180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30301.113841772614</v>
      </c>
      <c r="FN86" s="540">
        <v>30489.917909536878</v>
      </c>
      <c r="FO86" s="540">
        <v>30683.634682222979</v>
      </c>
      <c r="FP86" s="540">
        <v>30618.591005915878</v>
      </c>
      <c r="FQ86" s="540">
        <v>30560.79528918703</v>
      </c>
      <c r="FR86" s="540">
        <v>30577.640401857097</v>
      </c>
      <c r="FS86" s="540">
        <v>30664.728329962047</v>
      </c>
      <c r="FT86" s="791">
        <v>30710.702005695286</v>
      </c>
      <c r="FU86" s="357">
        <v>30783.999906186531</v>
      </c>
      <c r="FV86" s="357">
        <v>30841.334228655924</v>
      </c>
      <c r="FW86" s="276">
        <v>176.60589869387695</v>
      </c>
      <c r="FX86" s="1112">
        <v>0.57592520238086686</v>
      </c>
    </row>
    <row r="87" spans="1:180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055"/>
      <c r="FQ87" s="1055"/>
      <c r="FR87" s="1055"/>
      <c r="FS87" s="1055"/>
      <c r="FT87" s="1159"/>
      <c r="FU87" s="1047"/>
      <c r="FV87" s="1047"/>
      <c r="FW87" s="338">
        <v>0</v>
      </c>
      <c r="FX87" s="1113" t="e">
        <v>#DIV/0!</v>
      </c>
    </row>
    <row r="88" spans="1:180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1">
        <v>98.948424590634843</v>
      </c>
      <c r="FA88" s="1131">
        <v>98.961927245464167</v>
      </c>
      <c r="FB88" s="1131">
        <v>98.9777432317983</v>
      </c>
      <c r="FC88" s="1131">
        <v>98.991289595181726</v>
      </c>
      <c r="FD88" s="1131">
        <v>99.028527411391167</v>
      </c>
      <c r="FE88" s="1131">
        <v>99.047331709564176</v>
      </c>
      <c r="FF88" s="1131">
        <v>99.051147400655111</v>
      </c>
      <c r="FG88" s="1131">
        <v>99.074197116491987</v>
      </c>
      <c r="FH88" s="1131">
        <v>99.079888028686554</v>
      </c>
      <c r="FI88" s="1131">
        <v>99.100386508038952</v>
      </c>
      <c r="FJ88" s="1131">
        <v>99.112847828366142</v>
      </c>
      <c r="FK88" s="1131">
        <v>99.129710470362681</v>
      </c>
      <c r="FL88" s="1131">
        <v>99.137026773924703</v>
      </c>
      <c r="FM88" s="1131">
        <v>99.15384739211585</v>
      </c>
      <c r="FN88" s="1131">
        <v>99.171881500808553</v>
      </c>
      <c r="FO88" s="1131">
        <v>99.183593585100567</v>
      </c>
      <c r="FP88" s="1131">
        <v>99.184061764349252</v>
      </c>
      <c r="FQ88" s="1131">
        <v>99.185642693766198</v>
      </c>
      <c r="FR88" s="1131">
        <v>99.188562629936072</v>
      </c>
      <c r="FS88" s="1131">
        <v>99.191708599745397</v>
      </c>
      <c r="FT88" s="1160">
        <v>99.193205807054355</v>
      </c>
      <c r="FU88" s="954">
        <v>99.196038512348125</v>
      </c>
      <c r="FV88" s="954">
        <v>99.197024386114194</v>
      </c>
      <c r="FW88" s="1197">
        <v>5.3157863687971485E-3</v>
      </c>
      <c r="FX88" s="1196">
        <v>5.3591035418567162E-3</v>
      </c>
    </row>
    <row r="89" spans="1:18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550"/>
      <c r="FQ89" s="550"/>
      <c r="FR89" s="550"/>
      <c r="FS89" s="550"/>
      <c r="FT89" s="297"/>
      <c r="FU89" s="262"/>
      <c r="FV89" s="262"/>
      <c r="FW89" s="891"/>
      <c r="FX89" s="1108"/>
    </row>
    <row r="90" spans="1:18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551">
        <v>6.96</v>
      </c>
      <c r="FQ90" s="551">
        <v>6.96</v>
      </c>
      <c r="FR90" s="551">
        <v>6.96</v>
      </c>
      <c r="FS90" s="551">
        <v>6.96</v>
      </c>
      <c r="FT90" s="705">
        <v>6.96</v>
      </c>
      <c r="FU90" s="592">
        <v>6.96</v>
      </c>
      <c r="FV90" s="592">
        <v>6.96</v>
      </c>
      <c r="FW90" s="916"/>
      <c r="FX90" s="987"/>
    </row>
    <row r="91" spans="1:18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551">
        <v>6.86</v>
      </c>
      <c r="FQ91" s="551">
        <v>6.86</v>
      </c>
      <c r="FR91" s="551">
        <v>6.86</v>
      </c>
      <c r="FS91" s="551">
        <v>6.86</v>
      </c>
      <c r="FT91" s="705">
        <v>6.86</v>
      </c>
      <c r="FU91" s="592">
        <v>6.86</v>
      </c>
      <c r="FV91" s="592">
        <v>6.86</v>
      </c>
      <c r="FW91" s="916"/>
      <c r="FX91" s="987"/>
    </row>
    <row r="92" spans="1:18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6.9372612710435746</v>
      </c>
      <c r="FN92" s="551">
        <v>6.9373741126616757</v>
      </c>
      <c r="FO92" s="551">
        <v>6.9466308039427034</v>
      </c>
      <c r="FP92" s="551">
        <v>6.9401712691044768</v>
      </c>
      <c r="FQ92" s="551">
        <v>6.9370252406526731</v>
      </c>
      <c r="FR92" s="551">
        <v>6.9439846533223388</v>
      </c>
      <c r="FS92" s="551">
        <v>6.9460611959582659</v>
      </c>
      <c r="FT92" s="705">
        <v>6.9418816767377614</v>
      </c>
      <c r="FU92" s="592">
        <v>6.948867530384442</v>
      </c>
      <c r="FV92" s="592">
        <v>6.9485744090930339</v>
      </c>
      <c r="FW92" s="985">
        <v>2.5132131347680442E-3</v>
      </c>
      <c r="FX92" s="987">
        <v>3.6181845564942881E-2</v>
      </c>
    </row>
    <row r="93" spans="1:18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59.335355447927377</v>
      </c>
      <c r="FM93" s="770">
        <v>58.941006459431591</v>
      </c>
      <c r="FN93" s="770">
        <v>57.337539288427131</v>
      </c>
      <c r="FO93" s="770">
        <v>56.952211820072705</v>
      </c>
      <c r="FP93" s="1132"/>
      <c r="FQ93" s="1132"/>
      <c r="FR93" s="1132"/>
      <c r="FS93" s="1132"/>
      <c r="FT93" s="1161"/>
      <c r="FU93" s="958"/>
      <c r="FV93" s="958"/>
      <c r="FW93" s="919"/>
      <c r="FX93" s="987"/>
    </row>
    <row r="94" spans="1:18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2.3911600000000002</v>
      </c>
      <c r="FN94" s="551">
        <v>2.39446</v>
      </c>
      <c r="FO94" s="551">
        <v>2.39798</v>
      </c>
      <c r="FP94" s="551">
        <v>2.39846</v>
      </c>
      <c r="FQ94" s="551">
        <v>2.3993699999999998</v>
      </c>
      <c r="FR94" s="551">
        <v>2.4007000000000001</v>
      </c>
      <c r="FS94" s="551">
        <v>2.4020299999999999</v>
      </c>
      <c r="FT94" s="705">
        <v>2.4026000000000001</v>
      </c>
      <c r="FU94" s="592">
        <v>2.40279</v>
      </c>
      <c r="FV94" s="592">
        <v>2.4029799999999999</v>
      </c>
      <c r="FW94" s="948"/>
      <c r="FX94" s="987"/>
    </row>
    <row r="95" spans="1:18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768">
        <v>2.3911600000000002</v>
      </c>
      <c r="FN95" s="768">
        <v>2.39446</v>
      </c>
      <c r="FO95" s="768">
        <v>2.39798</v>
      </c>
      <c r="FP95" s="1133"/>
      <c r="FQ95" s="1133"/>
      <c r="FR95" s="1133"/>
      <c r="FS95" s="1133"/>
      <c r="FT95" s="1162"/>
      <c r="FU95" s="988"/>
      <c r="FV95" s="988"/>
      <c r="FW95" s="1101"/>
      <c r="FX95" s="1114"/>
    </row>
    <row r="96" spans="1:18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676"/>
      <c r="FQ96" s="676"/>
      <c r="FR96" s="676"/>
      <c r="FS96" s="676"/>
      <c r="FT96" s="861"/>
      <c r="FU96" s="643"/>
      <c r="FV96" s="643"/>
      <c r="FW96" s="891"/>
      <c r="FX96" s="1108"/>
    </row>
    <row r="97" spans="1:180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4">
        <v>528.51391976708965</v>
      </c>
      <c r="FA97" s="1134">
        <v>537.45130303571307</v>
      </c>
      <c r="FB97" s="1134">
        <v>552.291765950382</v>
      </c>
      <c r="FC97" s="1134">
        <v>560.68601622982533</v>
      </c>
      <c r="FD97" s="1134">
        <v>567.38831772529409</v>
      </c>
      <c r="FE97" s="1134">
        <v>599.49125075811526</v>
      </c>
      <c r="FF97" s="1134">
        <v>489.53219677529484</v>
      </c>
      <c r="FG97" s="1134">
        <v>492.53001636543843</v>
      </c>
      <c r="FH97" s="1134">
        <v>507.27674217659319</v>
      </c>
      <c r="FI97" s="1134">
        <v>508.17146526668176</v>
      </c>
      <c r="FJ97" s="1134">
        <v>497.31527791155014</v>
      </c>
      <c r="FK97" s="1134">
        <v>506.65514264476406</v>
      </c>
      <c r="FL97" s="1134">
        <v>508.30413493076867</v>
      </c>
      <c r="FM97" s="1134">
        <v>514.35304571571351</v>
      </c>
      <c r="FN97" s="1134">
        <v>505.67631304777524</v>
      </c>
      <c r="FO97" s="1134">
        <v>507.11572678193045</v>
      </c>
      <c r="FP97" s="1139">
        <v>507.36714298993024</v>
      </c>
      <c r="FQ97" s="1139">
        <v>517.46574769899155</v>
      </c>
      <c r="FR97" s="1139">
        <v>518.88069797608568</v>
      </c>
      <c r="FS97" s="1139">
        <v>515.7882558007683</v>
      </c>
      <c r="FT97" s="1163">
        <v>515.7882558007683</v>
      </c>
      <c r="FU97" s="1118">
        <v>515.7882558007683</v>
      </c>
      <c r="FV97" s="1118">
        <v>521.09341918775146</v>
      </c>
      <c r="FW97" s="1099">
        <v>5.3051633869831676</v>
      </c>
      <c r="FX97" s="1112">
        <v>1.0285545138570147</v>
      </c>
    </row>
    <row r="98" spans="1:180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665"/>
      <c r="FN98" s="665"/>
      <c r="FO98" s="665"/>
      <c r="FP98" s="314"/>
      <c r="FQ98" s="314"/>
      <c r="FR98" s="314"/>
      <c r="FS98" s="314"/>
      <c r="FT98" s="863"/>
      <c r="FU98" s="312"/>
      <c r="FV98" s="312"/>
      <c r="FW98" s="1044"/>
      <c r="FX98" s="314"/>
    </row>
    <row r="99" spans="1:180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27"/>
      <c r="FQ99" s="827"/>
      <c r="FR99" s="827"/>
      <c r="FS99" s="827"/>
      <c r="FT99" s="875"/>
      <c r="FU99" s="313"/>
      <c r="FV99" s="313"/>
      <c r="FW99" s="453"/>
      <c r="FX99" s="827"/>
    </row>
    <row r="100" spans="1:180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445">
        <v>3.7849823594182652E-2</v>
      </c>
      <c r="FN100" s="445">
        <v>0.1444835031236158</v>
      </c>
      <c r="FO100" s="445">
        <v>0.74679086209357148</v>
      </c>
      <c r="FP100" s="827"/>
      <c r="FQ100" s="827"/>
      <c r="FR100" s="827"/>
      <c r="FS100" s="827"/>
      <c r="FT100" s="313"/>
      <c r="FU100" s="313"/>
      <c r="FV100" s="592">
        <v>0.47030173816664522</v>
      </c>
      <c r="FW100" s="453"/>
      <c r="FX100" s="827"/>
    </row>
    <row r="101" spans="1:180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445">
        <v>1.6150761746343001</v>
      </c>
      <c r="FN101" s="445">
        <v>1.7618931963931717</v>
      </c>
      <c r="FO101" s="445">
        <v>2.5218417158771933</v>
      </c>
      <c r="FP101" s="827"/>
      <c r="FQ101" s="827"/>
      <c r="FR101" s="827"/>
      <c r="FS101" s="827"/>
      <c r="FT101" s="313"/>
      <c r="FU101" s="313"/>
      <c r="FV101" s="592">
        <v>3.0040037194674518</v>
      </c>
      <c r="FW101" s="453"/>
      <c r="FX101" s="827"/>
    </row>
    <row r="102" spans="1:180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445">
        <v>1.5478381613877934</v>
      </c>
      <c r="FN102" s="445">
        <v>1.8940889640612246</v>
      </c>
      <c r="FO102" s="445">
        <v>2.8869842437798665</v>
      </c>
      <c r="FP102" s="827"/>
      <c r="FQ102" s="827"/>
      <c r="FR102" s="827"/>
      <c r="FS102" s="827"/>
      <c r="FT102" s="313"/>
      <c r="FU102" s="313"/>
      <c r="FV102" s="592">
        <v>3.1706659858661057</v>
      </c>
      <c r="FW102" s="453"/>
      <c r="FX102" s="827"/>
    </row>
    <row r="103" spans="1:18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510">
        <v>5.5079229719749503E-2</v>
      </c>
      <c r="FN103" s="510">
        <v>5.4297092110415397E-2</v>
      </c>
      <c r="FO103" s="510">
        <v>1.32146017621222E-2</v>
      </c>
      <c r="FP103" s="827"/>
      <c r="FQ103" s="827"/>
      <c r="FR103" s="827"/>
      <c r="FS103" s="827"/>
      <c r="FT103" s="875"/>
      <c r="FU103" s="313"/>
      <c r="FV103" s="313"/>
      <c r="FW103" s="453"/>
      <c r="FX103" s="827"/>
    </row>
    <row r="104" spans="1:18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510">
        <v>-0.17129639391575399</v>
      </c>
      <c r="FN104" s="510">
        <v>1.7151600648419101</v>
      </c>
      <c r="FO104" s="510">
        <v>-0.25032816128926999</v>
      </c>
      <c r="FP104" s="827"/>
      <c r="FQ104" s="827"/>
      <c r="FR104" s="827"/>
      <c r="FS104" s="827"/>
      <c r="FT104" s="875"/>
      <c r="FU104" s="313"/>
      <c r="FV104" s="313"/>
      <c r="FW104" s="453"/>
      <c r="FX104" s="827"/>
    </row>
    <row r="105" spans="1:18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510">
        <v>1.2839325216248201</v>
      </c>
      <c r="FN105" s="510">
        <v>3.1978883456705001</v>
      </c>
      <c r="FO105" s="510">
        <v>1.20374868767153</v>
      </c>
      <c r="FP105" s="827"/>
      <c r="FQ105" s="827"/>
      <c r="FR105" s="827"/>
      <c r="FS105" s="827"/>
      <c r="FT105" s="875"/>
      <c r="FU105" s="313"/>
      <c r="FV105" s="313"/>
      <c r="FW105" s="453"/>
      <c r="FX105" s="827"/>
    </row>
    <row r="106" spans="1:18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510">
        <v>-1.38249374771875</v>
      </c>
      <c r="FN106" s="510">
        <v>-1.38326464771874</v>
      </c>
      <c r="FO106" s="510">
        <v>-1.42375687240113</v>
      </c>
      <c r="FP106" s="827"/>
      <c r="FQ106" s="827"/>
      <c r="FR106" s="827"/>
      <c r="FS106" s="827"/>
      <c r="FT106" s="1181"/>
      <c r="FU106" s="1182"/>
      <c r="FV106" s="1182"/>
      <c r="FW106" s="1102"/>
      <c r="FX106" s="1115"/>
    </row>
    <row r="107" spans="1:18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314"/>
      <c r="FQ107" s="314"/>
      <c r="FR107" s="314"/>
      <c r="FS107" s="314"/>
      <c r="FT107" s="863"/>
      <c r="FU107" s="312"/>
      <c r="FV107" s="312"/>
      <c r="FW107" s="454"/>
      <c r="FX107" s="410"/>
    </row>
    <row r="108" spans="1:18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560">
        <v>6</v>
      </c>
      <c r="FQ108" s="560">
        <v>6</v>
      </c>
      <c r="FR108" s="560">
        <v>6</v>
      </c>
      <c r="FS108" s="560">
        <v>6</v>
      </c>
      <c r="FT108" s="865">
        <v>6</v>
      </c>
      <c r="FU108" s="563">
        <v>6</v>
      </c>
      <c r="FV108" s="563">
        <v>6</v>
      </c>
      <c r="FW108" s="285"/>
      <c r="FX108" s="1116"/>
    </row>
    <row r="109" spans="1:18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5">
        <v>6.5</v>
      </c>
      <c r="FA109" s="1135">
        <v>6.5</v>
      </c>
      <c r="FB109" s="1135">
        <v>6.5</v>
      </c>
      <c r="FC109" s="1135">
        <v>6.5</v>
      </c>
      <c r="FD109" s="1135">
        <v>6.5</v>
      </c>
      <c r="FE109" s="1135">
        <v>6.5</v>
      </c>
      <c r="FF109" s="1135">
        <v>6.5</v>
      </c>
      <c r="FG109" s="1135">
        <v>6.5</v>
      </c>
      <c r="FH109" s="1135">
        <v>6.5</v>
      </c>
      <c r="FI109" s="1135">
        <v>6.5</v>
      </c>
      <c r="FJ109" s="1135">
        <v>6.5</v>
      </c>
      <c r="FK109" s="1135">
        <v>6.5</v>
      </c>
      <c r="FL109" s="1135">
        <v>6.5</v>
      </c>
      <c r="FM109" s="1135">
        <v>6.5</v>
      </c>
      <c r="FN109" s="1135">
        <v>6.5</v>
      </c>
      <c r="FO109" s="1135">
        <v>6.5</v>
      </c>
      <c r="FP109" s="1135">
        <v>6.5</v>
      </c>
      <c r="FQ109" s="1135">
        <v>6.5</v>
      </c>
      <c r="FR109" s="1135">
        <v>6.5</v>
      </c>
      <c r="FS109" s="1135">
        <v>6.5</v>
      </c>
      <c r="FT109" s="1164">
        <v>6.5</v>
      </c>
      <c r="FU109" s="848">
        <v>6.5</v>
      </c>
      <c r="FV109" s="848">
        <v>6.5</v>
      </c>
      <c r="FW109" s="1099"/>
      <c r="FX109" s="1117"/>
    </row>
    <row r="110" spans="1:18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236"/>
      <c r="FX110" s="236"/>
    </row>
    <row r="111" spans="1:18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1206"/>
      <c r="FX111" s="1206"/>
    </row>
    <row r="112" spans="1:18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37"/>
      <c r="FX112" s="238"/>
    </row>
    <row r="113" spans="1:18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37"/>
      <c r="FX113" s="238"/>
    </row>
    <row r="114" spans="1:18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37"/>
      <c r="FX114" s="238"/>
    </row>
    <row r="115" spans="1:18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37"/>
      <c r="FX115" s="236"/>
    </row>
    <row r="116" spans="1:18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236"/>
      <c r="FX116" s="236"/>
    </row>
    <row r="117" spans="1:180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236"/>
      <c r="FX117" s="236"/>
    </row>
    <row r="118" spans="1:180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236"/>
      <c r="FX118" s="236"/>
    </row>
    <row r="119" spans="1:18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236"/>
      <c r="FX119" s="236"/>
    </row>
    <row r="120" spans="1:18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</row>
    <row r="121" spans="1:18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</row>
    <row r="122" spans="1:18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</row>
    <row r="123" spans="1:180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</row>
    <row r="124" spans="1:18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</row>
    <row r="125" spans="1:18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</row>
    <row r="126" spans="1:18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</row>
    <row r="127" spans="1:18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</row>
    <row r="128" spans="1:18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</row>
    <row r="129" spans="1:180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</row>
    <row r="130" spans="1:18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</row>
    <row r="131" spans="1:18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</row>
    <row r="132" spans="1:18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</row>
    <row r="133" spans="1:18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</row>
    <row r="134" spans="1:18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</row>
    <row r="135" spans="1:18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</row>
    <row r="136" spans="1:18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</row>
    <row r="137" spans="1:18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</row>
    <row r="138" spans="1:18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</row>
    <row r="139" spans="1:18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</row>
    <row r="140" spans="1:18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</row>
    <row r="141" spans="1:18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</row>
    <row r="142" spans="1:18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</row>
    <row r="143" spans="1:18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</row>
    <row r="144" spans="1:18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</row>
    <row r="145" spans="3:18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</row>
    <row r="146" spans="3:18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</row>
    <row r="147" spans="3:18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</row>
    <row r="148" spans="3:18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</row>
    <row r="149" spans="3:18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</row>
    <row r="150" spans="3:18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</row>
    <row r="151" spans="3:18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</row>
    <row r="152" spans="3:18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</row>
    <row r="153" spans="3:18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</row>
    <row r="154" spans="3:18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</row>
    <row r="155" spans="3:18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</row>
    <row r="156" spans="3:18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</row>
    <row r="157" spans="3:18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</row>
    <row r="158" spans="3:18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</row>
    <row r="159" spans="3:18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</row>
    <row r="160" spans="3:18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</row>
    <row r="161" spans="3:18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</row>
    <row r="162" spans="3:18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</row>
    <row r="163" spans="3:18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</row>
    <row r="164" spans="3:18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</row>
    <row r="165" spans="3:18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</row>
    <row r="166" spans="3:18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</row>
    <row r="167" spans="3:18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</row>
    <row r="168" spans="3:18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</row>
    <row r="169" spans="3:18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</row>
    <row r="170" spans="3:18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</row>
    <row r="171" spans="3:18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</row>
    <row r="172" spans="3:18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</row>
    <row r="173" spans="3:18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</row>
    <row r="174" spans="3:18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</row>
    <row r="175" spans="3:18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</row>
    <row r="176" spans="3:18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</row>
    <row r="177" spans="3:18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</row>
    <row r="178" spans="3:18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</row>
    <row r="179" spans="3:18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</row>
    <row r="180" spans="3:18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</row>
    <row r="181" spans="3:18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</row>
    <row r="182" spans="3:18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</row>
    <row r="183" spans="3:18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</row>
    <row r="184" spans="3:18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</row>
    <row r="185" spans="3:18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</row>
    <row r="186" spans="3:18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</row>
    <row r="187" spans="3:18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</row>
    <row r="188" spans="3:18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</row>
    <row r="189" spans="3:18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</row>
    <row r="190" spans="3:18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</row>
    <row r="191" spans="3:18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</row>
    <row r="192" spans="3:18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</row>
    <row r="193" spans="3:18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</row>
    <row r="194" spans="3:18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</row>
    <row r="195" spans="3:18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</row>
    <row r="196" spans="3:18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</row>
    <row r="197" spans="3:18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</row>
    <row r="198" spans="3:18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</row>
    <row r="199" spans="3:18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</row>
    <row r="200" spans="3:18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</row>
    <row r="201" spans="3:18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</row>
    <row r="202" spans="3:180" x14ac:dyDescent="0.2">
      <c r="E202" s="103"/>
      <c r="F202" s="103"/>
      <c r="G202" s="103"/>
      <c r="H202" s="103"/>
      <c r="I202" s="103"/>
      <c r="J202" s="103"/>
      <c r="K202" s="103"/>
    </row>
    <row r="203" spans="3:180" x14ac:dyDescent="0.2">
      <c r="E203" s="103"/>
      <c r="F203" s="103"/>
      <c r="G203" s="103"/>
      <c r="H203" s="103"/>
      <c r="I203" s="103"/>
      <c r="J203" s="103"/>
      <c r="K203" s="103"/>
    </row>
    <row r="204" spans="3:180" x14ac:dyDescent="0.2">
      <c r="E204" s="103"/>
      <c r="F204" s="103"/>
      <c r="G204" s="103"/>
      <c r="H204" s="103"/>
      <c r="I204" s="103"/>
      <c r="J204" s="103"/>
      <c r="K204" s="103"/>
    </row>
    <row r="205" spans="3:180" x14ac:dyDescent="0.2">
      <c r="E205" s="103"/>
      <c r="F205" s="103"/>
      <c r="G205" s="103"/>
      <c r="H205" s="103"/>
      <c r="I205" s="103"/>
      <c r="J205" s="103"/>
      <c r="K205" s="103"/>
    </row>
    <row r="206" spans="3:180" x14ac:dyDescent="0.2">
      <c r="E206" s="103"/>
      <c r="F206" s="103"/>
      <c r="G206" s="103"/>
      <c r="H206" s="103"/>
      <c r="I206" s="103"/>
      <c r="J206" s="103"/>
      <c r="K206" s="103"/>
    </row>
    <row r="207" spans="3:180" x14ac:dyDescent="0.2">
      <c r="E207" s="103"/>
      <c r="F207" s="103"/>
      <c r="G207" s="103"/>
      <c r="H207" s="103"/>
      <c r="I207" s="103"/>
      <c r="J207" s="103"/>
      <c r="K207" s="103"/>
    </row>
    <row r="208" spans="3:18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5">
    <mergeCell ref="FT3:FV3"/>
    <mergeCell ref="ES3:ES4"/>
    <mergeCell ref="ER3:ER4"/>
    <mergeCell ref="FE3:FE4"/>
    <mergeCell ref="FM3:FM4"/>
    <mergeCell ref="DP3:DP4"/>
    <mergeCell ref="FN3:FN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O3:FO4"/>
    <mergeCell ref="AN3:AN4"/>
    <mergeCell ref="AO3:AO4"/>
    <mergeCell ref="AP3:AP4"/>
    <mergeCell ref="BJ3:BJ4"/>
    <mergeCell ref="BK3:BK4"/>
    <mergeCell ref="BI3:BI4"/>
    <mergeCell ref="DN3:DN4"/>
    <mergeCell ref="CD3:CD4"/>
    <mergeCell ref="BV3:BV4"/>
    <mergeCell ref="BZ3:BZ4"/>
    <mergeCell ref="CS3:CS4"/>
    <mergeCell ref="DI3:DI4"/>
    <mergeCell ref="DF3:DF4"/>
    <mergeCell ref="CJ3:CJ4"/>
    <mergeCell ref="CI3:CI4"/>
    <mergeCell ref="CH3:CH4"/>
    <mergeCell ref="DJ3:DJ4"/>
    <mergeCell ref="AF3:AF4"/>
    <mergeCell ref="W3:W4"/>
    <mergeCell ref="V3:V4"/>
    <mergeCell ref="Z3:Z4"/>
    <mergeCell ref="FW3:FX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AD3:AD4"/>
    <mergeCell ref="Y3:Y4"/>
    <mergeCell ref="DM3:DM4"/>
    <mergeCell ref="DR3:DR4"/>
    <mergeCell ref="S3:S4"/>
    <mergeCell ref="T3:T4"/>
    <mergeCell ref="U3:U4"/>
    <mergeCell ref="AK3:AK4"/>
    <mergeCell ref="AL3:AL4"/>
    <mergeCell ref="AB3:AB4"/>
    <mergeCell ref="AM3:AM4"/>
    <mergeCell ref="BH3:BH4"/>
    <mergeCell ref="BF3:BF4"/>
    <mergeCell ref="AQ3:AQ4"/>
    <mergeCell ref="AE3:AE4"/>
    <mergeCell ref="AR3:AR4"/>
    <mergeCell ref="AY3:AY4"/>
    <mergeCell ref="BD3:BD4"/>
    <mergeCell ref="BC3:BC4"/>
    <mergeCell ref="BB3:BB4"/>
    <mergeCell ref="AG3:AG4"/>
    <mergeCell ref="AT3:AT4"/>
    <mergeCell ref="AX3:AX4"/>
    <mergeCell ref="AH3:AH4"/>
    <mergeCell ref="AZ3:AZ4"/>
    <mergeCell ref="AU3:AU4"/>
    <mergeCell ref="AV3:AV4"/>
    <mergeCell ref="AC3:AC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S3:AS4"/>
    <mergeCell ref="X3:X4"/>
    <mergeCell ref="Q3:Q4"/>
    <mergeCell ref="AA3:AA4"/>
    <mergeCell ref="DC3:DC4"/>
    <mergeCell ref="CU3:CU4"/>
    <mergeCell ref="CT3:CT4"/>
    <mergeCell ref="CW3:CW4"/>
    <mergeCell ref="CN3:CN4"/>
    <mergeCell ref="DB3:DB4"/>
    <mergeCell ref="DA3:DA4"/>
    <mergeCell ref="CV3:CV4"/>
    <mergeCell ref="BO3:BO4"/>
    <mergeCell ref="BS3:BS4"/>
    <mergeCell ref="BQ3:BQ4"/>
    <mergeCell ref="CP3:CP4"/>
    <mergeCell ref="BR3:BR4"/>
    <mergeCell ref="BA3:BA4"/>
    <mergeCell ref="BU3:BU4"/>
    <mergeCell ref="AI3:AI4"/>
    <mergeCell ref="AW3:AW4"/>
    <mergeCell ref="AJ3:AJ4"/>
    <mergeCell ref="BP3:BP4"/>
    <mergeCell ref="FW111:FX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CX3:CX4"/>
    <mergeCell ref="BN3:BN4"/>
    <mergeCell ref="BM3:BM4"/>
    <mergeCell ref="BL3:BL4"/>
    <mergeCell ref="FL3:FL4"/>
    <mergeCell ref="FK3:FK4"/>
    <mergeCell ref="FI3:FI4"/>
    <mergeCell ref="EM3:EM4"/>
    <mergeCell ref="DX3:DX4"/>
    <mergeCell ref="EF3:EF4"/>
    <mergeCell ref="DL3:DL4"/>
    <mergeCell ref="DO3:DO4"/>
    <mergeCell ref="FJ3:FJ4"/>
    <mergeCell ref="FH3:FH4"/>
    <mergeCell ref="FG3:FG4"/>
    <mergeCell ref="FF3:FF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DD3:DD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N176"/>
  <sheetViews>
    <sheetView showGridLines="0" zoomScale="106" zoomScaleNormal="106" workbookViewId="0">
      <pane xSplit="4" ySplit="5" topLeftCell="FK6" activePane="bottomRight" state="frozen"/>
      <selection activeCell="EQ92" sqref="EQ92"/>
      <selection pane="topRight" activeCell="EQ92" sqref="EQ92"/>
      <selection pane="bottomLeft" activeCell="EQ92" sqref="EQ92"/>
      <selection pane="bottomRight" activeCell="FY5" sqref="F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71" width="8.28515625" style="785" customWidth="1"/>
    <col min="172" max="178" width="8.85546875" style="785" customWidth="1"/>
    <col min="179" max="180" width="9.7109375" style="168" customWidth="1"/>
    <col min="181" max="196" width="11.42578125" style="168"/>
  </cols>
  <sheetData>
    <row r="2" spans="3:188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3:18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165"/>
      <c r="FX3" s="165"/>
      <c r="FY3" s="165"/>
      <c r="FZ3" s="165"/>
      <c r="GA3" s="165"/>
      <c r="GB3" s="165"/>
      <c r="GC3" s="165"/>
      <c r="GD3" s="165"/>
      <c r="GE3" s="165"/>
      <c r="GF3" s="165"/>
    </row>
    <row r="4" spans="3:188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202" t="str">
        <f>+entero!EX3</f>
        <v>2021
 A fines de May</v>
      </c>
      <c r="EY4" s="1202" t="str">
        <f>+entero!EY3</f>
        <v>2021
 A fines de Jun</v>
      </c>
      <c r="EZ4" s="1202" t="str">
        <f>+entero!EZ3</f>
        <v>2021
 A fines de Jul</v>
      </c>
      <c r="FA4" s="1202" t="str">
        <f>+entero!FA3</f>
        <v>2021
 A fines de Ago</v>
      </c>
      <c r="FB4" s="1202" t="str">
        <f>+entero!FB3</f>
        <v>2021
 A fines de Sep</v>
      </c>
      <c r="FC4" s="1202" t="str">
        <f>+entero!FC3</f>
        <v>2021
 A fines de Oct</v>
      </c>
      <c r="FD4" s="1202" t="str">
        <f>+entero!FD3</f>
        <v>2021
 A fines de Nov</v>
      </c>
      <c r="FE4" s="1202" t="str">
        <f>+entero!FE3</f>
        <v>2021
 A fines de Dic</v>
      </c>
      <c r="FF4" s="1202" t="str">
        <f>+entero!FF3</f>
        <v>2022
 A fines de Ene</v>
      </c>
      <c r="FG4" s="1202" t="str">
        <f>+entero!FG3</f>
        <v>2022
 A fines de Feb</v>
      </c>
      <c r="FH4" s="1202" t="str">
        <f>+entero!FH3</f>
        <v>2022
 A fines de Mar</v>
      </c>
      <c r="FI4" s="1202" t="str">
        <f>+entero!FI3</f>
        <v>2022
 A fines de Abr</v>
      </c>
      <c r="FJ4" s="1202" t="str">
        <f>+entero!FJ3</f>
        <v>2022
 A fines de May</v>
      </c>
      <c r="FK4" s="1202" t="str">
        <f>+entero!FK3</f>
        <v>2022
 A fines de Jun</v>
      </c>
      <c r="FL4" s="1202" t="str">
        <f>+entero!FL3</f>
        <v>2022
 A fines de Jul</v>
      </c>
      <c r="FM4" s="1202" t="str">
        <f>+entero!FM3</f>
        <v>2022
 A fines de Ago</v>
      </c>
      <c r="FN4" s="1202" t="str">
        <f>+entero!FN3</f>
        <v>2022
 A fines de Sep</v>
      </c>
      <c r="FO4" s="1202" t="str">
        <f>+entero!FO3</f>
        <v>2022
 A fines de Oct</v>
      </c>
      <c r="FP4" s="1143" t="str">
        <f>+entero!FP3</f>
        <v>Semana 1</v>
      </c>
      <c r="FQ4" s="1186" t="str">
        <f>+entero!FQ3</f>
        <v>Semana 2</v>
      </c>
      <c r="FR4" s="1189" t="str">
        <f>+entero!FR3</f>
        <v>Semana 3</v>
      </c>
      <c r="FS4" s="1193" t="str">
        <f>+entero!FS3</f>
        <v>Semana 4</v>
      </c>
      <c r="FT4" s="1220" t="str">
        <f>+entero!FT3</f>
        <v>Semana 5</v>
      </c>
      <c r="FU4" s="1221"/>
      <c r="FV4" s="1221"/>
      <c r="FW4" s="1223" t="s">
        <v>296</v>
      </c>
      <c r="FX4" s="1224"/>
      <c r="FY4" s="165"/>
      <c r="FZ4" s="165"/>
      <c r="GA4" s="165"/>
      <c r="GB4" s="165"/>
      <c r="GC4" s="165"/>
      <c r="GD4" s="165"/>
      <c r="GE4" s="165"/>
      <c r="GF4" s="165"/>
    </row>
    <row r="5" spans="3:188" ht="23.25" customHeight="1" thickBot="1" x14ac:dyDescent="0.25">
      <c r="C5" s="16"/>
      <c r="D5" s="1226"/>
      <c r="E5" s="1225"/>
      <c r="F5" s="1225"/>
      <c r="G5" s="1225"/>
      <c r="H5" s="1225"/>
      <c r="I5" s="1225"/>
      <c r="J5" s="1225"/>
      <c r="K5" s="1225"/>
      <c r="L5" s="1225"/>
      <c r="M5" s="1225"/>
      <c r="N5" s="1225"/>
      <c r="O5" s="1225"/>
      <c r="P5" s="1225"/>
      <c r="Q5" s="1225"/>
      <c r="R5" s="1225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5"/>
      <c r="AD5" s="1225"/>
      <c r="AE5" s="1225"/>
      <c r="AF5" s="1225"/>
      <c r="AG5" s="1225"/>
      <c r="AH5" s="1225"/>
      <c r="AI5" s="1225"/>
      <c r="AJ5" s="1225"/>
      <c r="AK5" s="1225"/>
      <c r="AL5" s="1225"/>
      <c r="AM5" s="1225"/>
      <c r="AN5" s="1225"/>
      <c r="AO5" s="1225"/>
      <c r="AP5" s="1225"/>
      <c r="AQ5" s="1225"/>
      <c r="AR5" s="1225"/>
      <c r="AS5" s="1225"/>
      <c r="AT5" s="1225"/>
      <c r="AU5" s="1225"/>
      <c r="AV5" s="1225"/>
      <c r="AW5" s="1225"/>
      <c r="AX5" s="1225"/>
      <c r="AY5" s="1225"/>
      <c r="AZ5" s="1225"/>
      <c r="BA5" s="1225"/>
      <c r="BB5" s="1225"/>
      <c r="BC5" s="1225"/>
      <c r="BD5" s="1225"/>
      <c r="BE5" s="1225"/>
      <c r="BF5" s="1225"/>
      <c r="BG5" s="1225"/>
      <c r="BH5" s="1225"/>
      <c r="BI5" s="1225"/>
      <c r="BJ5" s="1225"/>
      <c r="BK5" s="1225"/>
      <c r="BL5" s="1225"/>
      <c r="BM5" s="1225"/>
      <c r="BN5" s="1225"/>
      <c r="BO5" s="1225"/>
      <c r="BP5" s="1225"/>
      <c r="BQ5" s="1225"/>
      <c r="BR5" s="1225"/>
      <c r="BS5" s="1225"/>
      <c r="BT5" s="1225"/>
      <c r="BU5" s="1225"/>
      <c r="BV5" s="1225"/>
      <c r="BW5" s="1225"/>
      <c r="BX5" s="1225"/>
      <c r="BY5" s="1225"/>
      <c r="BZ5" s="1225"/>
      <c r="CA5" s="1225"/>
      <c r="CB5" s="1225"/>
      <c r="CC5" s="1225"/>
      <c r="CD5" s="1225"/>
      <c r="CE5" s="1225"/>
      <c r="CF5" s="1225"/>
      <c r="CG5" s="1225"/>
      <c r="CH5" s="1225"/>
      <c r="CI5" s="1225"/>
      <c r="CJ5" s="1225"/>
      <c r="CK5" s="1225"/>
      <c r="CL5" s="1225"/>
      <c r="CM5" s="1225"/>
      <c r="CN5" s="1225"/>
      <c r="CO5" s="1225"/>
      <c r="CP5" s="1225"/>
      <c r="CQ5" s="1225"/>
      <c r="CR5" s="1225"/>
      <c r="CS5" s="1225"/>
      <c r="CT5" s="1225"/>
      <c r="CU5" s="1225"/>
      <c r="CV5" s="1225"/>
      <c r="CW5" s="1225"/>
      <c r="CX5" s="1225"/>
      <c r="CY5" s="1225"/>
      <c r="CZ5" s="1225"/>
      <c r="DA5" s="1225"/>
      <c r="DB5" s="1225"/>
      <c r="DC5" s="1225"/>
      <c r="DD5" s="1225"/>
      <c r="DE5" s="1225"/>
      <c r="DF5" s="1225"/>
      <c r="DG5" s="1225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222">
        <f>+entero!FG4</f>
        <v>0</v>
      </c>
      <c r="FH5" s="1222">
        <f>+entero!FH4</f>
        <v>0</v>
      </c>
      <c r="FI5" s="1222">
        <f>+entero!FI4</f>
        <v>0</v>
      </c>
      <c r="FJ5" s="1222">
        <f>+entero!FJ4</f>
        <v>0</v>
      </c>
      <c r="FK5" s="1222">
        <f>+entero!FK4</f>
        <v>0</v>
      </c>
      <c r="FL5" s="1222">
        <f>+entero!FL4</f>
        <v>0</v>
      </c>
      <c r="FM5" s="1222">
        <f>+entero!FM4</f>
        <v>0</v>
      </c>
      <c r="FN5" s="1222">
        <f>+entero!FN4</f>
        <v>0</v>
      </c>
      <c r="FO5" s="1222">
        <f>+entero!FO4</f>
        <v>0</v>
      </c>
      <c r="FP5" s="1085">
        <f>+entero!FP4</f>
        <v>44869</v>
      </c>
      <c r="FQ5" s="1085">
        <f>+entero!FQ4</f>
        <v>44876</v>
      </c>
      <c r="FR5" s="1085">
        <f>+entero!FR4</f>
        <v>44883</v>
      </c>
      <c r="FS5" s="1085">
        <f>+entero!FS4</f>
        <v>44890</v>
      </c>
      <c r="FT5" s="1073">
        <f>+entero!FT4</f>
        <v>44893</v>
      </c>
      <c r="FU5" s="1125">
        <f>+entero!FU4</f>
        <v>44894</v>
      </c>
      <c r="FV5" s="1125">
        <f>+entero!FV4</f>
        <v>44895</v>
      </c>
      <c r="FW5" s="1074" t="s">
        <v>225</v>
      </c>
      <c r="FX5" s="1075" t="s">
        <v>169</v>
      </c>
      <c r="FY5" s="165"/>
      <c r="FZ5" s="165"/>
      <c r="GA5" s="165"/>
      <c r="GB5" s="165"/>
      <c r="GC5" s="165"/>
      <c r="GD5" s="165"/>
      <c r="GE5" s="165"/>
      <c r="GF5" s="165"/>
    </row>
    <row r="6" spans="3:18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802"/>
      <c r="FN6" s="802"/>
      <c r="FO6" s="802"/>
      <c r="FP6" s="1025"/>
      <c r="FQ6" s="1025"/>
      <c r="FR6" s="1025"/>
      <c r="FS6" s="1025"/>
      <c r="FT6" s="913"/>
      <c r="FU6" s="697"/>
      <c r="FV6" s="697"/>
      <c r="FW6" s="913"/>
      <c r="FX6" s="1025"/>
      <c r="FY6" s="165"/>
      <c r="FZ6" s="165"/>
      <c r="GA6" s="165"/>
      <c r="GB6" s="165"/>
      <c r="GC6" s="165"/>
      <c r="GD6" s="165"/>
      <c r="GE6" s="165"/>
      <c r="GF6" s="165"/>
    </row>
    <row r="7" spans="3:188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741">
        <f>+entero!FM7</f>
        <v>3806.9747493499999</v>
      </c>
      <c r="FN7" s="741">
        <f>+entero!FN7</f>
        <v>3844.1632990500002</v>
      </c>
      <c r="FO7" s="741">
        <f>+entero!FO7</f>
        <v>3687.1601182000004</v>
      </c>
      <c r="FP7" s="1026">
        <f>+entero!FP7</f>
        <v>3654.5853371500002</v>
      </c>
      <c r="FQ7" s="1026">
        <f>+entero!FQ7</f>
        <v>3910.8470412600004</v>
      </c>
      <c r="FR7" s="1026">
        <f>+entero!FR7</f>
        <v>3852.2555092400003</v>
      </c>
      <c r="FS7" s="1026">
        <f>+entero!FS7</f>
        <v>3781.9570854799999</v>
      </c>
      <c r="FT7" s="743">
        <f>+entero!FT7</f>
        <v>3800.49552769</v>
      </c>
      <c r="FU7" s="458">
        <f>+entero!FU7</f>
        <v>3804.4435477399998</v>
      </c>
      <c r="FV7" s="458">
        <f>+entero!FV7</f>
        <v>3808.2785407000001</v>
      </c>
      <c r="FW7" s="743">
        <f>+entero!FW7</f>
        <v>26.321455220000189</v>
      </c>
      <c r="FX7" s="912">
        <f>+entero!FX7</f>
        <v>0.69597445515856537</v>
      </c>
      <c r="FY7" s="165"/>
      <c r="FZ7" s="165"/>
      <c r="GA7" s="165"/>
      <c r="GB7" s="165"/>
      <c r="GC7" s="165"/>
      <c r="GD7" s="165"/>
      <c r="GE7" s="165"/>
      <c r="GF7" s="165"/>
    </row>
    <row r="8" spans="3:188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741">
        <f>+entero!FM8</f>
        <v>865.97295448999989</v>
      </c>
      <c r="FN8" s="741">
        <f>+entero!FN8</f>
        <v>1005.34549935</v>
      </c>
      <c r="FO8" s="741">
        <f>+entero!FO8</f>
        <v>863.07004986000004</v>
      </c>
      <c r="FP8" s="1026">
        <f>+entero!FP8</f>
        <v>851.50462752999999</v>
      </c>
      <c r="FQ8" s="1026">
        <f>+entero!FQ8</f>
        <v>940.49977988000001</v>
      </c>
      <c r="FR8" s="1026">
        <f>+entero!FR8</f>
        <v>854.24723762999997</v>
      </c>
      <c r="FS8" s="1026">
        <f>+entero!FS8</f>
        <v>796.21669171999997</v>
      </c>
      <c r="FT8" s="743">
        <f>+entero!FT8</f>
        <v>814.15215968999996</v>
      </c>
      <c r="FU8" s="458">
        <f>+entero!FU8</f>
        <v>834.6358300600001</v>
      </c>
      <c r="FV8" s="458">
        <f>+entero!FV8</f>
        <v>823.27994538000007</v>
      </c>
      <c r="FW8" s="743">
        <f>+entero!FW8</f>
        <v>27.0632536600001</v>
      </c>
      <c r="FX8" s="912">
        <f>+entero!FX8</f>
        <v>3.3989809484573392</v>
      </c>
      <c r="FY8" s="165"/>
      <c r="FZ8" s="165"/>
      <c r="GA8" s="165"/>
      <c r="GB8" s="165"/>
      <c r="GC8" s="165"/>
      <c r="GD8" s="165"/>
      <c r="GE8" s="165"/>
      <c r="GF8" s="165"/>
    </row>
    <row r="9" spans="3:188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741">
        <f>+entero!FM9</f>
        <v>520.98935037000001</v>
      </c>
      <c r="FN9" s="741">
        <f>+entero!FN9</f>
        <v>510.42817258999997</v>
      </c>
      <c r="FO9" s="741">
        <f>+entero!FO9</f>
        <v>515.22109448000003</v>
      </c>
      <c r="FP9" s="1026">
        <f>+entero!FP9</f>
        <v>510.32709129</v>
      </c>
      <c r="FQ9" s="1026">
        <f>+entero!FQ9</f>
        <v>512.79986724000003</v>
      </c>
      <c r="FR9" s="1026">
        <f>+entero!FR9</f>
        <v>523.04381289000003</v>
      </c>
      <c r="FS9" s="1026">
        <f>+entero!FS9</f>
        <v>522.31751833999999</v>
      </c>
      <c r="FT9" s="743">
        <f>+entero!FT9</f>
        <v>522.31751833999999</v>
      </c>
      <c r="FU9" s="458">
        <f>+entero!FU9</f>
        <v>525.60978759</v>
      </c>
      <c r="FV9" s="458">
        <f>+entero!FV9</f>
        <v>525.60936537999999</v>
      </c>
      <c r="FW9" s="743">
        <f>+entero!FW9</f>
        <v>3.2918470399999933</v>
      </c>
      <c r="FX9" s="912">
        <f>+entero!FX9</f>
        <v>0.63023868134118022</v>
      </c>
      <c r="FY9" s="165"/>
      <c r="FZ9" s="165"/>
      <c r="GA9" s="165"/>
      <c r="GB9" s="165"/>
      <c r="GC9" s="165"/>
      <c r="GD9" s="165"/>
      <c r="GE9" s="165"/>
      <c r="GF9" s="165"/>
    </row>
    <row r="10" spans="3:188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741">
        <f>+entero!FM10</f>
        <v>2386.0427208599999</v>
      </c>
      <c r="FN10" s="741">
        <f>+entero!FN10</f>
        <v>2295.1260179999999</v>
      </c>
      <c r="FO10" s="741">
        <f>+entero!FO10</f>
        <v>2275.3155939000003</v>
      </c>
      <c r="FP10" s="1026">
        <f>+entero!FP10</f>
        <v>2259.51895659</v>
      </c>
      <c r="FQ10" s="1026">
        <f>+entero!FQ10</f>
        <v>2424.1050088900001</v>
      </c>
      <c r="FR10" s="1026">
        <f>+entero!FR10</f>
        <v>2440.85401172</v>
      </c>
      <c r="FS10" s="1026">
        <f>+entero!FS10</f>
        <v>2429.3597939199999</v>
      </c>
      <c r="FT10" s="743">
        <f>+entero!FT10</f>
        <v>2429.96276816</v>
      </c>
      <c r="FU10" s="458">
        <f>+entero!FU10</f>
        <v>2409.92014234</v>
      </c>
      <c r="FV10" s="458">
        <f>+entero!FV10</f>
        <v>2425.1379153900002</v>
      </c>
      <c r="FW10" s="743">
        <f>+entero!FW10</f>
        <v>-4.2218785299996853</v>
      </c>
      <c r="FX10" s="912">
        <f>+entero!FX10</f>
        <v>-0.17378564264403537</v>
      </c>
      <c r="FY10" s="165"/>
      <c r="FZ10" s="165"/>
      <c r="GA10" s="165"/>
      <c r="GB10" s="165"/>
      <c r="GC10" s="165"/>
      <c r="GD10" s="165"/>
      <c r="GE10" s="165"/>
      <c r="GF10" s="165"/>
    </row>
    <row r="11" spans="3:188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741">
        <f>+entero!FM11</f>
        <v>33.969723629999997</v>
      </c>
      <c r="FN11" s="741">
        <f>+entero!FN11</f>
        <v>33.263609109999997</v>
      </c>
      <c r="FO11" s="741">
        <f>+entero!FO11</f>
        <v>33.553379960000001</v>
      </c>
      <c r="FP11" s="1026">
        <f>+entero!FP11</f>
        <v>33.23466174</v>
      </c>
      <c r="FQ11" s="1026">
        <f>+entero!FQ11</f>
        <v>33.442385250000001</v>
      </c>
      <c r="FR11" s="1026">
        <f>+entero!FR11</f>
        <v>34.110447000000001</v>
      </c>
      <c r="FS11" s="1026">
        <f>+entero!FS11</f>
        <v>34.063081500000003</v>
      </c>
      <c r="FT11" s="743">
        <f>+entero!FT11</f>
        <v>34.063081500000003</v>
      </c>
      <c r="FU11" s="458">
        <f>+entero!FU11</f>
        <v>34.277787750000002</v>
      </c>
      <c r="FV11" s="458">
        <f>+entero!FV11</f>
        <v>34.251314550000004</v>
      </c>
      <c r="FW11" s="967">
        <f>+entero!FW11</f>
        <v>0.1882330500000009</v>
      </c>
      <c r="FX11" s="912">
        <f>+entero!FX11</f>
        <v>0.55260135522383924</v>
      </c>
      <c r="FY11" s="165"/>
      <c r="FZ11" s="165"/>
      <c r="GA11" s="165"/>
      <c r="GB11" s="165"/>
      <c r="GC11" s="165"/>
      <c r="GD11" s="165"/>
      <c r="GE11" s="165"/>
      <c r="GF11" s="165"/>
    </row>
    <row r="12" spans="3:188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741">
        <f>+entero!FM12</f>
        <v>3806.97441858</v>
      </c>
      <c r="FN12" s="741">
        <f>+entero!FN12</f>
        <v>3844.1631064100002</v>
      </c>
      <c r="FO12" s="741">
        <f>+entero!FO12</f>
        <v>3687.1599235000003</v>
      </c>
      <c r="FP12" s="1026">
        <f>+entero!FP12</f>
        <v>3654.5839604600001</v>
      </c>
      <c r="FQ12" s="1026">
        <f>+entero!FQ12</f>
        <v>3910.8468465600004</v>
      </c>
      <c r="FR12" s="1026">
        <f>+entero!FR12</f>
        <v>3852.2553145400002</v>
      </c>
      <c r="FS12" s="1026">
        <f>+entero!FS12</f>
        <v>3781.9568907799999</v>
      </c>
      <c r="FT12" s="743">
        <f>+entero!FT12</f>
        <v>3800.49533299</v>
      </c>
      <c r="FU12" s="458">
        <f>+entero!FU12</f>
        <v>3804.4433530400001</v>
      </c>
      <c r="FV12" s="458">
        <f>+entero!FV12</f>
        <v>3808.27834145</v>
      </c>
      <c r="FW12" s="743">
        <f>+entero!FW12</f>
        <v>26.321450670000104</v>
      </c>
      <c r="FX12" s="912">
        <f>+entero!FX12</f>
        <v>0.69597437068013501</v>
      </c>
      <c r="FY12" s="165"/>
      <c r="FZ12" s="165"/>
      <c r="GA12" s="165"/>
      <c r="GB12" s="165"/>
      <c r="GC12" s="165"/>
      <c r="GD12" s="165"/>
      <c r="GE12" s="165"/>
      <c r="GF12" s="165"/>
    </row>
    <row r="13" spans="3:188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741">
        <f>+entero!FM13</f>
        <v>1407.2736398192401</v>
      </c>
      <c r="FN13" s="741">
        <f>+entero!FN13</f>
        <v>1408.38248895335</v>
      </c>
      <c r="FO13" s="741">
        <f>+entero!FO13</f>
        <v>1400.30113126385</v>
      </c>
      <c r="FP13" s="1026">
        <f>+entero!FP13</f>
        <v>1387.2837140874635</v>
      </c>
      <c r="FQ13" s="1026">
        <f>+entero!FQ13</f>
        <v>1360.2158885874633</v>
      </c>
      <c r="FR13" s="1026">
        <f>+entero!FR13</f>
        <v>1386.5276832988341</v>
      </c>
      <c r="FS13" s="1026">
        <f>+entero!FS13</f>
        <v>1351.0487276982508</v>
      </c>
      <c r="FT13" s="743">
        <f>+entero!FT13</f>
        <v>1346.9452229416909</v>
      </c>
      <c r="FU13" s="458">
        <f>+entero!FU13</f>
        <v>1334.5976171137027</v>
      </c>
      <c r="FV13" s="458">
        <f>+entero!FV13</f>
        <v>1323.665518504373</v>
      </c>
      <c r="FW13" s="743">
        <f>+entero!FW13</f>
        <v>-27.383209193877747</v>
      </c>
      <c r="FX13" s="912">
        <f>+entero!FX13</f>
        <v>-2.0268113675314927</v>
      </c>
      <c r="FY13" s="165"/>
      <c r="FZ13" s="165"/>
      <c r="GA13" s="165"/>
      <c r="GB13" s="165"/>
      <c r="GC13" s="165"/>
      <c r="GD13" s="165"/>
      <c r="GE13" s="165"/>
      <c r="GF13" s="165"/>
    </row>
    <row r="14" spans="3:188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741">
        <f>+entero!FM14</f>
        <v>451.76516774999999</v>
      </c>
      <c r="FN14" s="741">
        <f>+entero!FN14</f>
        <v>448.77291959999991</v>
      </c>
      <c r="FO14" s="741">
        <f>+entero!FO14</f>
        <v>449.7476697099998</v>
      </c>
      <c r="FP14" s="1026">
        <f>+entero!FP14</f>
        <v>448.67953716</v>
      </c>
      <c r="FQ14" s="1026">
        <f>+entero!FQ14</f>
        <v>447.24426915000004</v>
      </c>
      <c r="FR14" s="1026">
        <f>+entero!FR14</f>
        <v>447.62843191999991</v>
      </c>
      <c r="FS14" s="1026">
        <f>+entero!FS14</f>
        <v>445.50169723000005</v>
      </c>
      <c r="FT14" s="743">
        <f>+entero!FT14</f>
        <v>445.55595986999998</v>
      </c>
      <c r="FU14" s="458">
        <f>+entero!FU14</f>
        <v>441.88892194999988</v>
      </c>
      <c r="FV14" s="458">
        <f>+entero!FV14</f>
        <v>441.92522447999983</v>
      </c>
      <c r="FW14" s="1149">
        <f>+entero!FW14</f>
        <v>-3.5764727500002209</v>
      </c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3:188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741">
        <f>+entero!FM15</f>
        <v>0</v>
      </c>
      <c r="FN15" s="741">
        <f>+entero!FN15</f>
        <v>0</v>
      </c>
      <c r="FO15" s="741">
        <f>+entero!FO15</f>
        <v>0</v>
      </c>
      <c r="FP15" s="1026">
        <f>+entero!FP15</f>
        <v>0</v>
      </c>
      <c r="FQ15" s="1026">
        <f>+entero!FQ15</f>
        <v>0</v>
      </c>
      <c r="FR15" s="1026">
        <f>+entero!FR15</f>
        <v>0</v>
      </c>
      <c r="FS15" s="1026">
        <f>+entero!FS15</f>
        <v>0</v>
      </c>
      <c r="FT15" s="743">
        <f>+entero!FT15</f>
        <v>0</v>
      </c>
      <c r="FU15" s="458">
        <f>+entero!FU15</f>
        <v>0</v>
      </c>
      <c r="FV15" s="458">
        <f>+entero!FV15</f>
        <v>0</v>
      </c>
      <c r="FW15" s="914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3:188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741">
        <f>+entero!FM16</f>
        <v>33.081397180000003</v>
      </c>
      <c r="FN16" s="741">
        <f>+entero!FN16</f>
        <v>33.146525310000001</v>
      </c>
      <c r="FO16" s="741">
        <f>+entero!FO16</f>
        <v>39.087102560000005</v>
      </c>
      <c r="FP16" s="1026">
        <f>+entero!FP16</f>
        <v>39.106608909999999</v>
      </c>
      <c r="FQ16" s="1026">
        <f>+entero!FQ16</f>
        <v>39.142091389999997</v>
      </c>
      <c r="FR16" s="1026">
        <f>+entero!FR16</f>
        <v>39.165162449999997</v>
      </c>
      <c r="FS16" s="1026">
        <f>+entero!FS16</f>
        <v>39.201839899999996</v>
      </c>
      <c r="FT16" s="743">
        <f>+entero!FT16</f>
        <v>39.20257891</v>
      </c>
      <c r="FU16" s="458">
        <f>+entero!FU16</f>
        <v>39.210256040000004</v>
      </c>
      <c r="FV16" s="458">
        <f>+entero!FV16</f>
        <v>39.2152502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2:196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741">
        <f>+entero!FM17</f>
        <v>0</v>
      </c>
      <c r="FN17" s="741">
        <f>+entero!FN17</f>
        <v>0</v>
      </c>
      <c r="FO17" s="741">
        <f>+entero!FO17</f>
        <v>0</v>
      </c>
      <c r="FP17" s="1026">
        <f>+entero!FP17</f>
        <v>0</v>
      </c>
      <c r="FQ17" s="1026">
        <f>+entero!FQ17</f>
        <v>0</v>
      </c>
      <c r="FR17" s="1026">
        <f>+entero!FR17</f>
        <v>0</v>
      </c>
      <c r="FS17" s="1026">
        <f>+entero!FS17</f>
        <v>0</v>
      </c>
      <c r="FT17" s="743">
        <f>+entero!FT17</f>
        <v>0</v>
      </c>
      <c r="FU17" s="458">
        <f>+entero!FU17</f>
        <v>0</v>
      </c>
      <c r="FV17" s="458">
        <f>+entero!FV17</f>
        <v>0</v>
      </c>
      <c r="FW17" s="743"/>
      <c r="FX17" s="912"/>
      <c r="FY17" s="775"/>
      <c r="FZ17" s="775"/>
      <c r="GA17" s="775"/>
      <c r="GB17" s="775"/>
      <c r="GC17" s="775"/>
      <c r="GD17" s="775"/>
      <c r="GE17" s="775"/>
      <c r="GF17" s="775"/>
      <c r="GG17" s="776"/>
      <c r="GH17" s="776"/>
      <c r="GI17" s="776"/>
      <c r="GJ17" s="776"/>
      <c r="GK17" s="776"/>
      <c r="GL17" s="776"/>
      <c r="GM17" s="776"/>
      <c r="GN17" s="776"/>
    </row>
    <row r="18" spans="2:196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741">
        <f>+entero!FM18</f>
        <v>5247.3294555792399</v>
      </c>
      <c r="FN18" s="741">
        <f>+entero!FN18</f>
        <v>5285.6921206733496</v>
      </c>
      <c r="FO18" s="741">
        <f>+entero!FO18</f>
        <v>5126.5481573238503</v>
      </c>
      <c r="FP18" s="1026">
        <f>+entero!FP18</f>
        <v>5080.9742834574645</v>
      </c>
      <c r="FQ18" s="1026">
        <f>+entero!FQ18</f>
        <v>5310.2048265374633</v>
      </c>
      <c r="FR18" s="1026">
        <f>+entero!FR18</f>
        <v>5277.9481602888345</v>
      </c>
      <c r="FS18" s="1026">
        <f>+entero!FS18</f>
        <v>5172.2074583782505</v>
      </c>
      <c r="FT18" s="743">
        <f>+entero!FT18</f>
        <v>5186.6431348416909</v>
      </c>
      <c r="FU18" s="458">
        <f>+entero!FU18</f>
        <v>5178.2512261937027</v>
      </c>
      <c r="FV18" s="458">
        <f>+entero!FV18</f>
        <v>5171.1591101543727</v>
      </c>
      <c r="FW18" s="743">
        <f>+entero!FW18</f>
        <v>-1.0483482238778379</v>
      </c>
      <c r="FX18" s="912">
        <f>+entero!FX18</f>
        <v>-2.0268874215005835E-2</v>
      </c>
      <c r="FY18" s="165"/>
      <c r="FZ18" s="165"/>
      <c r="GA18" s="165"/>
      <c r="GB18" s="165"/>
      <c r="GC18" s="165"/>
      <c r="GD18" s="165"/>
      <c r="GE18" s="165"/>
      <c r="GF18" s="165"/>
    </row>
    <row r="19" spans="2:196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66">
        <f>+entero!FM19</f>
        <v>0.6</v>
      </c>
      <c r="FN19" s="1066">
        <f>+entero!FN19</f>
        <v>0.90000000000000013</v>
      </c>
      <c r="FO19" s="1066">
        <f>+entero!FO19</f>
        <v>5.2</v>
      </c>
      <c r="FP19" s="1027">
        <f>+entero!FP19</f>
        <v>0</v>
      </c>
      <c r="FQ19" s="1027">
        <f>+entero!FQ19</f>
        <v>0.3</v>
      </c>
      <c r="FR19" s="1027">
        <f>+entero!FR19</f>
        <v>0</v>
      </c>
      <c r="FS19" s="1027">
        <f>+entero!FS19</f>
        <v>0</v>
      </c>
      <c r="FT19" s="967">
        <f>+entero!FT19</f>
        <v>0</v>
      </c>
      <c r="FU19" s="981">
        <f>+entero!FU19</f>
        <v>0.3</v>
      </c>
      <c r="FV19" s="981">
        <f>+entero!FV19</f>
        <v>1</v>
      </c>
      <c r="FW19" s="967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2:196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741">
        <f>+entero!FM20</f>
        <v>0</v>
      </c>
      <c r="FN20" s="741">
        <f>+entero!FN20</f>
        <v>0</v>
      </c>
      <c r="FO20" s="741">
        <f>+entero!FO20</f>
        <v>0.4</v>
      </c>
      <c r="FP20" s="1026">
        <f>+entero!FP20</f>
        <v>0</v>
      </c>
      <c r="FQ20" s="1026">
        <f>+entero!FQ20</f>
        <v>0</v>
      </c>
      <c r="FR20" s="1026">
        <f>+entero!FR20</f>
        <v>0</v>
      </c>
      <c r="FS20" s="1026">
        <f>+entero!FS20</f>
        <v>0</v>
      </c>
      <c r="FT20" s="743">
        <f>+entero!FT20</f>
        <v>0</v>
      </c>
      <c r="FU20" s="458">
        <f>+entero!FU20</f>
        <v>0</v>
      </c>
      <c r="FV20" s="458">
        <f>+entero!FV20</f>
        <v>0</v>
      </c>
      <c r="FW20" s="967"/>
      <c r="FX20" s="912"/>
      <c r="FY20" s="165"/>
      <c r="FZ20" s="165"/>
      <c r="GA20" s="165"/>
      <c r="GB20" s="165"/>
      <c r="GC20" s="165"/>
      <c r="GD20" s="165"/>
      <c r="GE20" s="165"/>
      <c r="GF20" s="165"/>
    </row>
    <row r="21" spans="2:196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741">
        <f>+entero!FM21</f>
        <v>27</v>
      </c>
      <c r="FN21" s="741">
        <f>+entero!FN21</f>
        <v>24.1</v>
      </c>
      <c r="FO21" s="741">
        <f>+entero!FO21</f>
        <v>73.5</v>
      </c>
      <c r="FP21" s="1026">
        <f>+entero!FP21</f>
        <v>2.5</v>
      </c>
      <c r="FQ21" s="1026">
        <f>+entero!FQ21</f>
        <v>5.0999999999999996</v>
      </c>
      <c r="FR21" s="1026">
        <f>+entero!FR21</f>
        <v>0.1</v>
      </c>
      <c r="FS21" s="1026">
        <f>+entero!FS21</f>
        <v>28</v>
      </c>
      <c r="FT21" s="743">
        <f>+entero!FT21</f>
        <v>0</v>
      </c>
      <c r="FU21" s="458">
        <f>+entero!FU21</f>
        <v>17</v>
      </c>
      <c r="FV21" s="458">
        <f>+entero!FV21</f>
        <v>14</v>
      </c>
      <c r="FW21" s="743"/>
      <c r="FX21" s="912"/>
      <c r="FY21" s="775"/>
      <c r="FZ21" s="775"/>
      <c r="GA21" s="775"/>
      <c r="GB21" s="775"/>
      <c r="GC21" s="775"/>
      <c r="GD21" s="775"/>
      <c r="GE21" s="775"/>
      <c r="GF21" s="775"/>
      <c r="GG21" s="776"/>
      <c r="GH21" s="776"/>
      <c r="GI21" s="776"/>
      <c r="GJ21" s="776"/>
      <c r="GK21" s="776"/>
      <c r="GL21" s="776"/>
      <c r="GM21" s="776"/>
      <c r="GN21" s="776"/>
    </row>
    <row r="22" spans="2:196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741">
        <f>+entero!FM22</f>
        <v>0</v>
      </c>
      <c r="FN22" s="741">
        <f>+entero!FN22</f>
        <v>0</v>
      </c>
      <c r="FO22" s="741">
        <f>+entero!FO22</f>
        <v>2.9</v>
      </c>
      <c r="FP22" s="1026">
        <f>+entero!FP22</f>
        <v>0</v>
      </c>
      <c r="FQ22" s="1026">
        <f>+entero!FQ22</f>
        <v>0</v>
      </c>
      <c r="FR22" s="1026">
        <f>+entero!FR22</f>
        <v>0</v>
      </c>
      <c r="FS22" s="1026">
        <f>+entero!FS22</f>
        <v>0</v>
      </c>
      <c r="FT22" s="743">
        <f>+entero!FT22</f>
        <v>0</v>
      </c>
      <c r="FU22" s="458">
        <f>+entero!FU22</f>
        <v>0</v>
      </c>
      <c r="FV22" s="458">
        <f>+entero!FV22</f>
        <v>0</v>
      </c>
      <c r="FW22" s="743"/>
      <c r="FX22" s="912"/>
      <c r="FY22" s="775"/>
      <c r="FZ22" s="775"/>
      <c r="GA22" s="775"/>
      <c r="GB22" s="775"/>
      <c r="GC22" s="775"/>
      <c r="GD22" s="775"/>
      <c r="GE22" s="775"/>
      <c r="GF22" s="775"/>
      <c r="GG22" s="776"/>
      <c r="GH22" s="776"/>
      <c r="GI22" s="776"/>
      <c r="GJ22" s="776"/>
      <c r="GK22" s="776"/>
      <c r="GL22" s="776"/>
      <c r="GM22" s="776"/>
      <c r="GN22" s="776"/>
    </row>
    <row r="23" spans="2:196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741">
        <f>+entero!FM23</f>
        <v>0</v>
      </c>
      <c r="FN23" s="741">
        <f>+entero!FN23</f>
        <v>0</v>
      </c>
      <c r="FO23" s="741">
        <f>+entero!FO23</f>
        <v>0</v>
      </c>
      <c r="FP23" s="1026">
        <f>+entero!FP23</f>
        <v>0</v>
      </c>
      <c r="FQ23" s="1026">
        <f>+entero!FQ23</f>
        <v>0</v>
      </c>
      <c r="FR23" s="1026">
        <f>+entero!FR23</f>
        <v>0</v>
      </c>
      <c r="FS23" s="1026">
        <f>+entero!FS23</f>
        <v>0</v>
      </c>
      <c r="FT23" s="743">
        <f>+entero!FT23</f>
        <v>0</v>
      </c>
      <c r="FU23" s="458">
        <f>+entero!FU23</f>
        <v>0</v>
      </c>
      <c r="FV23" s="458">
        <f>+entero!FV23</f>
        <v>0</v>
      </c>
      <c r="FW23" s="967"/>
      <c r="FX23" s="912"/>
      <c r="FY23" s="775"/>
      <c r="FZ23" s="775"/>
      <c r="GA23" s="775"/>
      <c r="GB23" s="775"/>
      <c r="GC23" s="775"/>
      <c r="GD23" s="775"/>
      <c r="GE23" s="775"/>
      <c r="GF23" s="775"/>
      <c r="GG23" s="776"/>
      <c r="GH23" s="776"/>
      <c r="GI23" s="776"/>
      <c r="GJ23" s="776"/>
      <c r="GK23" s="776"/>
      <c r="GL23" s="776"/>
      <c r="GM23" s="776"/>
      <c r="GN23" s="776"/>
    </row>
    <row r="24" spans="2:196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741">
        <f>+entero!FM24</f>
        <v>0</v>
      </c>
      <c r="FN24" s="741">
        <f>+entero!FN24</f>
        <v>0</v>
      </c>
      <c r="FO24" s="741">
        <f>+entero!FO24</f>
        <v>0</v>
      </c>
      <c r="FP24" s="1026">
        <f>+entero!FP24</f>
        <v>0</v>
      </c>
      <c r="FQ24" s="1026">
        <f>+entero!FQ24</f>
        <v>0</v>
      </c>
      <c r="FR24" s="1026">
        <f>+entero!FR24</f>
        <v>0</v>
      </c>
      <c r="FS24" s="1026">
        <f>+entero!FS24</f>
        <v>0</v>
      </c>
      <c r="FT24" s="743">
        <f>+entero!FT24</f>
        <v>0</v>
      </c>
      <c r="FU24" s="458">
        <f>+entero!FU24</f>
        <v>0</v>
      </c>
      <c r="FV24" s="458">
        <f>+entero!FV24</f>
        <v>0</v>
      </c>
      <c r="FW24" s="907"/>
      <c r="FX24" s="912"/>
      <c r="FY24" s="165"/>
      <c r="FZ24" s="165"/>
      <c r="GA24" s="165"/>
      <c r="GB24" s="165"/>
      <c r="GC24" s="165"/>
      <c r="GD24" s="165"/>
      <c r="GE24" s="165"/>
      <c r="GF24" s="165"/>
    </row>
    <row r="25" spans="2:196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741">
        <f>+entero!FM25</f>
        <v>459.98</v>
      </c>
      <c r="FN25" s="741">
        <f>+entero!FN25</f>
        <v>347.85672299000004</v>
      </c>
      <c r="FO25" s="741">
        <f>+entero!FO25</f>
        <v>359.35585499999996</v>
      </c>
      <c r="FP25" s="1026">
        <f>+entero!FP25</f>
        <v>52.3</v>
      </c>
      <c r="FQ25" s="1026">
        <f>+entero!FQ25</f>
        <v>114</v>
      </c>
      <c r="FR25" s="1026">
        <f>+entero!FR25</f>
        <v>95</v>
      </c>
      <c r="FS25" s="1026">
        <f>+entero!FS25</f>
        <v>84.798512439999996</v>
      </c>
      <c r="FT25" s="743">
        <f>+entero!FT25</f>
        <v>31</v>
      </c>
      <c r="FU25" s="458">
        <f>+entero!FU25</f>
        <v>0</v>
      </c>
      <c r="FV25" s="458">
        <f>+entero!FV25</f>
        <v>10</v>
      </c>
      <c r="FW25" s="743">
        <f>+entero!FW25</f>
        <v>-43.798512439999996</v>
      </c>
      <c r="FX25" s="912">
        <f>+entero!FX25</f>
        <v>-51.650095243109426</v>
      </c>
      <c r="FY25" s="165"/>
      <c r="FZ25" s="165"/>
      <c r="GA25" s="165"/>
      <c r="GB25" s="165"/>
      <c r="GC25" s="165"/>
      <c r="GD25" s="165"/>
      <c r="GE25" s="165"/>
      <c r="GF25" s="165"/>
    </row>
    <row r="26" spans="2:196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741">
        <f>+entero!FM26</f>
        <v>240.73746478999999</v>
      </c>
      <c r="FN26" s="741">
        <f>+entero!FN26</f>
        <v>163.61944476999997</v>
      </c>
      <c r="FO26" s="741">
        <f>+entero!FO26</f>
        <v>225.38319196</v>
      </c>
      <c r="FP26" s="1026">
        <f>+entero!FP26</f>
        <v>12.037055559999999</v>
      </c>
      <c r="FQ26" s="1026">
        <f>+entero!FQ26</f>
        <v>11.888703</v>
      </c>
      <c r="FR26" s="1026">
        <f>+entero!FR26</f>
        <v>34.071717999999997</v>
      </c>
      <c r="FS26" s="1026">
        <f>+entero!FS26</f>
        <v>51.579861110000003</v>
      </c>
      <c r="FT26" s="743">
        <f>+entero!FT26</f>
        <v>15</v>
      </c>
      <c r="FU26" s="458">
        <f>+entero!FU26</f>
        <v>10</v>
      </c>
      <c r="FV26" s="458">
        <f>+entero!FV26</f>
        <v>8.3899256199999996</v>
      </c>
      <c r="FW26" s="743">
        <f>+entero!FW26</f>
        <v>-18.189935490000003</v>
      </c>
      <c r="FX26" s="912">
        <f>+entero!FX26</f>
        <v>-35.2655767164783</v>
      </c>
      <c r="FY26" s="165"/>
      <c r="FZ26" s="165"/>
      <c r="GA26" s="165"/>
      <c r="GB26" s="165"/>
      <c r="GC26" s="165"/>
      <c r="GD26" s="165"/>
      <c r="GE26" s="165"/>
      <c r="GF26" s="165"/>
    </row>
    <row r="27" spans="2:19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1076"/>
      <c r="FQ27" s="1076"/>
      <c r="FR27" s="1076"/>
      <c r="FS27" s="1076"/>
      <c r="FT27" s="1070"/>
      <c r="FU27" s="915"/>
      <c r="FV27" s="915"/>
      <c r="FW27" s="1070"/>
      <c r="FX27" s="1076"/>
      <c r="FY27" s="165"/>
      <c r="FZ27" s="165"/>
      <c r="GA27" s="165"/>
      <c r="GB27" s="165"/>
      <c r="GC27" s="165"/>
      <c r="GD27" s="165"/>
      <c r="GE27" s="165"/>
      <c r="GF27" s="165"/>
    </row>
    <row r="28" spans="2:19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2:19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2:19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2:196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2:196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</sheetData>
  <mergeCells count="170">
    <mergeCell ref="FN4:FN5"/>
    <mergeCell ref="FK4:FK5"/>
    <mergeCell ref="FT4:FV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FO4:FO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CD4:CD5"/>
    <mergeCell ref="CB4:CB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AO4:AO5"/>
    <mergeCell ref="BO4:BO5"/>
    <mergeCell ref="BF4:BF5"/>
    <mergeCell ref="DD4:DD5"/>
    <mergeCell ref="CM4:CM5"/>
    <mergeCell ref="CZ4:CZ5"/>
    <mergeCell ref="AX4:AX5"/>
    <mergeCell ref="CT4:CT5"/>
    <mergeCell ref="CX4:CX5"/>
    <mergeCell ref="CS4:CS5"/>
    <mergeCell ref="BH4:BH5"/>
    <mergeCell ref="BR4:BR5"/>
    <mergeCell ref="BM4:BM5"/>
    <mergeCell ref="CF4:CF5"/>
    <mergeCell ref="CC4:CC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BU4:BU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FM4:FM5"/>
    <mergeCell ref="FL4:FL5"/>
    <mergeCell ref="FI4:FI5"/>
    <mergeCell ref="FH4:FH5"/>
    <mergeCell ref="FG4:FG5"/>
    <mergeCell ref="FW4:FX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CR4:CR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W7:FX8 FW18 DU17:DU20 DU8:DU16 DU7 FW12:FX12 FW10:FX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H179"/>
  <sheetViews>
    <sheetView showGridLines="0" zoomScale="98" zoomScaleNormal="98" workbookViewId="0">
      <pane xSplit="40" ySplit="4" topLeftCell="FL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Z5" sqref="FZ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71" width="9" style="785" customWidth="1"/>
    <col min="172" max="178" width="9.28515625" style="785" customWidth="1"/>
    <col min="179" max="190" width="11.42578125" style="168"/>
  </cols>
  <sheetData>
    <row r="1" spans="1:19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9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90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90" ht="26.2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227"/>
      <c r="FF4" s="1227"/>
      <c r="FG4" s="1227"/>
      <c r="FH4" s="1227"/>
      <c r="FI4" s="1227"/>
      <c r="FJ4" s="1227"/>
      <c r="FK4" s="1227"/>
      <c r="FL4" s="1227"/>
      <c r="FM4" s="1227"/>
      <c r="FN4" s="1227"/>
      <c r="FO4" s="1227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9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028"/>
      <c r="FQ5" s="1028"/>
      <c r="FR5" s="1028"/>
      <c r="FS5" s="1028"/>
      <c r="FT5" s="1165"/>
      <c r="FU5" s="1084"/>
      <c r="FV5" s="1084"/>
      <c r="FW5" s="818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90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94774.518209165675</v>
      </c>
      <c r="FN6" s="1029">
        <f>+entero!FN28</f>
        <v>95933.038202612675</v>
      </c>
      <c r="FO6" s="1029">
        <f>+entero!FO28</f>
        <v>94870.242038860189</v>
      </c>
      <c r="FP6" s="1029">
        <f>+entero!FP28</f>
        <v>95591.617613022987</v>
      </c>
      <c r="FQ6" s="1029">
        <f>+entero!FQ28</f>
        <v>97315.620988851093</v>
      </c>
      <c r="FR6" s="1029">
        <f>+entero!FR28</f>
        <v>96452.76929763006</v>
      </c>
      <c r="FS6" s="1029">
        <f>+entero!FS28</f>
        <v>96318.125132105415</v>
      </c>
      <c r="FT6" s="819">
        <f>+entero!FT28</f>
        <v>95593.304499943013</v>
      </c>
      <c r="FU6" s="1079">
        <f>+entero!FU28</f>
        <v>95443.844704573014</v>
      </c>
      <c r="FV6" s="1079">
        <f>+entero!FV28</f>
        <v>96326.519109729401</v>
      </c>
      <c r="FW6" s="819">
        <f>+entero!FW28</f>
        <v>8.3939776239858475</v>
      </c>
      <c r="FX6" s="894">
        <f>+entero!FX28</f>
        <v>8.7148474001887619E-3</v>
      </c>
      <c r="FY6" s="165"/>
      <c r="FZ6" s="165"/>
      <c r="GA6" s="165"/>
      <c r="GB6" s="165"/>
      <c r="GC6" s="165"/>
      <c r="GD6" s="165"/>
      <c r="GE6" s="165"/>
      <c r="GF6" s="165"/>
    </row>
    <row r="7" spans="1:190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52602.8888037</v>
      </c>
      <c r="FN7" s="1029">
        <f>+entero!FN29</f>
        <v>52556.552974999999</v>
      </c>
      <c r="FO7" s="1029">
        <f>+entero!FO29</f>
        <v>52714.701325499998</v>
      </c>
      <c r="FP7" s="1029">
        <f>+entero!FP29</f>
        <v>52886.5563769</v>
      </c>
      <c r="FQ7" s="1029">
        <f>+entero!FQ29</f>
        <v>53373.5180053</v>
      </c>
      <c r="FR7" s="1029">
        <f>+entero!FR29</f>
        <v>53273.9312842</v>
      </c>
      <c r="FS7" s="1029">
        <f>+entero!FS29</f>
        <v>53665.243331699996</v>
      </c>
      <c r="FT7" s="819">
        <f>+entero!FT29</f>
        <v>53972.155224400005</v>
      </c>
      <c r="FU7" s="1079">
        <f>+entero!FU29</f>
        <v>53808.043523599998</v>
      </c>
      <c r="FV7" s="1079">
        <f>+entero!FV29</f>
        <v>53778.976044499999</v>
      </c>
      <c r="FW7" s="819">
        <f>+entero!FW29</f>
        <v>113.73271280000336</v>
      </c>
      <c r="FX7" s="894">
        <f>+entero!FX29</f>
        <v>0.21192993032199964</v>
      </c>
      <c r="FY7" s="165"/>
      <c r="FZ7" s="165"/>
      <c r="GA7" s="165"/>
      <c r="GB7" s="165"/>
      <c r="GC7" s="165"/>
      <c r="GD7" s="165"/>
      <c r="GE7" s="165"/>
      <c r="GF7" s="165"/>
    </row>
    <row r="8" spans="1:190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26487.04429234585</v>
      </c>
      <c r="FN8" s="1029">
        <f>+entero!FN30</f>
        <v>26185.594065208516</v>
      </c>
      <c r="FO8" s="1029">
        <f>+entero!FO30</f>
        <v>27420.784249918652</v>
      </c>
      <c r="FP8" s="1029">
        <f>+entero!FP30</f>
        <v>27816.110407796976</v>
      </c>
      <c r="FQ8" s="1029">
        <f>+entero!FQ30</f>
        <v>26545.10863758684</v>
      </c>
      <c r="FR8" s="1029">
        <f>+entero!FR30</f>
        <v>26847.459826224574</v>
      </c>
      <c r="FS8" s="1029">
        <f>+entero!FS30</f>
        <v>27721.0190606615</v>
      </c>
      <c r="FT8" s="819">
        <f>+entero!FT30</f>
        <v>27900.757239807201</v>
      </c>
      <c r="FU8" s="1079">
        <f>+entero!FU30</f>
        <v>27709.562121400162</v>
      </c>
      <c r="FV8" s="1079">
        <f>+entero!FV30</f>
        <v>27654.186621883371</v>
      </c>
      <c r="FW8" s="819">
        <f>+entero!FW30</f>
        <v>-66.832438778128562</v>
      </c>
      <c r="FX8" s="894">
        <f>+entero!FX30</f>
        <v>-0.24108940090506814</v>
      </c>
      <c r="FY8" s="165"/>
      <c r="FZ8" s="165"/>
      <c r="GA8" s="165"/>
      <c r="GB8" s="165"/>
      <c r="GC8" s="165"/>
      <c r="GD8" s="165"/>
      <c r="GE8" s="165"/>
      <c r="GF8" s="165"/>
    </row>
    <row r="9" spans="1:190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61872.114500377407</v>
      </c>
      <c r="FN9" s="1029">
        <f>+entero!FN31</f>
        <v>61040.014331245089</v>
      </c>
      <c r="FO9" s="1029">
        <f>+entero!FO31</f>
        <v>62155.069881369855</v>
      </c>
      <c r="FP9" s="1029">
        <f>+entero!FP31</f>
        <v>63316.939778777421</v>
      </c>
      <c r="FQ9" s="1029">
        <f>+entero!FQ31</f>
        <v>64367.924587773967</v>
      </c>
      <c r="FR9" s="1029">
        <f>+entero!FR31</f>
        <v>64371.328582556001</v>
      </c>
      <c r="FS9" s="1029">
        <f>+entero!FS31</f>
        <v>64806.896487637656</v>
      </c>
      <c r="FT9" s="819">
        <f>+entero!FT31</f>
        <v>64021.558233767828</v>
      </c>
      <c r="FU9" s="1079">
        <f>+entero!FU31</f>
        <v>63668.802261952551</v>
      </c>
      <c r="FV9" s="1079">
        <f>+entero!FV31</f>
        <v>64342.829819117229</v>
      </c>
      <c r="FW9" s="819">
        <f>+entero!FW31</f>
        <v>-464.0666685204269</v>
      </c>
      <c r="FX9" s="894">
        <f>+entero!FX31</f>
        <v>-0.71607605620946635</v>
      </c>
      <c r="FY9" s="165"/>
      <c r="FZ9" s="165"/>
      <c r="GA9" s="165"/>
      <c r="GB9" s="165"/>
      <c r="GC9" s="165"/>
      <c r="GD9" s="165"/>
      <c r="GE9" s="165"/>
      <c r="GF9" s="165"/>
    </row>
    <row r="10" spans="1:190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98189.003983072049</v>
      </c>
      <c r="FN10" s="1029">
        <f>+entero!FN32</f>
        <v>98357.081188011158</v>
      </c>
      <c r="FO10" s="1029">
        <f>+entero!FO32</f>
        <v>98274.818899493155</v>
      </c>
      <c r="FP10" s="1029">
        <f>+entero!FP32</f>
        <v>98560.470723276085</v>
      </c>
      <c r="FQ10" s="1029">
        <f>+entero!FQ32</f>
        <v>102558.45733099039</v>
      </c>
      <c r="FR10" s="1029">
        <f>+entero!FR32</f>
        <v>102542.54376577976</v>
      </c>
      <c r="FS10" s="1029">
        <f>+entero!FS32</f>
        <v>102445.39746728915</v>
      </c>
      <c r="FT10" s="819">
        <f>+entero!FT32</f>
        <v>102445.32728933889</v>
      </c>
      <c r="FU10" s="1079">
        <f>+entero!FU32</f>
        <v>102445.3847793188</v>
      </c>
      <c r="FV10" s="1079">
        <f>+entero!FV32</f>
        <v>102533.70346636228</v>
      </c>
      <c r="FW10" s="819">
        <f>+entero!FW32</f>
        <v>88.305999073127168</v>
      </c>
      <c r="FX10" s="1024"/>
      <c r="FY10" s="775"/>
      <c r="FZ10" s="775"/>
      <c r="GA10" s="775"/>
      <c r="GB10" s="775"/>
      <c r="GC10" s="775"/>
      <c r="GD10" s="775"/>
      <c r="GE10" s="775"/>
      <c r="GF10" s="775"/>
      <c r="GG10" s="776"/>
      <c r="GH10" s="776"/>
    </row>
    <row r="11" spans="1:190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-36316.889482694649</v>
      </c>
      <c r="FN11" s="1029">
        <f>+entero!FN33</f>
        <v>-37317.066856766076</v>
      </c>
      <c r="FO11" s="1029">
        <f>+entero!FO33</f>
        <v>-36119.749018123301</v>
      </c>
      <c r="FP11" s="1029">
        <f>+entero!FP33</f>
        <v>-35243.530944498678</v>
      </c>
      <c r="FQ11" s="1029">
        <f>+entero!FQ33</f>
        <v>-38190.532743216434</v>
      </c>
      <c r="FR11" s="1029">
        <f>+entero!FR33</f>
        <v>-38171.215183223758</v>
      </c>
      <c r="FS11" s="1029">
        <f>+entero!FS33</f>
        <v>-37638.500979651493</v>
      </c>
      <c r="FT11" s="819">
        <f>+entero!FT33</f>
        <v>-38423.769055571058</v>
      </c>
      <c r="FU11" s="1079">
        <f>+entero!FU33</f>
        <v>-38776.58251736626</v>
      </c>
      <c r="FV11" s="1079">
        <f>+entero!FV33</f>
        <v>-38190.873647245055</v>
      </c>
      <c r="FW11" s="819">
        <f>+entero!FW33</f>
        <v>-552.37266759356135</v>
      </c>
      <c r="FX11" s="1024">
        <f>+entero!FX33</f>
        <v>-1.4675735037699578</v>
      </c>
      <c r="FY11" s="775"/>
      <c r="FZ11" s="775"/>
      <c r="GA11" s="775"/>
      <c r="GB11" s="775"/>
      <c r="GC11" s="775"/>
      <c r="GD11" s="775"/>
      <c r="GE11" s="775"/>
      <c r="GF11" s="775"/>
      <c r="GG11" s="776"/>
      <c r="GH11" s="776"/>
    </row>
    <row r="12" spans="1:190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25167.540838518395</v>
      </c>
      <c r="FN12" s="1029">
        <f>+entero!FN34</f>
        <v>26165.075965691802</v>
      </c>
      <c r="FO12" s="1029">
        <f>+entero!FO34</f>
        <v>25260.970546449797</v>
      </c>
      <c r="FP12" s="1029">
        <f>+entero!FP34</f>
        <v>24814.821319499395</v>
      </c>
      <c r="FQ12" s="1029">
        <f>+entero!FQ34</f>
        <v>25118.599967132795</v>
      </c>
      <c r="FR12" s="1029">
        <f>+entero!FR34</f>
        <v>25015.222849287999</v>
      </c>
      <c r="FS12" s="1029">
        <f>+entero!FS34</f>
        <v>24866.114818329799</v>
      </c>
      <c r="FT12" s="819">
        <f>+entero!FT34</f>
        <v>24790.041422778795</v>
      </c>
      <c r="FU12" s="1079">
        <f>+entero!FU34</f>
        <v>24811.844991636994</v>
      </c>
      <c r="FV12" s="1079">
        <f>+entero!FV34</f>
        <v>25192.627465334397</v>
      </c>
      <c r="FW12" s="819">
        <f>+entero!FW34</f>
        <v>326.51264700459797</v>
      </c>
      <c r="FX12" s="894">
        <f>+entero!FX34</f>
        <v>1.3130826805477169</v>
      </c>
      <c r="FY12" s="165"/>
      <c r="FZ12" s="165"/>
      <c r="GA12" s="165"/>
      <c r="GB12" s="165"/>
      <c r="GC12" s="165"/>
      <c r="GD12" s="165"/>
      <c r="GE12" s="165"/>
      <c r="GF12" s="165"/>
    </row>
    <row r="13" spans="1:190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1030"/>
      <c r="FQ13" s="1030"/>
      <c r="FR13" s="1030"/>
      <c r="FS13" s="1030"/>
      <c r="FT13" s="820"/>
      <c r="FU13" s="1080"/>
      <c r="FV13" s="1080"/>
      <c r="FW13" s="820"/>
      <c r="FX13" s="895"/>
      <c r="FY13" s="165"/>
      <c r="FZ13" s="165"/>
      <c r="GA13" s="165"/>
      <c r="GB13" s="165"/>
      <c r="GC13" s="165"/>
      <c r="GD13" s="165"/>
      <c r="GE13" s="165"/>
      <c r="GF13" s="165"/>
    </row>
    <row r="14" spans="1:190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83228.911831959995</v>
      </c>
      <c r="FN14" s="1029">
        <f>+entero!FN36</f>
        <v>83609.632358729999</v>
      </c>
      <c r="FO14" s="1029">
        <f>+entero!FO36</f>
        <v>83417.085914580006</v>
      </c>
      <c r="FP14" s="1029">
        <f>+entero!FP36</f>
        <v>83677.080234784095</v>
      </c>
      <c r="FQ14" s="1029">
        <f>+entero!FQ36</f>
        <v>83612.119737124129</v>
      </c>
      <c r="FR14" s="1029">
        <f>+entero!FR36</f>
        <v>83314.742443054114</v>
      </c>
      <c r="FS14" s="1029">
        <f>+entero!FS36</f>
        <v>83476.918627704086</v>
      </c>
      <c r="FT14" s="819">
        <f>+entero!FT36</f>
        <v>84493.107313814122</v>
      </c>
      <c r="FU14" s="1079">
        <f>+entero!FU36</f>
        <v>83858.433044344114</v>
      </c>
      <c r="FV14" s="1079">
        <f>+entero!FV36</f>
        <v>83477.249302464101</v>
      </c>
      <c r="FW14" s="819">
        <f>+entero!FW36</f>
        <v>0.33067476001451723</v>
      </c>
      <c r="FX14" s="894">
        <f>+entero!FX36</f>
        <v>3.9612717557206743E-4</v>
      </c>
      <c r="FY14" s="165"/>
      <c r="FZ14" s="165"/>
      <c r="GA14" s="165"/>
      <c r="GB14" s="165"/>
      <c r="GC14" s="165"/>
      <c r="GD14" s="165"/>
      <c r="GE14" s="165"/>
      <c r="GF14" s="165"/>
    </row>
    <row r="15" spans="1:190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149427.98801086002</v>
      </c>
      <c r="FN15" s="1029">
        <f>+entero!FN37</f>
        <v>149419.70231813999</v>
      </c>
      <c r="FO15" s="1029">
        <f>+entero!FO37</f>
        <v>149179.96602687999</v>
      </c>
      <c r="FP15" s="1029">
        <f>+entero!FP37</f>
        <v>150043.74631745537</v>
      </c>
      <c r="FQ15" s="1029">
        <f>+entero!FQ37</f>
        <v>150366.79186445539</v>
      </c>
      <c r="FR15" s="1029">
        <f>+entero!FR37</f>
        <v>149627.96836027538</v>
      </c>
      <c r="FS15" s="1029">
        <f>+entero!FS37</f>
        <v>149234.18761437535</v>
      </c>
      <c r="FT15" s="819">
        <f>+entero!FT37</f>
        <v>149991.33330811543</v>
      </c>
      <c r="FU15" s="1079">
        <f>+entero!FU37</f>
        <v>149522.15467488539</v>
      </c>
      <c r="FV15" s="1079">
        <f>+entero!FV37</f>
        <v>150330.90587703537</v>
      </c>
      <c r="FW15" s="819">
        <f>+entero!FW37</f>
        <v>1096.7182626600261</v>
      </c>
      <c r="FX15" s="894">
        <f>+entero!FX37</f>
        <v>0.73489746564907221</v>
      </c>
      <c r="FY15" s="165"/>
      <c r="FZ15" s="165"/>
      <c r="GA15" s="165"/>
      <c r="GB15" s="165"/>
      <c r="GC15" s="165"/>
      <c r="GD15" s="165"/>
      <c r="GE15" s="165"/>
      <c r="GF15" s="165"/>
    </row>
    <row r="16" spans="1:190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262925.75472989003</v>
      </c>
      <c r="FN16" s="1029">
        <f>+entero!FN38</f>
        <v>264097.50316721998</v>
      </c>
      <c r="FO16" s="1029">
        <f>+entero!FO38</f>
        <v>264558.92561520002</v>
      </c>
      <c r="FP16" s="1029">
        <f>+entero!FP38</f>
        <v>265406.41694695293</v>
      </c>
      <c r="FQ16" s="1029">
        <f>+entero!FQ38</f>
        <v>265938.39682652295</v>
      </c>
      <c r="FR16" s="1029">
        <f>+entero!FR38</f>
        <v>265279.27665625291</v>
      </c>
      <c r="FS16" s="1029">
        <f>+entero!FS38</f>
        <v>265104.07768632291</v>
      </c>
      <c r="FT16" s="819">
        <f>+entero!FT38</f>
        <v>266016.79487290297</v>
      </c>
      <c r="FU16" s="1079">
        <f>+entero!FU38</f>
        <v>265552.19145007292</v>
      </c>
      <c r="FV16" s="1079">
        <f>+entero!FV38</f>
        <v>266442.20896012295</v>
      </c>
      <c r="FW16" s="819">
        <f>+entero!FW38</f>
        <v>1338.1312738000415</v>
      </c>
      <c r="FX16" s="894">
        <f>+entero!FX38</f>
        <v>0.50475695639180196</v>
      </c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1031"/>
      <c r="FQ17" s="1031"/>
      <c r="FR17" s="1031"/>
      <c r="FS17" s="1031"/>
      <c r="FT17" s="821"/>
      <c r="FU17" s="1081"/>
      <c r="FV17" s="1081"/>
      <c r="FW17" s="821"/>
      <c r="FX17" s="835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88.670040250028919</v>
      </c>
      <c r="FN18" s="1032">
        <f>+entero!FN40</f>
        <v>89.070086877788057</v>
      </c>
      <c r="FO18" s="1032">
        <f>+entero!FO40</f>
        <v>89.278367462933886</v>
      </c>
      <c r="FP18" s="1032">
        <f>+entero!FP40</f>
        <v>89.376580396461918</v>
      </c>
      <c r="FQ18" s="1032">
        <f>+entero!FQ40</f>
        <v>89.299497141695014</v>
      </c>
      <c r="FR18" s="1032">
        <f>+entero!FR40</f>
        <v>89.455447059438441</v>
      </c>
      <c r="FS18" s="1032">
        <f>+entero!FS40</f>
        <v>89.76749335670192</v>
      </c>
      <c r="FT18" s="1166">
        <f>+entero!FT40</f>
        <v>89.888887544234507</v>
      </c>
      <c r="FU18" s="1082">
        <f>+entero!FU40</f>
        <v>89.831304794937978</v>
      </c>
      <c r="FV18" s="1082">
        <f>+entero!FV40</f>
        <v>89.720122734414247</v>
      </c>
      <c r="FW18" s="1141">
        <f>+entero!FW40</f>
        <v>-4.7370622287672859E-2</v>
      </c>
      <c r="FX18" s="836">
        <f>+entero!FX40</f>
        <v>-5.2770352068805128E-2</v>
      </c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85.322012820579516</v>
      </c>
      <c r="FN19" s="1032">
        <f>+entero!FN41</f>
        <v>85.561400451230313</v>
      </c>
      <c r="FO19" s="1032">
        <f>+entero!FO41</f>
        <v>85.701733071586418</v>
      </c>
      <c r="FP19" s="1032">
        <f>+entero!FP41</f>
        <v>85.815456631651855</v>
      </c>
      <c r="FQ19" s="1032">
        <f>+entero!FQ41</f>
        <v>85.834771485505954</v>
      </c>
      <c r="FR19" s="1032">
        <f>+entero!FR41</f>
        <v>85.875920959249967</v>
      </c>
      <c r="FS19" s="1032">
        <f>+entero!FS41</f>
        <v>86.028757914292214</v>
      </c>
      <c r="FT19" s="1166">
        <f>+entero!FT41</f>
        <v>86.095082918017283</v>
      </c>
      <c r="FU19" s="1082">
        <f>+entero!FU41</f>
        <v>86.048350361568424</v>
      </c>
      <c r="FV19" s="1082">
        <f>+entero!FV41</f>
        <v>86.08346388482741</v>
      </c>
      <c r="FW19" s="1141">
        <f>+entero!FW41</f>
        <v>5.4705970535195547E-2</v>
      </c>
      <c r="FX19" s="836">
        <f>+entero!FX41</f>
        <v>6.3590329398568568E-2</v>
      </c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837">
        <f>+entero!FM42</f>
        <v>87.724781651737914</v>
      </c>
      <c r="FN20" s="837">
        <f>+entero!FN42</f>
        <v>87.831249446386707</v>
      </c>
      <c r="FO20" s="837">
        <f>+entero!FO42</f>
        <v>87.911791150594027</v>
      </c>
      <c r="FP20" s="1119">
        <f>+entero!FP42</f>
        <v>87.985467254657451</v>
      </c>
      <c r="FQ20" s="1119">
        <f>+entero!FQ42</f>
        <v>87.993095354778262</v>
      </c>
      <c r="FR20" s="1119">
        <f>+entero!FR42</f>
        <v>88.031861456519991</v>
      </c>
      <c r="FS20" s="1119">
        <f>+entero!FS42</f>
        <v>88.120625817874128</v>
      </c>
      <c r="FT20" s="1167">
        <f>+entero!FT42</f>
        <v>88.124568158952016</v>
      </c>
      <c r="FU20" s="1083">
        <f>+entero!FU42</f>
        <v>88.108366830296276</v>
      </c>
      <c r="FV20" s="1083">
        <f>+entero!FV42</f>
        <v>88.104990848358639</v>
      </c>
      <c r="FW20" s="1148">
        <f>+entero!FW42</f>
        <v>-1.5634969515488706E-2</v>
      </c>
      <c r="FX20" s="837">
        <f>+entero!FX42</f>
        <v>-1.7742690057379683E-2</v>
      </c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165"/>
      <c r="FX84" s="165"/>
      <c r="FY84" s="165"/>
      <c r="FZ84" s="165"/>
      <c r="GA84" s="165"/>
      <c r="GB84" s="165"/>
      <c r="GC84" s="165"/>
      <c r="GD84" s="165"/>
      <c r="GE84" s="165"/>
      <c r="GF84" s="165"/>
    </row>
    <row r="85" spans="1:18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165"/>
      <c r="FX85" s="165"/>
      <c r="FY85" s="165"/>
      <c r="FZ85" s="165"/>
      <c r="GA85" s="165"/>
      <c r="GB85" s="165"/>
      <c r="GC85" s="165"/>
      <c r="GD85" s="165"/>
      <c r="GE85" s="165"/>
      <c r="GF85" s="165"/>
    </row>
    <row r="86" spans="1:18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165"/>
      <c r="FX86" s="165"/>
      <c r="FY86" s="165"/>
      <c r="FZ86" s="165"/>
      <c r="GA86" s="165"/>
      <c r="GB86" s="165"/>
      <c r="GC86" s="165"/>
      <c r="GD86" s="165"/>
      <c r="GE86" s="165"/>
      <c r="GF86" s="165"/>
    </row>
    <row r="87" spans="1:18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165"/>
      <c r="FX87" s="165"/>
      <c r="FY87" s="165"/>
      <c r="FZ87" s="165"/>
      <c r="GA87" s="165"/>
      <c r="GB87" s="165"/>
      <c r="GC87" s="165"/>
      <c r="GD87" s="165"/>
      <c r="GE87" s="165"/>
      <c r="GF87" s="165"/>
    </row>
    <row r="88" spans="1:18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165"/>
      <c r="FX88" s="165"/>
      <c r="FY88" s="165"/>
      <c r="FZ88" s="165"/>
      <c r="GA88" s="165"/>
      <c r="GB88" s="165"/>
      <c r="GC88" s="165"/>
      <c r="GD88" s="165"/>
      <c r="GE88" s="165"/>
      <c r="GF88" s="165"/>
    </row>
    <row r="89" spans="1:18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165"/>
      <c r="FX89" s="165"/>
      <c r="FY89" s="165"/>
      <c r="FZ89" s="165"/>
      <c r="GA89" s="165"/>
      <c r="GB89" s="165"/>
      <c r="GC89" s="165"/>
      <c r="GD89" s="165"/>
      <c r="GE89" s="165"/>
      <c r="GF89" s="165"/>
    </row>
    <row r="90" spans="1:18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  <c r="GF90" s="165"/>
    </row>
    <row r="91" spans="1:18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  <c r="GF91" s="165"/>
    </row>
    <row r="92" spans="1:18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  <c r="GF92" s="165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</row>
    <row r="158" spans="3:17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</row>
    <row r="159" spans="3:17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</row>
    <row r="160" spans="3:17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</row>
    <row r="161" spans="3:17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</row>
    <row r="162" spans="3:17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</row>
    <row r="163" spans="3:17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</row>
    <row r="164" spans="3:17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</row>
    <row r="165" spans="3:17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</row>
    <row r="166" spans="3:17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</row>
    <row r="167" spans="3:17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</row>
    <row r="168" spans="3:17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</row>
    <row r="169" spans="3:17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</sheetData>
  <mergeCells count="171">
    <mergeCell ref="FO3:FO4"/>
    <mergeCell ref="FN3:FN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FI3:FI4"/>
    <mergeCell ref="EW3:EW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M3:FM4"/>
    <mergeCell ref="FW3:FX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T3:FV3"/>
    <mergeCell ref="FL3:FL4"/>
    <mergeCell ref="FK3:FK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F170"/>
  <sheetViews>
    <sheetView showGridLines="0" zoomScaleNormal="100" workbookViewId="0">
      <pane xSplit="4" ySplit="4" topLeftCell="FI5" activePane="bottomRight" state="frozen"/>
      <selection pane="topRight" activeCell="E1" sqref="E1"/>
      <selection pane="bottomLeft" activeCell="A5" sqref="A5"/>
      <selection pane="bottomRight" activeCell="FQ26" sqref="FQ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71" width="7.7109375" style="785" customWidth="1"/>
    <col min="172" max="178" width="8.285156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8.7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296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18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33"/>
      <c r="FQ5" s="1033"/>
      <c r="FR5" s="1033"/>
      <c r="FS5" s="1033"/>
      <c r="FT5" s="1137"/>
      <c r="FU5" s="1089"/>
      <c r="FV5" s="1089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6147.4465014577254</v>
      </c>
      <c r="FN6" s="1034">
        <f>+entero!FN44</f>
        <v>6228.6249271137021</v>
      </c>
      <c r="FO6" s="1034">
        <f>+entero!FO44</f>
        <v>6304.4565597667633</v>
      </c>
      <c r="FP6" s="1034">
        <f>+entero!FP44</f>
        <v>6311.2613702623903</v>
      </c>
      <c r="FQ6" s="1034">
        <f>+entero!FQ44</f>
        <v>6321.1807580174918</v>
      </c>
      <c r="FR6" s="1034">
        <f>+entero!FR44</f>
        <v>6320.6341107871713</v>
      </c>
      <c r="FS6" s="1034">
        <f>+entero!FS44</f>
        <v>6323.8540816326522</v>
      </c>
      <c r="FT6" s="945">
        <f>+entero!FT44</f>
        <v>6323.8540816326522</v>
      </c>
      <c r="FU6" s="1086">
        <f>+entero!FU44</f>
        <v>6323.8540816326522</v>
      </c>
      <c r="FV6" s="1086">
        <f>+entero!FV44</f>
        <v>6325.8045189504364</v>
      </c>
      <c r="FW6" s="1153">
        <f>+entero!FW44</f>
        <v>0</v>
      </c>
      <c r="FX6" s="896">
        <f>+entero!FX44</f>
        <v>0</v>
      </c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6076.9037900874637</v>
      </c>
      <c r="FN7" s="1026">
        <f>+entero!FN45</f>
        <v>6171.6559766763849</v>
      </c>
      <c r="FO7" s="1026">
        <f>+entero!FO45</f>
        <v>6244.5422740524782</v>
      </c>
      <c r="FP7" s="1026">
        <f>+entero!FP45</f>
        <v>6251.8309037900881</v>
      </c>
      <c r="FQ7" s="1026">
        <f>+entero!FQ45</f>
        <v>6259.1195335276971</v>
      </c>
      <c r="FR7" s="1026">
        <f>+entero!FR45</f>
        <v>6259.1195335276971</v>
      </c>
      <c r="FS7" s="1026">
        <f>+entero!FS45</f>
        <v>6259.1195335276971</v>
      </c>
      <c r="FT7" s="743">
        <f>+entero!FT45</f>
        <v>6259.1195335276971</v>
      </c>
      <c r="FU7" s="458">
        <f>+entero!FU45</f>
        <v>6259.1195335276971</v>
      </c>
      <c r="FV7" s="458">
        <f>+entero!FV45</f>
        <v>6259.1195335276971</v>
      </c>
      <c r="FW7" s="945"/>
      <c r="FX7" s="893"/>
      <c r="FY7" s="165"/>
      <c r="FZ7" s="165"/>
      <c r="GA7" s="165"/>
      <c r="GB7" s="165"/>
      <c r="GC7" s="165"/>
      <c r="GD7" s="165"/>
      <c r="GE7" s="165"/>
      <c r="GF7" s="165"/>
    </row>
    <row r="8" spans="1:188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41687.560000000005</v>
      </c>
      <c r="FN8" s="1026">
        <f>+entero!FN46</f>
        <v>42337.560000000005</v>
      </c>
      <c r="FO8" s="1026">
        <f>+entero!FO46</f>
        <v>42837.560000000005</v>
      </c>
      <c r="FP8" s="1026">
        <f>+entero!FP46</f>
        <v>42887.560000000005</v>
      </c>
      <c r="FQ8" s="1026">
        <f>+entero!FQ46</f>
        <v>42937.560000000005</v>
      </c>
      <c r="FR8" s="1026">
        <f>+entero!FR46</f>
        <v>42937.560000000005</v>
      </c>
      <c r="FS8" s="1026">
        <f>+entero!FS46</f>
        <v>42937.560000000005</v>
      </c>
      <c r="FT8" s="743">
        <f>+entero!FT46</f>
        <v>42937.560000000005</v>
      </c>
      <c r="FU8" s="458">
        <f>+entero!FU46</f>
        <v>42937.560000000005</v>
      </c>
      <c r="FV8" s="458">
        <f>+entero!FV46</f>
        <v>42937.560000000005</v>
      </c>
      <c r="FW8" s="945"/>
      <c r="FX8" s="893"/>
      <c r="FY8" s="165"/>
      <c r="FZ8" s="165"/>
      <c r="GA8" s="165"/>
      <c r="GB8" s="165"/>
      <c r="GC8" s="165"/>
      <c r="GD8" s="165"/>
      <c r="GE8" s="165"/>
      <c r="GF8" s="165"/>
    </row>
    <row r="9" spans="1:188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1026">
        <f>+entero!FP47</f>
        <v>0</v>
      </c>
      <c r="FQ9" s="1026">
        <f>+entero!FQ47</f>
        <v>0</v>
      </c>
      <c r="FR9" s="1026">
        <f>+entero!FR47</f>
        <v>0</v>
      </c>
      <c r="FS9" s="1026">
        <f>+entero!FS47</f>
        <v>0</v>
      </c>
      <c r="FT9" s="743">
        <f>+entero!FT47</f>
        <v>0</v>
      </c>
      <c r="FU9" s="458">
        <f>+entero!FU47</f>
        <v>0</v>
      </c>
      <c r="FV9" s="458">
        <f>+entero!FV47</f>
        <v>0</v>
      </c>
      <c r="FW9" s="743"/>
      <c r="FX9" s="918"/>
      <c r="FY9" s="165"/>
      <c r="FZ9" s="165"/>
      <c r="GA9" s="165"/>
      <c r="GB9" s="165"/>
      <c r="GC9" s="165"/>
      <c r="GD9" s="165"/>
      <c r="GE9" s="165"/>
      <c r="GF9" s="165"/>
    </row>
    <row r="10" spans="1:188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70.542711370261628</v>
      </c>
      <c r="FN10" s="1026">
        <f>+entero!FN48</f>
        <v>56.968950437317005</v>
      </c>
      <c r="FO10" s="1026">
        <f>+entero!FO48</f>
        <v>59.914285714284944</v>
      </c>
      <c r="FP10" s="1026">
        <f>+entero!FP48</f>
        <v>59.430466472302435</v>
      </c>
      <c r="FQ10" s="1026">
        <f>+entero!FQ48</f>
        <v>62.061224489795137</v>
      </c>
      <c r="FR10" s="1026">
        <f>+entero!FR48</f>
        <v>61.514577259474436</v>
      </c>
      <c r="FS10" s="1026">
        <f>+entero!FS48</f>
        <v>64.734548104955493</v>
      </c>
      <c r="FT10" s="743">
        <f>+entero!FT48</f>
        <v>64.734548104955493</v>
      </c>
      <c r="FU10" s="458">
        <f>+entero!FU48</f>
        <v>64.734548104955493</v>
      </c>
      <c r="FV10" s="458">
        <f>+entero!FV48</f>
        <v>66.684985422739743</v>
      </c>
      <c r="FW10" s="967">
        <f>+entero!FW48</f>
        <v>0</v>
      </c>
      <c r="FX10" s="893">
        <f>+entero!FX48</f>
        <v>0</v>
      </c>
      <c r="FY10" s="165"/>
      <c r="FZ10" s="165"/>
      <c r="GA10" s="165"/>
      <c r="GB10" s="165"/>
      <c r="GC10" s="165"/>
      <c r="GD10" s="165"/>
      <c r="GE10" s="165"/>
      <c r="GF10" s="165"/>
    </row>
    <row r="11" spans="1:188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483.92299999999477</v>
      </c>
      <c r="FN11" s="1026">
        <f>+entero!FN49</f>
        <v>390.80699999999467</v>
      </c>
      <c r="FO11" s="1026">
        <f>+entero!FO49</f>
        <v>411.01199999999471</v>
      </c>
      <c r="FP11" s="1026">
        <f>+entero!FP49</f>
        <v>407.6929999999947</v>
      </c>
      <c r="FQ11" s="1026">
        <f>+entero!FQ49</f>
        <v>425.73999999999467</v>
      </c>
      <c r="FR11" s="1026">
        <f>+entero!FR49</f>
        <v>421.98999999999467</v>
      </c>
      <c r="FS11" s="1026">
        <f>+entero!FS49</f>
        <v>444.07899999999466</v>
      </c>
      <c r="FT11" s="743">
        <f>+entero!FT49</f>
        <v>444.07899999999466</v>
      </c>
      <c r="FU11" s="458">
        <f>+entero!FU49</f>
        <v>444.07899999999466</v>
      </c>
      <c r="FV11" s="458">
        <f>+entero!FV49</f>
        <v>457.45899999999466</v>
      </c>
      <c r="FW11" s="743">
        <f>+entero!FW49</f>
        <v>0</v>
      </c>
      <c r="FX11" s="893">
        <f>+entero!FX49</f>
        <v>0</v>
      </c>
      <c r="FY11" s="165"/>
      <c r="FZ11" s="165"/>
      <c r="GA11" s="165"/>
      <c r="GB11" s="165"/>
      <c r="GC11" s="165"/>
      <c r="GD11" s="165"/>
      <c r="GE11" s="165"/>
      <c r="GF11" s="165"/>
    </row>
    <row r="12" spans="1:188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356.42300000000006</v>
      </c>
      <c r="FN12" s="1026">
        <f>+entero!FN50</f>
        <v>233.87100000000001</v>
      </c>
      <c r="FO12" s="1026">
        <f>+entero!FO50</f>
        <v>229.976</v>
      </c>
      <c r="FP12" s="1026">
        <f>+entero!FP50</f>
        <v>227.8706961</v>
      </c>
      <c r="FQ12" s="1026">
        <f>+entero!FQ50</f>
        <v>245.38876213999998</v>
      </c>
      <c r="FR12" s="1026">
        <f>+entero!FR50</f>
        <v>260.52067094</v>
      </c>
      <c r="FS12" s="1026">
        <f>+entero!FS50</f>
        <v>273.80264367000001</v>
      </c>
      <c r="FT12" s="743">
        <f>+entero!FT50</f>
        <v>279.99659616000002</v>
      </c>
      <c r="FU12" s="458">
        <f>+entero!FU50</f>
        <v>283.65739092000001</v>
      </c>
      <c r="FV12" s="458">
        <f>+entero!FV50</f>
        <v>287.40462357000001</v>
      </c>
      <c r="FW12" s="743">
        <f>+entero!FW50</f>
        <v>0</v>
      </c>
      <c r="FX12" s="912">
        <f>+entero!FX50</f>
        <v>0</v>
      </c>
      <c r="FY12" s="775"/>
      <c r="FZ12" s="775"/>
      <c r="GA12" s="775"/>
      <c r="GB12" s="775"/>
      <c r="GC12" s="775"/>
      <c r="GD12" s="775"/>
      <c r="GE12" s="775"/>
      <c r="GF12" s="775"/>
    </row>
    <row r="13" spans="1:188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1026">
        <f>+entero!FP51</f>
        <v>0</v>
      </c>
      <c r="FQ13" s="1026">
        <f>+entero!FQ51</f>
        <v>0</v>
      </c>
      <c r="FR13" s="1026">
        <f>+entero!FR51</f>
        <v>0</v>
      </c>
      <c r="FS13" s="1026">
        <f>+entero!FS51</f>
        <v>0</v>
      </c>
      <c r="FT13" s="743">
        <f>+entero!FT51</f>
        <v>0</v>
      </c>
      <c r="FU13" s="458">
        <f>+entero!FU51</f>
        <v>0</v>
      </c>
      <c r="FV13" s="458">
        <f>+entero!FV51</f>
        <v>0</v>
      </c>
      <c r="FW13" s="743"/>
      <c r="FX13" s="912"/>
      <c r="FY13" s="165"/>
      <c r="FZ13" s="165"/>
      <c r="GA13" s="165"/>
      <c r="GB13" s="165"/>
      <c r="GC13" s="165"/>
      <c r="GD13" s="165"/>
      <c r="GE13" s="165"/>
      <c r="GF13" s="165"/>
    </row>
    <row r="14" spans="1:18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75.233083897959176</v>
      </c>
      <c r="FN14" s="1059">
        <f>+entero!FN52</f>
        <v>76.374923568513111</v>
      </c>
      <c r="FO14" s="1059">
        <f>+entero!FO52</f>
        <v>66.164121075801745</v>
      </c>
      <c r="FP14" s="1059">
        <f>+entero!FP52</f>
        <v>17</v>
      </c>
      <c r="FQ14" s="1059">
        <f>+entero!FQ52</f>
        <v>17</v>
      </c>
      <c r="FR14" s="1059">
        <f>+entero!FR52</f>
        <v>21.8</v>
      </c>
      <c r="FS14" s="1059">
        <f>+entero!FS52</f>
        <v>18.759999999999998</v>
      </c>
      <c r="FT14" s="1168">
        <f>+entero!FT52</f>
        <v>18.759999999999998</v>
      </c>
      <c r="FU14" s="1087">
        <f>+entero!FU52</f>
        <v>13</v>
      </c>
      <c r="FV14" s="1087">
        <f>+entero!FV52</f>
        <v>65.147019052478129</v>
      </c>
      <c r="FW14" s="743"/>
      <c r="FX14" s="912"/>
      <c r="FY14" s="165"/>
      <c r="FZ14" s="165"/>
      <c r="GA14" s="165"/>
      <c r="GB14" s="165"/>
      <c r="GC14" s="165"/>
      <c r="GD14" s="165"/>
      <c r="GE14" s="165"/>
      <c r="GF14" s="165"/>
    </row>
    <row r="15" spans="1:18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66.486728212827984</v>
      </c>
      <c r="FN15" s="1059">
        <f>+entero!FN53</f>
        <v>66.916710822157427</v>
      </c>
      <c r="FO15" s="1059">
        <f>+entero!FO53</f>
        <v>66.164121075801745</v>
      </c>
      <c r="FP15" s="1059">
        <f>+entero!FP53</f>
        <v>17</v>
      </c>
      <c r="FQ15" s="1059">
        <f>+entero!FQ53</f>
        <v>17</v>
      </c>
      <c r="FR15" s="1059">
        <f>+entero!FR53</f>
        <v>21.8</v>
      </c>
      <c r="FS15" s="1059">
        <f>+entero!FS53</f>
        <v>18.759999999999998</v>
      </c>
      <c r="FT15" s="1168">
        <f>+entero!FT53</f>
        <v>18.759999999999998</v>
      </c>
      <c r="FU15" s="1087">
        <f>+entero!FU53</f>
        <v>13</v>
      </c>
      <c r="FV15" s="1087">
        <f>+entero!FV53</f>
        <v>65.147019052478129</v>
      </c>
      <c r="FW15" s="743"/>
      <c r="FX15" s="912"/>
      <c r="FY15" s="165"/>
      <c r="FZ15" s="165"/>
      <c r="GA15" s="165"/>
      <c r="GB15" s="165"/>
      <c r="GC15" s="165"/>
      <c r="GD15" s="165"/>
      <c r="GE15" s="165"/>
      <c r="GF15" s="165"/>
    </row>
    <row r="16" spans="1:18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179.360457</v>
      </c>
      <c r="FN16" s="1059">
        <f>+entero!FN54</f>
        <v>179.38575399999999</v>
      </c>
      <c r="FO16" s="1059">
        <f>+entero!FO54</f>
        <v>181.361717</v>
      </c>
      <c r="FP16" s="1059">
        <f>+entero!FP54</f>
        <v>0</v>
      </c>
      <c r="FQ16" s="1059">
        <f>+entero!FQ54</f>
        <v>0</v>
      </c>
      <c r="FR16" s="1059">
        <f>+entero!FR54</f>
        <v>0</v>
      </c>
      <c r="FS16" s="1059">
        <f>+entero!FS54</f>
        <v>0</v>
      </c>
      <c r="FT16" s="1168">
        <f>+entero!FT54</f>
        <v>0</v>
      </c>
      <c r="FU16" s="1087">
        <f>+entero!FU54</f>
        <v>0</v>
      </c>
      <c r="FV16" s="1087">
        <f>+entero!FV54</f>
        <v>188.270464</v>
      </c>
      <c r="FW16" s="743"/>
      <c r="FX16" s="912"/>
      <c r="FY16" s="165"/>
      <c r="FZ16" s="165"/>
      <c r="GA16" s="165"/>
      <c r="GB16" s="165"/>
      <c r="GC16" s="165"/>
      <c r="GD16" s="165"/>
      <c r="GE16" s="165"/>
      <c r="GF16" s="165"/>
    </row>
    <row r="17" spans="1:18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40.340889000000004</v>
      </c>
      <c r="FN17" s="1059">
        <f>+entero!FN55</f>
        <v>40.767183999999993</v>
      </c>
      <c r="FO17" s="1059">
        <f>+entero!FO55</f>
        <v>39.726553000000003</v>
      </c>
      <c r="FP17" s="1059">
        <f>+entero!FP55</f>
        <v>17</v>
      </c>
      <c r="FQ17" s="1059">
        <f>+entero!FQ55</f>
        <v>17</v>
      </c>
      <c r="FR17" s="1059">
        <f>+entero!FR55</f>
        <v>21.8</v>
      </c>
      <c r="FS17" s="1059">
        <f>+entero!FS55</f>
        <v>18.759999999999998</v>
      </c>
      <c r="FT17" s="1168">
        <f>+entero!FT55</f>
        <v>18.759999999999998</v>
      </c>
      <c r="FU17" s="1087">
        <f>+entero!FU55</f>
        <v>13</v>
      </c>
      <c r="FV17" s="1087">
        <f>+entero!FV55</f>
        <v>37.702344999999994</v>
      </c>
      <c r="FW17" s="743"/>
      <c r="FX17" s="912"/>
      <c r="FY17" s="165"/>
      <c r="FZ17" s="165"/>
      <c r="GA17" s="165"/>
      <c r="GB17" s="165"/>
      <c r="GC17" s="165"/>
      <c r="GD17" s="165"/>
      <c r="GE17" s="165"/>
      <c r="GF17" s="165"/>
    </row>
    <row r="18" spans="1:18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9.4582127463556844</v>
      </c>
      <c r="FO18" s="1059">
        <f>+entero!FO56</f>
        <v>0</v>
      </c>
      <c r="FP18" s="1059">
        <f>+entero!FP56</f>
        <v>0</v>
      </c>
      <c r="FQ18" s="1059">
        <f>+entero!FQ56</f>
        <v>0</v>
      </c>
      <c r="FR18" s="1059">
        <f>+entero!FR56</f>
        <v>0</v>
      </c>
      <c r="FS18" s="1059">
        <f>+entero!FS56</f>
        <v>0</v>
      </c>
      <c r="FT18" s="1168">
        <f>+entero!FT56</f>
        <v>0</v>
      </c>
      <c r="FU18" s="1087">
        <f>+entero!FU56</f>
        <v>0</v>
      </c>
      <c r="FV18" s="1087">
        <f>+entero!FV56</f>
        <v>0</v>
      </c>
      <c r="FW18" s="743"/>
      <c r="FX18" s="912"/>
      <c r="FY18" s="165"/>
      <c r="FZ18" s="165"/>
      <c r="GA18" s="165"/>
      <c r="GB18" s="165"/>
      <c r="GC18" s="165"/>
      <c r="GD18" s="165"/>
      <c r="GE18" s="165"/>
      <c r="GF18" s="165"/>
    </row>
    <row r="19" spans="1:18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64.88333944</v>
      </c>
      <c r="FO19" s="1059">
        <f>+entero!FO57</f>
        <v>0</v>
      </c>
      <c r="FP19" s="1059">
        <f>+entero!FP57</f>
        <v>0</v>
      </c>
      <c r="FQ19" s="1059">
        <f>+entero!FQ57</f>
        <v>0</v>
      </c>
      <c r="FR19" s="1059">
        <f>+entero!FR57</f>
        <v>0</v>
      </c>
      <c r="FS19" s="1059">
        <f>+entero!FS57</f>
        <v>0</v>
      </c>
      <c r="FT19" s="1168">
        <f>+entero!FT57</f>
        <v>0</v>
      </c>
      <c r="FU19" s="1087">
        <f>+entero!FU57</f>
        <v>0</v>
      </c>
      <c r="FV19" s="1087">
        <f>+entero!FV57</f>
        <v>0</v>
      </c>
      <c r="FW19" s="743"/>
      <c r="FX19" s="912"/>
      <c r="FY19" s="165"/>
      <c r="FZ19" s="165"/>
      <c r="GA19" s="165"/>
      <c r="GB19" s="165"/>
      <c r="GC19" s="165"/>
      <c r="GD19" s="165"/>
      <c r="GE19" s="165"/>
      <c r="GF19" s="165"/>
    </row>
    <row r="20" spans="1:18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061">
        <f>+entero!FM58</f>
        <v>0</v>
      </c>
      <c r="FN20" s="1061">
        <f>+entero!FN58</f>
        <v>0</v>
      </c>
      <c r="FO20" s="1061">
        <f>+entero!FO58</f>
        <v>0</v>
      </c>
      <c r="FP20" s="1120">
        <f>+entero!FP58</f>
        <v>0</v>
      </c>
      <c r="FQ20" s="1120">
        <f>+entero!FQ58</f>
        <v>0</v>
      </c>
      <c r="FR20" s="1120">
        <f>+entero!FR58</f>
        <v>0</v>
      </c>
      <c r="FS20" s="1120">
        <f>+entero!FS58</f>
        <v>0</v>
      </c>
      <c r="FT20" s="1169">
        <f>+entero!FT58</f>
        <v>0</v>
      </c>
      <c r="FU20" s="1088">
        <f>+entero!FU58</f>
        <v>0</v>
      </c>
      <c r="FV20" s="1088">
        <f>+entero!FV58</f>
        <v>0</v>
      </c>
      <c r="FW20" s="1121"/>
      <c r="FX20" s="1122"/>
      <c r="FY20" s="165"/>
      <c r="FZ20" s="165"/>
      <c r="GA20" s="165"/>
      <c r="GB20" s="165"/>
      <c r="GC20" s="165"/>
      <c r="GD20" s="165"/>
      <c r="GE20" s="165"/>
      <c r="GF20" s="165"/>
    </row>
    <row r="21" spans="1:18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165"/>
      <c r="FX74" s="165"/>
      <c r="FY74" s="165"/>
      <c r="FZ74" s="165"/>
      <c r="GA74" s="165"/>
      <c r="GB74" s="165"/>
      <c r="GC74" s="165"/>
      <c r="GD74" s="165"/>
      <c r="GE74" s="165"/>
      <c r="GF74" s="165"/>
    </row>
    <row r="75" spans="1:18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165"/>
      <c r="FX75" s="165"/>
      <c r="FY75" s="165"/>
      <c r="FZ75" s="165"/>
      <c r="GA75" s="165"/>
      <c r="GB75" s="165"/>
      <c r="GC75" s="165"/>
      <c r="GD75" s="165"/>
      <c r="GE75" s="165"/>
      <c r="GF75" s="165"/>
    </row>
    <row r="76" spans="1:18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165"/>
      <c r="FX76" s="165"/>
      <c r="FY76" s="165"/>
      <c r="FZ76" s="165"/>
      <c r="GA76" s="165"/>
      <c r="GB76" s="165"/>
      <c r="GC76" s="165"/>
      <c r="GD76" s="165"/>
      <c r="GE76" s="165"/>
      <c r="GF76" s="165"/>
    </row>
    <row r="77" spans="1:18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165"/>
      <c r="FX77" s="165"/>
      <c r="FY77" s="165"/>
      <c r="FZ77" s="165"/>
      <c r="GA77" s="165"/>
      <c r="GB77" s="165"/>
      <c r="GC77" s="165"/>
      <c r="GD77" s="165"/>
      <c r="GE77" s="165"/>
      <c r="GF77" s="165"/>
    </row>
    <row r="78" spans="1:18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165"/>
      <c r="FX78" s="165"/>
      <c r="FY78" s="165"/>
      <c r="FZ78" s="165"/>
      <c r="GA78" s="165"/>
      <c r="GB78" s="165"/>
      <c r="GC78" s="165"/>
      <c r="GD78" s="165"/>
      <c r="GE78" s="165"/>
      <c r="GF78" s="165"/>
    </row>
    <row r="79" spans="1:18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165"/>
      <c r="FX79" s="165"/>
      <c r="FY79" s="165"/>
      <c r="FZ79" s="165"/>
      <c r="GA79" s="165"/>
      <c r="GB79" s="165"/>
      <c r="GC79" s="165"/>
      <c r="GD79" s="165"/>
      <c r="GE79" s="165"/>
      <c r="GF79" s="165"/>
    </row>
    <row r="80" spans="1:18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165"/>
      <c r="FX80" s="165"/>
      <c r="FY80" s="165"/>
      <c r="FZ80" s="165"/>
      <c r="GA80" s="165"/>
      <c r="GB80" s="165"/>
      <c r="GC80" s="165"/>
      <c r="GD80" s="165"/>
      <c r="GE80" s="165"/>
      <c r="GF80" s="165"/>
    </row>
    <row r="81" spans="1:18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165"/>
      <c r="FX81" s="165"/>
      <c r="FY81" s="165"/>
      <c r="FZ81" s="165"/>
      <c r="GA81" s="165"/>
      <c r="GB81" s="165"/>
      <c r="GC81" s="165"/>
      <c r="GD81" s="165"/>
      <c r="GE81" s="165"/>
      <c r="GF81" s="165"/>
    </row>
    <row r="82" spans="1:18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165"/>
      <c r="FX82" s="165"/>
      <c r="FY82" s="165"/>
      <c r="FZ82" s="165"/>
      <c r="GA82" s="165"/>
      <c r="GB82" s="165"/>
      <c r="GC82" s="165"/>
      <c r="GD82" s="165"/>
      <c r="GE82" s="165"/>
      <c r="GF82" s="165"/>
    </row>
    <row r="83" spans="1:18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165"/>
      <c r="FX83" s="165"/>
      <c r="FY83" s="165"/>
      <c r="FZ83" s="165"/>
      <c r="GA83" s="165"/>
      <c r="GB83" s="165"/>
      <c r="GC83" s="165"/>
      <c r="GD83" s="165"/>
      <c r="GE83" s="165"/>
      <c r="GF83" s="165"/>
    </row>
    <row r="84" spans="1:18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1:18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1:18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1:18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1:18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1:18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1:18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1:18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1:18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1:18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1:18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1:18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1:18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</sheetData>
  <mergeCells count="170">
    <mergeCell ref="FN3:FN4"/>
    <mergeCell ref="FK3:FK4"/>
    <mergeCell ref="FT3:FV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DU3:DU4"/>
    <mergeCell ref="FO3:FO4"/>
    <mergeCell ref="Y3:Y4"/>
    <mergeCell ref="BP3:BP4"/>
    <mergeCell ref="AQ3:AQ4"/>
    <mergeCell ref="CM3:CM4"/>
    <mergeCell ref="AK3:AK4"/>
    <mergeCell ref="AJ3:AJ4"/>
    <mergeCell ref="DJ3:DJ4"/>
    <mergeCell ref="DB3:DB4"/>
    <mergeCell ref="DX3:DX4"/>
    <mergeCell ref="CL3:CL4"/>
    <mergeCell ref="BQ3:BQ4"/>
    <mergeCell ref="CN3:CN4"/>
    <mergeCell ref="CV3:CV4"/>
    <mergeCell ref="CE3:CE4"/>
    <mergeCell ref="CO3:CO4"/>
    <mergeCell ref="Z3:Z4"/>
    <mergeCell ref="CC3:CC4"/>
    <mergeCell ref="CA3:CA4"/>
    <mergeCell ref="CB3:CB4"/>
    <mergeCell ref="AI3:AI4"/>
    <mergeCell ref="AA3:AA4"/>
    <mergeCell ref="AL3:AL4"/>
    <mergeCell ref="AW3:AW4"/>
    <mergeCell ref="BA3:BA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AF3:AF4"/>
    <mergeCell ref="AO3:AO4"/>
    <mergeCell ref="U3:U4"/>
    <mergeCell ref="V3:V4"/>
    <mergeCell ref="X3:X4"/>
    <mergeCell ref="BF3:BF4"/>
    <mergeCell ref="BY3:BY4"/>
    <mergeCell ref="BW3:BW4"/>
    <mergeCell ref="BV3:BV4"/>
    <mergeCell ref="AM3:AM4"/>
    <mergeCell ref="AB3:AB4"/>
    <mergeCell ref="AC3:AC4"/>
    <mergeCell ref="AG3:AG4"/>
    <mergeCell ref="BX3:BX4"/>
    <mergeCell ref="BS3:BS4"/>
    <mergeCell ref="BR3:BR4"/>
    <mergeCell ref="BK3:BK4"/>
    <mergeCell ref="BN3:BN4"/>
    <mergeCell ref="AN3:AN4"/>
    <mergeCell ref="AR3:AR4"/>
    <mergeCell ref="AP3:AP4"/>
    <mergeCell ref="AD3:AD4"/>
    <mergeCell ref="AV3:AV4"/>
    <mergeCell ref="AH3:AH4"/>
    <mergeCell ref="AE3:AE4"/>
    <mergeCell ref="AT3:AT4"/>
    <mergeCell ref="AS3:AS4"/>
    <mergeCell ref="AU3:AU4"/>
    <mergeCell ref="AY3:AY4"/>
    <mergeCell ref="BB3:BB4"/>
    <mergeCell ref="CF3:CF4"/>
    <mergeCell ref="BO3:BO4"/>
    <mergeCell ref="AX3:AX4"/>
    <mergeCell ref="BE3:BE4"/>
    <mergeCell ref="AZ3:AZ4"/>
    <mergeCell ref="BD3:BD4"/>
    <mergeCell ref="BC3:BC4"/>
    <mergeCell ref="BH3:BH4"/>
    <mergeCell ref="BM3:BM4"/>
    <mergeCell ref="BG3:BG4"/>
    <mergeCell ref="BL3:BL4"/>
    <mergeCell ref="BI3:BI4"/>
    <mergeCell ref="BZ3:BZ4"/>
    <mergeCell ref="BT3:BT4"/>
    <mergeCell ref="EU3:EU4"/>
    <mergeCell ref="CI3:CI4"/>
    <mergeCell ref="DP3:DP4"/>
    <mergeCell ref="EM3:EM4"/>
    <mergeCell ref="CP3:CP4"/>
    <mergeCell ref="CQ3:CQ4"/>
    <mergeCell ref="CR3:CR4"/>
    <mergeCell ref="CS3:CS4"/>
    <mergeCell ref="CT3:CT4"/>
    <mergeCell ref="CY3:CY4"/>
    <mergeCell ref="DE3:DE4"/>
    <mergeCell ref="DR3:DR4"/>
    <mergeCell ref="CG3:CG4"/>
    <mergeCell ref="CZ3:CZ4"/>
    <mergeCell ref="CU3:CU4"/>
    <mergeCell ref="EZ3:EZ4"/>
    <mergeCell ref="FH3:FH4"/>
    <mergeCell ref="CW3:CW4"/>
    <mergeCell ref="CX3:CX4"/>
    <mergeCell ref="FA3:FA4"/>
    <mergeCell ref="EV3:EV4"/>
    <mergeCell ref="EQ3:EQ4"/>
    <mergeCell ref="FF3:FF4"/>
    <mergeCell ref="FE3:FE4"/>
    <mergeCell ref="EP3:EP4"/>
    <mergeCell ref="DF3:DF4"/>
    <mergeCell ref="DG3:DG4"/>
    <mergeCell ref="DC3:DC4"/>
    <mergeCell ref="EK3:EK4"/>
    <mergeCell ref="DH3:DH4"/>
    <mergeCell ref="EO3:EO4"/>
    <mergeCell ref="EH3:EH4"/>
    <mergeCell ref="EJ3:EJ4"/>
    <mergeCell ref="ED3:ED4"/>
    <mergeCell ref="EB3:EB4"/>
    <mergeCell ref="DA3:DA4"/>
    <mergeCell ref="FJ3:FJ4"/>
    <mergeCell ref="FG3:FG4"/>
    <mergeCell ref="FM3:FM4"/>
    <mergeCell ref="FL3:FL4"/>
    <mergeCell ref="FI3:FI4"/>
    <mergeCell ref="FW3:FX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C3:EC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F186"/>
  <sheetViews>
    <sheetView showGridLines="0" zoomScaleNormal="100" workbookViewId="0">
      <pane xSplit="40" ySplit="4" topLeftCell="FJ5" activePane="bottomRight" state="frozen"/>
      <selection pane="topRight" activeCell="AO1" sqref="AO1"/>
      <selection pane="bottomLeft" activeCell="A5" sqref="A5"/>
      <selection pane="bottomRight" activeCell="FZ14" sqref="FZ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8" width="9" style="785" customWidth="1"/>
    <col min="179" max="188" width="11.42578125" style="168"/>
  </cols>
  <sheetData>
    <row r="1" spans="1:18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</row>
    <row r="2" spans="1:18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</row>
    <row r="3" spans="1:187" ht="18.600000000000001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294</v>
      </c>
      <c r="FX3" s="1229"/>
      <c r="FY3" s="165"/>
      <c r="FZ3" s="165"/>
      <c r="GA3" s="165"/>
      <c r="GB3" s="165"/>
      <c r="GC3" s="165"/>
      <c r="GD3" s="165"/>
      <c r="GE3" s="165"/>
    </row>
    <row r="4" spans="1:187" ht="24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25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</row>
    <row r="5" spans="1:18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090"/>
      <c r="FQ5" s="1090"/>
      <c r="FR5" s="1090"/>
      <c r="FS5" s="1090"/>
      <c r="FT5" s="1137"/>
      <c r="FU5" s="1089"/>
      <c r="FV5" s="1089"/>
      <c r="FW5" s="734"/>
      <c r="FX5" s="824"/>
      <c r="FY5" s="165"/>
      <c r="FZ5" s="165"/>
      <c r="GA5" s="165"/>
      <c r="GB5" s="165"/>
      <c r="GC5" s="165"/>
      <c r="GD5" s="165"/>
      <c r="GE5" s="165"/>
    </row>
    <row r="6" spans="1:187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31810.532204121704</v>
      </c>
      <c r="FN6" s="1035">
        <f>+entero!FN60</f>
        <v>32003.877627774782</v>
      </c>
      <c r="FO6" s="1035">
        <f>+entero!FO60</f>
        <v>32026.389535971546</v>
      </c>
      <c r="FP6" s="1035">
        <f>+entero!FP60</f>
        <v>32074.181667945741</v>
      </c>
      <c r="FQ6" s="1035">
        <f>+entero!FQ60</f>
        <v>32112.855445479272</v>
      </c>
      <c r="FR6" s="1035">
        <f>+entero!FR60</f>
        <v>32052.912107534667</v>
      </c>
      <c r="FS6" s="1035">
        <f>+entero!FS60</f>
        <v>32022.818367817461</v>
      </c>
      <c r="FT6" s="463">
        <f>+entero!FT60</f>
        <v>32070.549315463239</v>
      </c>
      <c r="FU6" s="839">
        <f>+entero!FU60</f>
        <v>32071.598349170228</v>
      </c>
      <c r="FV6" s="839">
        <f>+entero!FV60</f>
        <v>32211.835651074023</v>
      </c>
      <c r="FW6" s="463">
        <f>+entero!FW60</f>
        <v>189.01728325656222</v>
      </c>
      <c r="FX6" s="899">
        <f>+entero!FX60</f>
        <v>0.59025811246683479</v>
      </c>
      <c r="FY6" s="165"/>
      <c r="FZ6" s="165"/>
      <c r="GA6" s="165"/>
      <c r="GB6" s="165"/>
      <c r="GC6" s="165"/>
      <c r="GD6" s="165"/>
      <c r="GE6" s="165"/>
    </row>
    <row r="7" spans="1:187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85.338127764679427</v>
      </c>
      <c r="FN7" s="1036">
        <f>+entero!FN61</f>
        <v>85.465334862957604</v>
      </c>
      <c r="FO7" s="1036">
        <f>+entero!FO61</f>
        <v>85.631890789290139</v>
      </c>
      <c r="FP7" s="1036">
        <f>+entero!FP61</f>
        <v>85.691063650605003</v>
      </c>
      <c r="FQ7" s="1036">
        <f>+entero!FQ61</f>
        <v>85.682080149065129</v>
      </c>
      <c r="FR7" s="1036">
        <f>+entero!FR61</f>
        <v>85.730188869802632</v>
      </c>
      <c r="FS7" s="1036">
        <f>+entero!FS61</f>
        <v>85.826588316744122</v>
      </c>
      <c r="FT7" s="897">
        <f>+entero!FT61</f>
        <v>85.803603221009666</v>
      </c>
      <c r="FU7" s="842">
        <f>+entero!FU61</f>
        <v>85.811138696095597</v>
      </c>
      <c r="FV7" s="842">
        <f>+entero!FV61</f>
        <v>85.825609760974544</v>
      </c>
      <c r="FW7" s="486">
        <f>+entero!FW61</f>
        <v>-9.7855576957783796E-4</v>
      </c>
      <c r="FX7" s="899"/>
      <c r="FY7" s="165"/>
      <c r="FZ7" s="165"/>
      <c r="GA7" s="165"/>
      <c r="GB7" s="165"/>
      <c r="GC7" s="165"/>
      <c r="GD7" s="165"/>
      <c r="GE7" s="165"/>
    </row>
    <row r="8" spans="1:187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31706.006117559777</v>
      </c>
      <c r="FN8" s="1035">
        <f>+entero!FN62</f>
        <v>31913.835354577255</v>
      </c>
      <c r="FO8" s="1035">
        <f>+entero!FO62</f>
        <v>31939.638722249267</v>
      </c>
      <c r="FP8" s="1035">
        <f>+entero!FP62</f>
        <v>31995.665008856115</v>
      </c>
      <c r="FQ8" s="1035">
        <f>+entero!FQ62</f>
        <v>32031.785132447952</v>
      </c>
      <c r="FR8" s="1035">
        <f>+entero!FR62</f>
        <v>31969.635976894016</v>
      </c>
      <c r="FS8" s="1035">
        <f>+entero!FS62</f>
        <v>31937.606089548535</v>
      </c>
      <c r="FT8" s="463">
        <f>+entero!FT62</f>
        <v>31984.434128668072</v>
      </c>
      <c r="FU8" s="839">
        <f>+entero!FU62</f>
        <v>31984.949518824043</v>
      </c>
      <c r="FV8" s="839">
        <f>+entero!FV62</f>
        <v>32124.640576901304</v>
      </c>
      <c r="FW8" s="463">
        <f>+entero!FW62</f>
        <v>187.03448735276834</v>
      </c>
      <c r="FX8" s="899">
        <f>+entero!FX62</f>
        <v>0.58562462956162098</v>
      </c>
      <c r="FY8" s="165"/>
      <c r="FZ8" s="165"/>
      <c r="GA8" s="165"/>
      <c r="GB8" s="165"/>
      <c r="GC8" s="165"/>
      <c r="GD8" s="165"/>
      <c r="GE8" s="165"/>
    </row>
    <row r="9" spans="1:187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85.375058025519166</v>
      </c>
      <c r="FN9" s="1036">
        <f>+entero!FN63</f>
        <v>85.625845705594202</v>
      </c>
      <c r="FO9" s="1036">
        <f>+entero!FO63</f>
        <v>85.750362682558304</v>
      </c>
      <c r="FP9" s="1036">
        <f>+entero!FP63</f>
        <v>85.806111875805115</v>
      </c>
      <c r="FQ9" s="1036">
        <f>+entero!FQ63</f>
        <v>85.828889705492927</v>
      </c>
      <c r="FR9" s="1036">
        <f>+entero!FR63</f>
        <v>85.877385661065986</v>
      </c>
      <c r="FS9" s="1036">
        <f>+entero!FS63</f>
        <v>86.003873145585246</v>
      </c>
      <c r="FT9" s="897">
        <f>+entero!FT63</f>
        <v>86.019903124323108</v>
      </c>
      <c r="FU9" s="842">
        <f>+entero!FU63</f>
        <v>86.050413503145293</v>
      </c>
      <c r="FV9" s="842">
        <f>+entero!FV63</f>
        <v>86.100071030885204</v>
      </c>
      <c r="FW9" s="486">
        <f>+entero!FW63</f>
        <v>9.6197885299957875E-2</v>
      </c>
      <c r="FX9" s="1035"/>
      <c r="FY9" s="165"/>
      <c r="FZ9" s="165"/>
      <c r="GA9" s="165"/>
      <c r="GB9" s="165"/>
      <c r="GC9" s="165"/>
      <c r="GD9" s="165"/>
      <c r="GE9" s="165"/>
    </row>
    <row r="10" spans="1:18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1037"/>
      <c r="FQ10" s="1037"/>
      <c r="FR10" s="1037"/>
      <c r="FS10" s="1037"/>
      <c r="FT10" s="259"/>
      <c r="FU10" s="840"/>
      <c r="FV10" s="840"/>
      <c r="FW10" s="259"/>
      <c r="FX10" s="899"/>
      <c r="FY10" s="165"/>
      <c r="FZ10" s="165"/>
      <c r="GA10" s="165"/>
      <c r="GB10" s="165"/>
      <c r="GC10" s="165"/>
      <c r="GD10" s="165"/>
      <c r="GE10" s="165"/>
    </row>
    <row r="11" spans="1:187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5511.1310595524783</v>
      </c>
      <c r="FN11" s="1038">
        <f>+entero!FN65</f>
        <v>5603.6501055262379</v>
      </c>
      <c r="FO11" s="1038">
        <f>+entero!FO65</f>
        <v>5534.1227309052483</v>
      </c>
      <c r="FP11" s="1038">
        <f>+entero!FP65</f>
        <v>5504.5080537294598</v>
      </c>
      <c r="FQ11" s="1038">
        <f>+entero!FQ65</f>
        <v>5453.6106296201333</v>
      </c>
      <c r="FR11" s="1038">
        <f>+entero!FR65</f>
        <v>5444.1936717629906</v>
      </c>
      <c r="FS11" s="1038">
        <f>+entero!FS65</f>
        <v>5461.343836105556</v>
      </c>
      <c r="FT11" s="898">
        <f>+entero!FT65</f>
        <v>5523.255184194476</v>
      </c>
      <c r="FU11" s="841">
        <f>+entero!FU65</f>
        <v>5498.9789057440385</v>
      </c>
      <c r="FV11" s="841">
        <f>+entero!FV65</f>
        <v>5453.3636588752343</v>
      </c>
      <c r="FW11" s="898">
        <f>+entero!FW65</f>
        <v>-7.9801772303217149</v>
      </c>
      <c r="FX11" s="899">
        <f>+entero!FX65</f>
        <v>-0.14612112823887538</v>
      </c>
      <c r="FY11" s="165"/>
      <c r="FZ11" s="165"/>
      <c r="GA11" s="165"/>
      <c r="GB11" s="165"/>
      <c r="GC11" s="165"/>
      <c r="GD11" s="165"/>
      <c r="GE11" s="165"/>
    </row>
    <row r="12" spans="1:187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75.057629342706619</v>
      </c>
      <c r="FN12" s="1036">
        <f>+entero!FN66</f>
        <v>76.227333484619692</v>
      </c>
      <c r="FO12" s="1036">
        <f>+entero!FO66</f>
        <v>76.441749755897987</v>
      </c>
      <c r="FP12" s="1036">
        <f>+entero!FP66</f>
        <v>76.458820098261043</v>
      </c>
      <c r="FQ12" s="1036">
        <f>+entero!FQ66</f>
        <v>76.085286740424237</v>
      </c>
      <c r="FR12" s="1036">
        <f>+entero!FR66</f>
        <v>76.477019660992639</v>
      </c>
      <c r="FS12" s="1036">
        <f>+entero!FS66</f>
        <v>77.200526955640996</v>
      </c>
      <c r="FT12" s="897">
        <f>+entero!FT66</f>
        <v>77.452364886031262</v>
      </c>
      <c r="FU12" s="842">
        <f>+entero!FU66</f>
        <v>77.394932736130428</v>
      </c>
      <c r="FV12" s="842">
        <f>+entero!FV66</f>
        <v>77.061369586073198</v>
      </c>
      <c r="FW12" s="486">
        <f>+entero!FW66</f>
        <v>-0.13915736956779767</v>
      </c>
      <c r="FX12" s="899"/>
      <c r="FY12" s="165"/>
      <c r="FZ12" s="165"/>
      <c r="GA12" s="165"/>
      <c r="GB12" s="165"/>
      <c r="GC12" s="165"/>
      <c r="GD12" s="165"/>
      <c r="GE12" s="165"/>
    </row>
    <row r="13" spans="1:18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1038">
        <f>+entero!FP67</f>
        <v>0</v>
      </c>
      <c r="FQ13" s="1038">
        <f>+entero!FQ67</f>
        <v>0</v>
      </c>
      <c r="FR13" s="1038">
        <f>+entero!FR67</f>
        <v>0</v>
      </c>
      <c r="FS13" s="1038">
        <f>+entero!FS67</f>
        <v>0</v>
      </c>
      <c r="FT13" s="898">
        <f>+entero!FT67</f>
        <v>0</v>
      </c>
      <c r="FU13" s="841">
        <f>+entero!FU67</f>
        <v>0</v>
      </c>
      <c r="FV13" s="841">
        <f>+entero!FV67</f>
        <v>0</v>
      </c>
      <c r="FW13" s="486">
        <f>+entero!FW67</f>
        <v>0</v>
      </c>
      <c r="FX13" s="899">
        <f>+entero!FX67</f>
        <v>0</v>
      </c>
      <c r="FY13" s="165"/>
      <c r="FZ13" s="165"/>
      <c r="GA13" s="165"/>
      <c r="GB13" s="165"/>
      <c r="GC13" s="165"/>
      <c r="GD13" s="165"/>
      <c r="GE13" s="165"/>
    </row>
    <row r="14" spans="1:187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9650.0111047959199</v>
      </c>
      <c r="FN14" s="1038">
        <f>+entero!FN68</f>
        <v>9593.3046588061225</v>
      </c>
      <c r="FO14" s="1038">
        <f>+entero!FO68</f>
        <v>9586.4256723469371</v>
      </c>
      <c r="FP14" s="1038">
        <f>+entero!FP68</f>
        <v>9674.4411199229253</v>
      </c>
      <c r="FQ14" s="1038">
        <f>+entero!FQ68</f>
        <v>9731.0017678325457</v>
      </c>
      <c r="FR14" s="1038">
        <f>+entero!FR68</f>
        <v>9666.6510083412904</v>
      </c>
      <c r="FS14" s="1038">
        <f>+entero!FS68</f>
        <v>9585.6077240045561</v>
      </c>
      <c r="FT14" s="898">
        <f>+entero!FT68</f>
        <v>9547.8463548544132</v>
      </c>
      <c r="FU14" s="841">
        <f>+entero!FU68</f>
        <v>9571.971083169281</v>
      </c>
      <c r="FV14" s="841">
        <f>+entero!FV68</f>
        <v>9745.4309875468298</v>
      </c>
      <c r="FW14" s="898">
        <f>+entero!FW68</f>
        <v>159.82326354227371</v>
      </c>
      <c r="FX14" s="899">
        <f>+entero!FX68</f>
        <v>1.6673253083582762</v>
      </c>
      <c r="FY14" s="165"/>
      <c r="FZ14" s="165"/>
      <c r="GA14" s="165"/>
      <c r="GB14" s="165"/>
      <c r="GC14" s="165"/>
      <c r="GD14" s="165"/>
      <c r="GE14" s="165"/>
    </row>
    <row r="15" spans="1:187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81.112699098684359</v>
      </c>
      <c r="FN15" s="1036">
        <f>+entero!FN69</f>
        <v>81.103724257184354</v>
      </c>
      <c r="FO15" s="1036">
        <f>+entero!FO69</f>
        <v>81.164942441392114</v>
      </c>
      <c r="FP15" s="1036">
        <f>+entero!FP69</f>
        <v>81.325485135678008</v>
      </c>
      <c r="FQ15" s="1036">
        <f>+entero!FQ69</f>
        <v>81.495104355256416</v>
      </c>
      <c r="FR15" s="1036">
        <f>+entero!FR69</f>
        <v>81.378668850331792</v>
      </c>
      <c r="FS15" s="1036">
        <f>+entero!FS69</f>
        <v>81.282543250787711</v>
      </c>
      <c r="FT15" s="897">
        <f>+entero!FT69</f>
        <v>81.201052025661454</v>
      </c>
      <c r="FU15" s="842">
        <f>+entero!FU69</f>
        <v>81.217179919456655</v>
      </c>
      <c r="FV15" s="842">
        <f>+entero!FV69</f>
        <v>81.542526365929746</v>
      </c>
      <c r="FW15" s="897">
        <f>+entero!FW69</f>
        <v>0.25998311514203465</v>
      </c>
      <c r="FX15" s="899"/>
      <c r="FY15" s="165"/>
      <c r="FZ15" s="165"/>
      <c r="GA15" s="165"/>
      <c r="GB15" s="165"/>
      <c r="GC15" s="165"/>
      <c r="GD15" s="165"/>
      <c r="GE15" s="165"/>
    </row>
    <row r="16" spans="1:18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1038">
        <f>+entero!FP70</f>
        <v>0</v>
      </c>
      <c r="FQ16" s="1038">
        <f>+entero!FQ70</f>
        <v>0</v>
      </c>
      <c r="FR16" s="1038">
        <f>+entero!FR70</f>
        <v>0</v>
      </c>
      <c r="FS16" s="1038">
        <f>+entero!FS70</f>
        <v>0</v>
      </c>
      <c r="FT16" s="898">
        <f>+entero!FT70</f>
        <v>0</v>
      </c>
      <c r="FU16" s="841">
        <f>+entero!FU70</f>
        <v>0</v>
      </c>
      <c r="FV16" s="841">
        <f>+entero!FV70</f>
        <v>0</v>
      </c>
      <c r="FW16" s="486">
        <f>+entero!FW70</f>
        <v>0</v>
      </c>
      <c r="FX16" s="899">
        <f>+entero!FX70</f>
        <v>0</v>
      </c>
      <c r="FY16" s="165"/>
      <c r="FZ16" s="165"/>
      <c r="GA16" s="165"/>
      <c r="GB16" s="165"/>
      <c r="GC16" s="165"/>
      <c r="GD16" s="165"/>
      <c r="GE16" s="165"/>
    </row>
    <row r="17" spans="1:187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15680.484348005832</v>
      </c>
      <c r="FN17" s="1038">
        <f>+entero!FN71</f>
        <v>15867.004356631194</v>
      </c>
      <c r="FO17" s="1038">
        <f>+entero!FO71</f>
        <v>15957.406748492713</v>
      </c>
      <c r="FP17" s="1038">
        <f>+entero!FP71</f>
        <v>15935.820878069968</v>
      </c>
      <c r="FQ17" s="1038">
        <f>+entero!FQ71</f>
        <v>15975.655409485418</v>
      </c>
      <c r="FR17" s="1038">
        <f>+entero!FR71</f>
        <v>15974.906123841103</v>
      </c>
      <c r="FS17" s="1038">
        <f>+entero!FS71</f>
        <v>15993.830533895039</v>
      </c>
      <c r="FT17" s="898">
        <f>+entero!FT71</f>
        <v>16014.59495944023</v>
      </c>
      <c r="FU17" s="841">
        <f>+entero!FU71</f>
        <v>16019.097451153057</v>
      </c>
      <c r="FV17" s="841">
        <f>+entero!FV71</f>
        <v>16019.086780411077</v>
      </c>
      <c r="FW17" s="897">
        <f>+entero!FW71</f>
        <v>25.256246516037208</v>
      </c>
      <c r="FX17" s="899">
        <f>+entero!FX71</f>
        <v>0.15791243043692835</v>
      </c>
      <c r="FY17" s="165"/>
      <c r="FZ17" s="165"/>
      <c r="GA17" s="165"/>
      <c r="GB17" s="165"/>
      <c r="GC17" s="165"/>
      <c r="GD17" s="165"/>
      <c r="GE17" s="165"/>
    </row>
    <row r="18" spans="1:187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91.573838705410324</v>
      </c>
      <c r="FN18" s="1036">
        <f>+entero!FN72</f>
        <v>91.424249281923551</v>
      </c>
      <c r="FO18" s="1036">
        <f>+entero!FO72</f>
        <v>91.362219917975978</v>
      </c>
      <c r="FP18" s="1036">
        <f>+entero!FP72</f>
        <v>91.401293852537293</v>
      </c>
      <c r="FQ18" s="1036">
        <f>+entero!FQ72</f>
        <v>91.392931252502464</v>
      </c>
      <c r="FR18" s="1036">
        <f>+entero!FR72</f>
        <v>91.407496987330987</v>
      </c>
      <c r="FS18" s="1036">
        <f>+entero!FS72</f>
        <v>91.410780460970656</v>
      </c>
      <c r="FT18" s="897">
        <f>+entero!FT72</f>
        <v>91.340518953244427</v>
      </c>
      <c r="FU18" s="842">
        <f>+entero!FU72</f>
        <v>91.339345251464636</v>
      </c>
      <c r="FV18" s="842">
        <f>+entero!FV72</f>
        <v>91.341595548071837</v>
      </c>
      <c r="FW18" s="486">
        <f>+entero!FW72</f>
        <v>-6.9184912898819562E-2</v>
      </c>
      <c r="FX18" s="899"/>
      <c r="FY18" s="165"/>
      <c r="FZ18" s="165"/>
      <c r="GA18" s="165"/>
      <c r="GB18" s="165"/>
      <c r="GC18" s="165"/>
      <c r="GD18" s="165"/>
      <c r="GE18" s="165"/>
    </row>
    <row r="19" spans="1:18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1038">
        <f>+entero!FP73</f>
        <v>0</v>
      </c>
      <c r="FQ19" s="1038">
        <f>+entero!FQ73</f>
        <v>0</v>
      </c>
      <c r="FR19" s="1038">
        <f>+entero!FR73</f>
        <v>0</v>
      </c>
      <c r="FS19" s="1038">
        <f>+entero!FS73</f>
        <v>0</v>
      </c>
      <c r="FT19" s="898">
        <f>+entero!FT73</f>
        <v>0</v>
      </c>
      <c r="FU19" s="841">
        <f>+entero!FU73</f>
        <v>0</v>
      </c>
      <c r="FV19" s="841">
        <f>+entero!FV73</f>
        <v>0</v>
      </c>
      <c r="FW19" s="486">
        <f>+entero!FW73</f>
        <v>0</v>
      </c>
      <c r="FX19" s="899">
        <f>+entero!FX73</f>
        <v>0</v>
      </c>
      <c r="FY19" s="165"/>
      <c r="FZ19" s="165"/>
      <c r="GA19" s="165"/>
      <c r="GB19" s="165"/>
      <c r="GC19" s="165"/>
      <c r="GD19" s="165"/>
      <c r="GE19" s="165"/>
    </row>
    <row r="20" spans="1:187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864.37960520553918</v>
      </c>
      <c r="FN20" s="1038">
        <f>+entero!FN74</f>
        <v>849.87623361370288</v>
      </c>
      <c r="FO20" s="1038">
        <f>+entero!FO74</f>
        <v>861.68357050437305</v>
      </c>
      <c r="FP20" s="1038">
        <f>+entero!FP74</f>
        <v>880.89495713375891</v>
      </c>
      <c r="FQ20" s="1038">
        <f>+entero!FQ74</f>
        <v>871.5173255098523</v>
      </c>
      <c r="FR20" s="1038">
        <f>+entero!FR74</f>
        <v>883.88517294862766</v>
      </c>
      <c r="FS20" s="1038">
        <f>+entero!FS74</f>
        <v>896.82399554337985</v>
      </c>
      <c r="FT20" s="898">
        <f>+entero!FT74</f>
        <v>898.73763017894839</v>
      </c>
      <c r="FU20" s="841">
        <f>+entero!FU74</f>
        <v>894.90207875766555</v>
      </c>
      <c r="FV20" s="841">
        <f>+entero!FV74</f>
        <v>906.75915006816103</v>
      </c>
      <c r="FW20" s="897">
        <f>+entero!FW74</f>
        <v>9.9351545247811828</v>
      </c>
      <c r="FX20" s="899">
        <f>+entero!FX74</f>
        <v>1.1078154213259579</v>
      </c>
      <c r="FY20" s="165"/>
      <c r="FZ20" s="165"/>
      <c r="GA20" s="165"/>
      <c r="GB20" s="165"/>
      <c r="GC20" s="165"/>
      <c r="GD20" s="165"/>
      <c r="GE20" s="165"/>
    </row>
    <row r="21" spans="1:187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78.450206617687584</v>
      </c>
      <c r="FN21" s="1036">
        <f>+entero!FN75</f>
        <v>78.92420273172246</v>
      </c>
      <c r="FO21" s="1036">
        <f>+entero!FO75</f>
        <v>79.789091111412603</v>
      </c>
      <c r="FP21" s="1036">
        <f>+entero!FP75</f>
        <v>80.071980299106514</v>
      </c>
      <c r="FQ21" s="1036">
        <f>+entero!FQ75</f>
        <v>79.95477616289574</v>
      </c>
      <c r="FR21" s="1036">
        <f>+entero!FR75</f>
        <v>80.224483457512946</v>
      </c>
      <c r="FS21" s="1036">
        <f>+entero!FS75</f>
        <v>80.186908008666663</v>
      </c>
      <c r="FT21" s="897">
        <f>+entero!FT75</f>
        <v>80.193205671883177</v>
      </c>
      <c r="FU21" s="842">
        <f>+entero!FU75</f>
        <v>80.446343766073198</v>
      </c>
      <c r="FV21" s="842">
        <f>+entero!FV75</f>
        <v>79.781441513610957</v>
      </c>
      <c r="FW21" s="897">
        <f>+entero!FW75</f>
        <v>-0.40546649505570542</v>
      </c>
      <c r="FX21" s="899"/>
      <c r="FY21" s="165"/>
      <c r="FZ21" s="165"/>
      <c r="GA21" s="165"/>
      <c r="GB21" s="165"/>
      <c r="GC21" s="165"/>
      <c r="GD21" s="165"/>
      <c r="GE21" s="165"/>
    </row>
    <row r="22" spans="1:18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1037"/>
      <c r="FQ22" s="1037"/>
      <c r="FR22" s="1037"/>
      <c r="FS22" s="1037"/>
      <c r="FT22" s="259"/>
      <c r="FU22" s="840"/>
      <c r="FV22" s="840"/>
      <c r="FW22" s="259"/>
      <c r="FX22" s="899">
        <f>+entero!FX76</f>
        <v>0</v>
      </c>
      <c r="FY22" s="165"/>
      <c r="FZ22" s="165"/>
      <c r="GA22" s="165"/>
      <c r="GB22" s="165"/>
      <c r="GC22" s="165"/>
      <c r="GD22" s="165"/>
      <c r="GE22" s="165"/>
    </row>
    <row r="23" spans="1:187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3558.6310573077258</v>
      </c>
      <c r="FN23" s="1035">
        <f>+entero!FN77</f>
        <v>3754.2826952067285</v>
      </c>
      <c r="FO23" s="1035">
        <f>+entero!FO77</f>
        <v>3665.7644420708398</v>
      </c>
      <c r="FP23" s="1035">
        <f>+entero!FP77</f>
        <v>3744.4837345351607</v>
      </c>
      <c r="FQ23" s="1035">
        <f>+entero!FQ77</f>
        <v>3901.8090590965771</v>
      </c>
      <c r="FR23" s="1035">
        <f>+entero!FR77</f>
        <v>3798.7381166241162</v>
      </c>
      <c r="FS23" s="1035">
        <f>+entero!FS77</f>
        <v>3734.5896926131486</v>
      </c>
      <c r="FT23" s="463">
        <f>+entero!FT77</f>
        <v>3581.6746623315048</v>
      </c>
      <c r="FU23" s="839">
        <f>+entero!FU77</f>
        <v>3587.3538355503847</v>
      </c>
      <c r="FV23" s="839">
        <f>+entero!FV77</f>
        <v>3729.9201376690617</v>
      </c>
      <c r="FW23" s="463">
        <f>+entero!FW77</f>
        <v>-4.6695549440869399</v>
      </c>
      <c r="FX23" s="899">
        <f>+entero!FX77</f>
        <v>-0.12503528709788683</v>
      </c>
      <c r="FY23" s="165"/>
      <c r="FZ23" s="165"/>
      <c r="GA23" s="165"/>
      <c r="GB23" s="165"/>
      <c r="GC23" s="165"/>
      <c r="GD23" s="165"/>
      <c r="GE23" s="165"/>
    </row>
    <row r="24" spans="1:187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2101.8149909752183</v>
      </c>
      <c r="FN24" s="1035">
        <f>+entero!FN78</f>
        <v>2316.8001153326527</v>
      </c>
      <c r="FO24" s="1035">
        <f>+entero!FO78</f>
        <v>2222.1232455396503</v>
      </c>
      <c r="FP24" s="1035">
        <f>+entero!FP78</f>
        <v>2334.7049038798837</v>
      </c>
      <c r="FQ24" s="1035">
        <f>+entero!FQ78</f>
        <v>2471.2454803825071</v>
      </c>
      <c r="FR24" s="1035">
        <f>+entero!FR78</f>
        <v>2380.5863471215739</v>
      </c>
      <c r="FS24" s="1035">
        <f>+entero!FS78</f>
        <v>2203.6267857244893</v>
      </c>
      <c r="FT24" s="463">
        <f>+entero!FT78</f>
        <v>2150.2604761696798</v>
      </c>
      <c r="FU24" s="839">
        <f>+entero!FU78</f>
        <v>2162.840209215452</v>
      </c>
      <c r="FV24" s="839">
        <f>+entero!FV78</f>
        <v>2272.1363639186588</v>
      </c>
      <c r="FW24" s="463">
        <f>+entero!FW78</f>
        <v>68.509578194169535</v>
      </c>
      <c r="FX24" s="899">
        <f>+entero!FX78</f>
        <v>3.1089465166237553</v>
      </c>
      <c r="FY24" s="165"/>
      <c r="FZ24" s="165"/>
      <c r="GA24" s="165"/>
      <c r="GB24" s="165"/>
      <c r="GC24" s="165"/>
      <c r="GD24" s="165"/>
      <c r="GE24" s="165"/>
    </row>
    <row r="25" spans="1:187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440.63050025947518</v>
      </c>
      <c r="FN25" s="1035">
        <f>+entero!FN79</f>
        <v>446.3305642973761</v>
      </c>
      <c r="FO25" s="1035">
        <f>+entero!FO79</f>
        <v>445.36923834839655</v>
      </c>
      <c r="FP25" s="1035">
        <f>+entero!FP79</f>
        <v>444.87231306851311</v>
      </c>
      <c r="FQ25" s="1035">
        <f>+entero!FQ79</f>
        <v>452.27655696501455</v>
      </c>
      <c r="FR25" s="1035">
        <f>+entero!FR79</f>
        <v>454.26763798833815</v>
      </c>
      <c r="FS25" s="1035">
        <f>+entero!FS79</f>
        <v>452.13890973760931</v>
      </c>
      <c r="FT25" s="463">
        <f>+entero!FT79</f>
        <v>452.1423419023323</v>
      </c>
      <c r="FU25" s="839">
        <f>+entero!FU79</f>
        <v>451.60023862244896</v>
      </c>
      <c r="FV25" s="839">
        <f>+entero!FV79</f>
        <v>451.59465891399424</v>
      </c>
      <c r="FW25" s="1177">
        <f>+entero!FW79</f>
        <v>-0.54425082361507293</v>
      </c>
      <c r="FX25" s="1178">
        <f>+entero!FX79</f>
        <v>-0.12037248108792917</v>
      </c>
      <c r="FY25" s="165"/>
      <c r="FZ25" s="165"/>
      <c r="GA25" s="165"/>
      <c r="GB25" s="165"/>
      <c r="GC25" s="165"/>
      <c r="GD25" s="165"/>
      <c r="GE25" s="165"/>
    </row>
    <row r="26" spans="1:187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564.42039832303215</v>
      </c>
      <c r="FN26" s="1035">
        <f>+entero!FN80</f>
        <v>542.37909597669977</v>
      </c>
      <c r="FO26" s="1035">
        <f>+entero!FO80</f>
        <v>548.52428847279305</v>
      </c>
      <c r="FP26" s="1035">
        <f>+entero!FP80</f>
        <v>516.22698042676393</v>
      </c>
      <c r="FQ26" s="1035">
        <f>+entero!FQ80</f>
        <v>531.04275259905546</v>
      </c>
      <c r="FR26" s="1035">
        <f>+entero!FR80</f>
        <v>516.25569959420409</v>
      </c>
      <c r="FS26" s="1035">
        <f>+entero!FS80</f>
        <v>633.32229992104965</v>
      </c>
      <c r="FT26" s="463">
        <f>+entero!FT80</f>
        <v>533.71588438949277</v>
      </c>
      <c r="FU26" s="839">
        <f>+entero!FU80</f>
        <v>531.02446576248394</v>
      </c>
      <c r="FV26" s="839">
        <f>+entero!FV80</f>
        <v>564.26389035640818</v>
      </c>
      <c r="FW26" s="463">
        <f>+entero!FW80</f>
        <v>-69.058409564641465</v>
      </c>
      <c r="FX26" s="899">
        <f>+entero!FX80</f>
        <v>-10.904149368062727</v>
      </c>
      <c r="FY26" s="165"/>
      <c r="FZ26" s="165"/>
      <c r="GA26" s="165"/>
      <c r="GB26" s="165"/>
      <c r="GC26" s="165"/>
      <c r="GD26" s="165"/>
      <c r="GE26" s="165"/>
    </row>
    <row r="27" spans="1:187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451.76516774999999</v>
      </c>
      <c r="FN27" s="1035">
        <f>+entero!FN81</f>
        <v>448.77291959999991</v>
      </c>
      <c r="FO27" s="1035">
        <f>+entero!FO81</f>
        <v>449.7476697099998</v>
      </c>
      <c r="FP27" s="1035">
        <f>+entero!FP81</f>
        <v>448.67953716</v>
      </c>
      <c r="FQ27" s="1035">
        <f>+entero!FQ81</f>
        <v>447.24426915000004</v>
      </c>
      <c r="FR27" s="1035">
        <f>+entero!FR81</f>
        <v>447.62843191999991</v>
      </c>
      <c r="FS27" s="1035">
        <f>+entero!FS81</f>
        <v>445.50169723000005</v>
      </c>
      <c r="FT27" s="463">
        <f>+entero!FT81</f>
        <v>445.55595986999998</v>
      </c>
      <c r="FU27" s="839">
        <f>+entero!FU81</f>
        <v>441.88892194999988</v>
      </c>
      <c r="FV27" s="839">
        <f>+entero!FV81</f>
        <v>441.92522447999983</v>
      </c>
      <c r="FW27" s="1147">
        <f>+entero!FW81</f>
        <v>-3.5764727500002209</v>
      </c>
      <c r="FX27" s="899">
        <f>+entero!FX81</f>
        <v>-0.80279666098640889</v>
      </c>
      <c r="FY27" s="165"/>
      <c r="FZ27" s="165"/>
      <c r="GA27" s="165"/>
      <c r="GB27" s="165"/>
      <c r="GC27" s="165"/>
      <c r="GD27" s="165"/>
      <c r="GE27" s="165"/>
    </row>
    <row r="28" spans="1:187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1341.4871081159104</v>
      </c>
      <c r="FN28" s="1035">
        <f>+entero!FN82</f>
        <v>1511.6669603698679</v>
      </c>
      <c r="FO28" s="1035">
        <f>+entero!FO82</f>
        <v>1429.9106795007831</v>
      </c>
      <c r="FP28" s="1035">
        <f>+entero!FP82</f>
        <v>1512.6158110915167</v>
      </c>
      <c r="FQ28" s="1035">
        <f>+entero!FQ82</f>
        <v>1647.9233709599098</v>
      </c>
      <c r="FR28" s="1035">
        <f>+entero!FR82</f>
        <v>1533.9533791805793</v>
      </c>
      <c r="FS28" s="1035">
        <f>+entero!FS82</f>
        <v>1475.8971269128642</v>
      </c>
      <c r="FT28" s="463">
        <f>+entero!FT82</f>
        <v>1325.87599347377</v>
      </c>
      <c r="FU28" s="839">
        <f>+entero!FU82</f>
        <v>1336.0417437301717</v>
      </c>
      <c r="FV28" s="839">
        <f>+entero!FV82</f>
        <v>1476.9931986211996</v>
      </c>
      <c r="FW28" s="463">
        <f>+entero!FW82</f>
        <v>1.0960717083353302</v>
      </c>
      <c r="FX28" s="899">
        <f>+entero!FX82</f>
        <v>7.4264776883737463E-2</v>
      </c>
      <c r="FY28" s="165"/>
      <c r="FZ28" s="165"/>
      <c r="GA28" s="165"/>
      <c r="GB28" s="165"/>
      <c r="GC28" s="165"/>
      <c r="GD28" s="165"/>
      <c r="GE28" s="165"/>
    </row>
    <row r="29" spans="1:187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1175.7560131428781</v>
      </c>
      <c r="FN29" s="1035">
        <f>+entero!FN83</f>
        <v>1363.4533278831682</v>
      </c>
      <c r="FO29" s="1035">
        <f>+entero!FO83</f>
        <v>1274.1277535679901</v>
      </c>
      <c r="FP29" s="1035">
        <f>+entero!FP83</f>
        <v>1387.4921804147527</v>
      </c>
      <c r="FQ29" s="1035">
        <f>+entero!FQ83</f>
        <v>1507.5026665408543</v>
      </c>
      <c r="FR29" s="1035">
        <f>+entero!FR83</f>
        <v>1410.9050666463752</v>
      </c>
      <c r="FS29" s="1035">
        <f>+entero!FS83</f>
        <v>1231.3971811918148</v>
      </c>
      <c r="FT29" s="463">
        <f>+entero!FT83</f>
        <v>1179.5177855742772</v>
      </c>
      <c r="FU29" s="839">
        <f>+entero!FU83</f>
        <v>1191.8059577176878</v>
      </c>
      <c r="FV29" s="839">
        <f>+entero!FV83</f>
        <v>1298.9131659547916</v>
      </c>
      <c r="FW29" s="463">
        <f>+entero!FW83</f>
        <v>67.515984762976814</v>
      </c>
      <c r="FX29" s="899">
        <f>+entero!FX83</f>
        <v>5.4828763451960389</v>
      </c>
      <c r="FY29" s="165"/>
      <c r="FZ29" s="165"/>
      <c r="GA29" s="165"/>
      <c r="GB29" s="165"/>
      <c r="GC29" s="165"/>
      <c r="GD29" s="165"/>
      <c r="GE29" s="165"/>
    </row>
    <row r="30" spans="1:187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165.73109497303213</v>
      </c>
      <c r="FN30" s="1035">
        <f>+entero!FN84</f>
        <v>148.21363248669971</v>
      </c>
      <c r="FO30" s="1035">
        <f>+entero!FO84</f>
        <v>155.78292593279301</v>
      </c>
      <c r="FP30" s="1035">
        <f>+entero!FP84</f>
        <v>125.12363067676382</v>
      </c>
      <c r="FQ30" s="1035">
        <f>+entero!FQ84</f>
        <v>140.4207044190554</v>
      </c>
      <c r="FR30" s="1035">
        <f>+entero!FR84</f>
        <v>123.04831253420407</v>
      </c>
      <c r="FS30" s="1035">
        <f>+entero!FS84</f>
        <v>244.49994572104953</v>
      </c>
      <c r="FT30" s="463">
        <f>+entero!FT84</f>
        <v>146.3582078994927</v>
      </c>
      <c r="FU30" s="839">
        <f>+entero!FU84</f>
        <v>144.23578601248394</v>
      </c>
      <c r="FV30" s="839">
        <f>+entero!FV84</f>
        <v>178.0800326664081</v>
      </c>
      <c r="FW30" s="463">
        <f>+entero!FW84</f>
        <v>-66.419913054641427</v>
      </c>
      <c r="FX30" s="899">
        <f>+entero!FX84</f>
        <v>-27.165614642066231</v>
      </c>
      <c r="FY30" s="165"/>
      <c r="FZ30" s="165"/>
      <c r="GA30" s="165"/>
      <c r="GB30" s="165"/>
      <c r="GC30" s="165"/>
      <c r="GD30" s="165"/>
      <c r="GE30" s="165"/>
    </row>
    <row r="31" spans="1:187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1035">
        <f>+entero!FP85</f>
        <v>0</v>
      </c>
      <c r="FQ31" s="1035">
        <f>+entero!FQ85</f>
        <v>0</v>
      </c>
      <c r="FR31" s="1035">
        <f>+entero!FR85</f>
        <v>0</v>
      </c>
      <c r="FS31" s="1035">
        <f>+entero!FS85</f>
        <v>0</v>
      </c>
      <c r="FT31" s="463">
        <f>+entero!FT85</f>
        <v>0</v>
      </c>
      <c r="FU31" s="839">
        <f>+entero!FU85</f>
        <v>0</v>
      </c>
      <c r="FV31" s="839">
        <f>+entero!FV85</f>
        <v>0</v>
      </c>
      <c r="FW31" s="463">
        <f>+entero!FW85</f>
        <v>0</v>
      </c>
      <c r="FX31" s="899" t="e">
        <f>+entero!FX85</f>
        <v>#DIV/0!</v>
      </c>
      <c r="FY31" s="165"/>
      <c r="FZ31" s="165"/>
      <c r="GA31" s="165"/>
      <c r="GB31" s="165"/>
      <c r="GC31" s="165"/>
      <c r="GD31" s="165"/>
      <c r="GE31" s="165"/>
    </row>
    <row r="32" spans="1:187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30301.113841772614</v>
      </c>
      <c r="FN32" s="1035">
        <f>+entero!FN86</f>
        <v>30489.917909536878</v>
      </c>
      <c r="FO32" s="1035">
        <f>+entero!FO86</f>
        <v>30683.634682222979</v>
      </c>
      <c r="FP32" s="1035">
        <f>+entero!FP86</f>
        <v>30618.591005915878</v>
      </c>
      <c r="FQ32" s="1035">
        <f>+entero!FQ86</f>
        <v>30560.79528918703</v>
      </c>
      <c r="FR32" s="1035">
        <f>+entero!FR86</f>
        <v>30577.640401857097</v>
      </c>
      <c r="FS32" s="1035">
        <f>+entero!FS86</f>
        <v>30664.728329962047</v>
      </c>
      <c r="FT32" s="463">
        <f>+entero!FT86</f>
        <v>30710.702005695286</v>
      </c>
      <c r="FU32" s="839">
        <f>+entero!FU86</f>
        <v>30783.999906186531</v>
      </c>
      <c r="FV32" s="839">
        <f>+entero!FV86</f>
        <v>30841.334228655924</v>
      </c>
      <c r="FW32" s="463">
        <f>+entero!FW86</f>
        <v>176.60589869387695</v>
      </c>
      <c r="FX32" s="899">
        <f>+entero!FX86</f>
        <v>0.57592520238086686</v>
      </c>
      <c r="FY32" s="165"/>
      <c r="FZ32" s="165"/>
      <c r="GA32" s="165"/>
      <c r="GB32" s="165"/>
      <c r="GC32" s="165"/>
      <c r="GD32" s="165"/>
      <c r="GE32" s="165"/>
    </row>
    <row r="33" spans="1:18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1037">
        <f>+entero!FP87</f>
        <v>0</v>
      </c>
      <c r="FQ33" s="1037">
        <f>+entero!FQ87</f>
        <v>0</v>
      </c>
      <c r="FR33" s="1037">
        <f>+entero!FR87</f>
        <v>0</v>
      </c>
      <c r="FS33" s="1037">
        <f>+entero!FS87</f>
        <v>0</v>
      </c>
      <c r="FT33" s="765">
        <f>+entero!FT87</f>
        <v>0</v>
      </c>
      <c r="FU33" s="840">
        <f>+entero!FU87</f>
        <v>0</v>
      </c>
      <c r="FV33" s="840">
        <f>+entero!FV87</f>
        <v>0</v>
      </c>
      <c r="FW33" s="259">
        <f>+entero!FW87</f>
        <v>0</v>
      </c>
      <c r="FX33" s="900" t="e">
        <f>+entero!FX87</f>
        <v>#DIV/0!</v>
      </c>
      <c r="FY33" s="165"/>
      <c r="FZ33" s="165"/>
      <c r="GA33" s="165"/>
      <c r="GB33" s="165"/>
      <c r="GC33" s="165"/>
      <c r="GD33" s="165"/>
      <c r="GE33" s="165"/>
    </row>
    <row r="34" spans="1:187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99.15384739211585</v>
      </c>
      <c r="FN34" s="1039">
        <f>+entero!FN88</f>
        <v>99.171881500808553</v>
      </c>
      <c r="FO34" s="1039">
        <f>+entero!FO88</f>
        <v>99.183593585100567</v>
      </c>
      <c r="FP34" s="1039">
        <f>+entero!FP88</f>
        <v>99.184061764349252</v>
      </c>
      <c r="FQ34" s="1039">
        <f>+entero!FQ88</f>
        <v>99.185642693766198</v>
      </c>
      <c r="FR34" s="1039">
        <f>+entero!FR88</f>
        <v>99.188562629936072</v>
      </c>
      <c r="FS34" s="1039">
        <f>+entero!FS88</f>
        <v>99.191708599745397</v>
      </c>
      <c r="FT34" s="946">
        <f>+entero!FT88</f>
        <v>99.193205807054355</v>
      </c>
      <c r="FU34" s="843">
        <f>+entero!FU88</f>
        <v>99.196038512348125</v>
      </c>
      <c r="FV34" s="843">
        <f>+entero!FV88</f>
        <v>99.197024386114194</v>
      </c>
      <c r="FW34" s="946"/>
      <c r="FX34" s="899"/>
      <c r="FY34" s="165"/>
      <c r="FZ34" s="165"/>
      <c r="GA34" s="165"/>
      <c r="GB34" s="165"/>
      <c r="GC34" s="165"/>
      <c r="GD34" s="165"/>
      <c r="GE34" s="165"/>
    </row>
    <row r="35" spans="1:18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40"/>
      <c r="FN35" s="1040"/>
      <c r="FO35" s="1040"/>
      <c r="FP35" s="1091"/>
      <c r="FQ35" s="1091"/>
      <c r="FR35" s="1091"/>
      <c r="FS35" s="1091"/>
      <c r="FT35" s="1140"/>
      <c r="FU35" s="762"/>
      <c r="FV35" s="762"/>
      <c r="FW35" s="823"/>
      <c r="FX35" s="822"/>
      <c r="FY35" s="165"/>
      <c r="FZ35" s="165"/>
      <c r="GA35" s="165"/>
      <c r="GB35" s="165"/>
      <c r="GC35" s="165"/>
      <c r="GD35" s="165"/>
      <c r="GE35" s="165"/>
    </row>
    <row r="36" spans="1:18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165"/>
      <c r="FX36" s="165"/>
      <c r="FY36" s="165"/>
      <c r="FZ36" s="165"/>
      <c r="GA36" s="165"/>
      <c r="GB36" s="165"/>
      <c r="GC36" s="165"/>
      <c r="GD36" s="165"/>
      <c r="GE36" s="165"/>
    </row>
    <row r="37" spans="1:18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165"/>
      <c r="FX37" s="165"/>
      <c r="FY37" s="165"/>
      <c r="FZ37" s="165"/>
      <c r="GA37" s="165"/>
      <c r="GB37" s="165"/>
      <c r="GC37" s="165"/>
      <c r="GD37" s="165"/>
      <c r="GE37" s="165"/>
    </row>
    <row r="38" spans="1:18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165"/>
      <c r="FX38" s="165"/>
      <c r="FY38" s="165"/>
      <c r="FZ38" s="165"/>
      <c r="GA38" s="165"/>
      <c r="GB38" s="165"/>
      <c r="GC38" s="165"/>
      <c r="GD38" s="165"/>
      <c r="GE38" s="165"/>
    </row>
    <row r="39" spans="1:18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165"/>
      <c r="FX39" s="165"/>
      <c r="FY39" s="165"/>
      <c r="FZ39" s="165"/>
      <c r="GA39" s="165"/>
      <c r="GB39" s="165"/>
      <c r="GC39" s="165"/>
      <c r="GD39" s="165"/>
      <c r="GE39" s="165"/>
    </row>
    <row r="40" spans="1:18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165"/>
      <c r="FX40" s="165"/>
      <c r="FY40" s="165"/>
      <c r="FZ40" s="165"/>
      <c r="GA40" s="165"/>
      <c r="GB40" s="165"/>
      <c r="GC40" s="165"/>
      <c r="GD40" s="165"/>
      <c r="GE40" s="165"/>
    </row>
    <row r="41" spans="1:18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165"/>
      <c r="FX41" s="165"/>
      <c r="FY41" s="165"/>
      <c r="FZ41" s="165"/>
      <c r="GA41" s="165"/>
      <c r="GB41" s="165"/>
      <c r="GC41" s="165"/>
      <c r="GD41" s="165"/>
      <c r="GE41" s="165"/>
    </row>
    <row r="42" spans="1:18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165"/>
      <c r="FX42" s="165"/>
      <c r="FY42" s="165"/>
      <c r="FZ42" s="165"/>
      <c r="GA42" s="165"/>
      <c r="GB42" s="165"/>
      <c r="GC42" s="165"/>
      <c r="GD42" s="165"/>
      <c r="GE42" s="165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165"/>
      <c r="FX64" s="165"/>
      <c r="FY64" s="165"/>
      <c r="FZ64" s="165"/>
      <c r="GA64" s="165"/>
      <c r="GB64" s="165"/>
      <c r="GC64" s="165"/>
      <c r="GD64" s="165"/>
      <c r="GE64" s="165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165"/>
      <c r="FX65" s="165"/>
      <c r="FY65" s="165"/>
      <c r="FZ65" s="165"/>
      <c r="GA65" s="165"/>
      <c r="GB65" s="165"/>
      <c r="GC65" s="165"/>
      <c r="GD65" s="165"/>
      <c r="GE65" s="165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165"/>
      <c r="FX66" s="165"/>
      <c r="FY66" s="165"/>
      <c r="FZ66" s="165"/>
      <c r="GA66" s="165"/>
      <c r="GB66" s="165"/>
      <c r="GC66" s="165"/>
      <c r="GD66" s="165"/>
      <c r="GE66" s="165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165"/>
      <c r="FX67" s="165"/>
      <c r="FY67" s="165"/>
      <c r="FZ67" s="165"/>
      <c r="GA67" s="165"/>
      <c r="GB67" s="165"/>
      <c r="GC67" s="165"/>
      <c r="GD67" s="165"/>
      <c r="GE67" s="165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165"/>
      <c r="FX68" s="165"/>
      <c r="FY68" s="165"/>
      <c r="FZ68" s="165"/>
      <c r="GA68" s="165"/>
      <c r="GB68" s="165"/>
      <c r="GC68" s="165"/>
      <c r="GD68" s="165"/>
      <c r="GE68" s="165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165"/>
      <c r="FX69" s="165"/>
      <c r="FY69" s="165"/>
      <c r="FZ69" s="165"/>
      <c r="GA69" s="165"/>
      <c r="GB69" s="165"/>
      <c r="GC69" s="165"/>
      <c r="GD69" s="165"/>
      <c r="GE69" s="165"/>
    </row>
    <row r="70" spans="1:18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165"/>
      <c r="FX70" s="165"/>
      <c r="FY70" s="165"/>
      <c r="FZ70" s="165"/>
      <c r="GA70" s="165"/>
      <c r="GB70" s="165"/>
      <c r="GC70" s="165"/>
      <c r="GD70" s="165"/>
      <c r="GE70" s="165"/>
    </row>
    <row r="71" spans="1:18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165"/>
      <c r="FX71" s="165"/>
      <c r="FY71" s="165"/>
      <c r="FZ71" s="165"/>
      <c r="GA71" s="165"/>
      <c r="GB71" s="165"/>
      <c r="GC71" s="165"/>
      <c r="GD71" s="165"/>
      <c r="GE71" s="165"/>
    </row>
    <row r="72" spans="1:18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165"/>
      <c r="FX72" s="165"/>
      <c r="FY72" s="165"/>
      <c r="FZ72" s="165"/>
      <c r="GA72" s="165"/>
      <c r="GB72" s="165"/>
      <c r="GC72" s="165"/>
      <c r="GD72" s="165"/>
      <c r="GE72" s="165"/>
    </row>
    <row r="73" spans="1:18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165"/>
      <c r="FX73" s="165"/>
      <c r="FY73" s="165"/>
      <c r="FZ73" s="165"/>
      <c r="GA73" s="165"/>
      <c r="GB73" s="165"/>
      <c r="GC73" s="165"/>
      <c r="GD73" s="165"/>
      <c r="GE73" s="165"/>
    </row>
    <row r="74" spans="1:18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165"/>
      <c r="FX74" s="165"/>
      <c r="FY74" s="165"/>
      <c r="FZ74" s="165"/>
      <c r="GA74" s="165"/>
      <c r="GB74" s="165"/>
      <c r="GC74" s="165"/>
      <c r="GD74" s="165"/>
      <c r="GE74" s="165"/>
    </row>
    <row r="75" spans="1:18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165"/>
      <c r="FX75" s="165"/>
      <c r="FY75" s="165"/>
      <c r="FZ75" s="165"/>
      <c r="GA75" s="165"/>
      <c r="GB75" s="165"/>
      <c r="GC75" s="165"/>
      <c r="GD75" s="165"/>
      <c r="GE75" s="165"/>
    </row>
    <row r="76" spans="1:18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165"/>
      <c r="FX76" s="165"/>
      <c r="FY76" s="165"/>
      <c r="FZ76" s="165"/>
      <c r="GA76" s="165"/>
      <c r="GB76" s="165"/>
      <c r="GC76" s="165"/>
      <c r="GD76" s="165"/>
      <c r="GE76" s="165"/>
    </row>
    <row r="77" spans="1:18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165"/>
      <c r="FX77" s="165"/>
      <c r="FY77" s="165"/>
      <c r="FZ77" s="165"/>
      <c r="GA77" s="165"/>
      <c r="GB77" s="165"/>
      <c r="GC77" s="165"/>
      <c r="GD77" s="165"/>
      <c r="GE77" s="165"/>
    </row>
    <row r="78" spans="1:18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165"/>
      <c r="FX78" s="165"/>
      <c r="FY78" s="165"/>
      <c r="FZ78" s="165"/>
      <c r="GA78" s="165"/>
      <c r="GB78" s="165"/>
      <c r="GC78" s="165"/>
      <c r="GD78" s="165"/>
      <c r="GE78" s="165"/>
    </row>
    <row r="79" spans="1:18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165"/>
      <c r="FX79" s="165"/>
      <c r="FY79" s="165"/>
      <c r="FZ79" s="165"/>
      <c r="GA79" s="165"/>
      <c r="GB79" s="165"/>
      <c r="GC79" s="165"/>
      <c r="GD79" s="165"/>
      <c r="GE79" s="165"/>
    </row>
    <row r="80" spans="1:18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165"/>
      <c r="FX80" s="165"/>
      <c r="FY80" s="165"/>
      <c r="FZ80" s="165"/>
      <c r="GA80" s="165"/>
      <c r="GB80" s="165"/>
      <c r="GC80" s="165"/>
      <c r="GD80" s="165"/>
      <c r="GE80" s="165"/>
    </row>
    <row r="81" spans="1:18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165"/>
      <c r="FX81" s="165"/>
      <c r="FY81" s="165"/>
      <c r="FZ81" s="165"/>
      <c r="GA81" s="165"/>
      <c r="GB81" s="165"/>
      <c r="GC81" s="165"/>
      <c r="GD81" s="165"/>
      <c r="GE81" s="165"/>
    </row>
    <row r="82" spans="1:18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165"/>
      <c r="FX82" s="165"/>
      <c r="FY82" s="165"/>
      <c r="FZ82" s="165"/>
      <c r="GA82" s="165"/>
      <c r="GB82" s="165"/>
      <c r="GC82" s="165"/>
      <c r="GD82" s="165"/>
      <c r="GE82" s="165"/>
    </row>
    <row r="83" spans="1:18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165"/>
      <c r="FX83" s="165"/>
      <c r="FY83" s="165"/>
      <c r="FZ83" s="165"/>
      <c r="GA83" s="165"/>
      <c r="GB83" s="165"/>
      <c r="GC83" s="165"/>
      <c r="GD83" s="165"/>
      <c r="GE83" s="165"/>
    </row>
    <row r="84" spans="1:18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165"/>
      <c r="FX84" s="165"/>
      <c r="FY84" s="165"/>
      <c r="FZ84" s="165"/>
      <c r="GA84" s="165"/>
      <c r="GB84" s="165"/>
      <c r="GC84" s="165"/>
      <c r="GD84" s="165"/>
      <c r="GE84" s="165"/>
    </row>
    <row r="85" spans="1:18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165"/>
      <c r="FX85" s="165"/>
      <c r="FY85" s="165"/>
      <c r="FZ85" s="165"/>
      <c r="GA85" s="165"/>
      <c r="GB85" s="165"/>
      <c r="GC85" s="165"/>
      <c r="GD85" s="165"/>
      <c r="GE85" s="165"/>
    </row>
    <row r="86" spans="1:18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165"/>
      <c r="FX86" s="165"/>
      <c r="FY86" s="165"/>
      <c r="FZ86" s="165"/>
      <c r="GA86" s="165"/>
      <c r="GB86" s="165"/>
      <c r="GC86" s="165"/>
      <c r="GD86" s="165"/>
      <c r="GE86" s="165"/>
    </row>
    <row r="87" spans="1:18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165"/>
      <c r="FX87" s="165"/>
      <c r="FY87" s="165"/>
      <c r="FZ87" s="165"/>
      <c r="GA87" s="165"/>
      <c r="GB87" s="165"/>
      <c r="GC87" s="165"/>
      <c r="GD87" s="165"/>
      <c r="GE87" s="165"/>
    </row>
    <row r="88" spans="1:18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165"/>
      <c r="FX88" s="165"/>
      <c r="FY88" s="165"/>
      <c r="FZ88" s="165"/>
      <c r="GA88" s="165"/>
      <c r="GB88" s="165"/>
      <c r="GC88" s="165"/>
      <c r="GD88" s="165"/>
      <c r="GE88" s="165"/>
    </row>
    <row r="89" spans="1:18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165"/>
      <c r="FX89" s="165"/>
      <c r="FY89" s="165"/>
      <c r="FZ89" s="165"/>
      <c r="GA89" s="165"/>
      <c r="GB89" s="165"/>
      <c r="GC89" s="165"/>
      <c r="GD89" s="165"/>
      <c r="GE89" s="165"/>
    </row>
    <row r="90" spans="1:18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165"/>
      <c r="FX90" s="165"/>
      <c r="FY90" s="165"/>
      <c r="FZ90" s="165"/>
      <c r="GA90" s="165"/>
      <c r="GB90" s="165"/>
      <c r="GC90" s="165"/>
      <c r="GD90" s="165"/>
      <c r="GE90" s="165"/>
    </row>
    <row r="91" spans="1:18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165"/>
      <c r="FX91" s="165"/>
      <c r="FY91" s="165"/>
      <c r="FZ91" s="165"/>
      <c r="GA91" s="165"/>
      <c r="GB91" s="165"/>
      <c r="GC91" s="165"/>
      <c r="GD91" s="165"/>
      <c r="GE91" s="165"/>
    </row>
    <row r="92" spans="1:18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165"/>
      <c r="FX92" s="165"/>
      <c r="FY92" s="165"/>
      <c r="FZ92" s="165"/>
      <c r="GA92" s="165"/>
      <c r="GB92" s="165"/>
      <c r="GC92" s="165"/>
      <c r="GD92" s="165"/>
      <c r="GE92" s="165"/>
    </row>
    <row r="93" spans="1:18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165"/>
      <c r="FX93" s="165"/>
      <c r="FY93" s="165"/>
      <c r="FZ93" s="165"/>
      <c r="GA93" s="165"/>
      <c r="GB93" s="165"/>
      <c r="GC93" s="165"/>
      <c r="GD93" s="165"/>
      <c r="GE93" s="165"/>
    </row>
    <row r="94" spans="1:18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165"/>
      <c r="FX94" s="165"/>
      <c r="FY94" s="165"/>
      <c r="FZ94" s="165"/>
      <c r="GA94" s="165"/>
      <c r="GB94" s="165"/>
      <c r="GC94" s="165"/>
      <c r="GD94" s="165"/>
      <c r="GE94" s="165"/>
    </row>
    <row r="95" spans="1:18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165"/>
      <c r="FX95" s="165"/>
      <c r="FY95" s="165"/>
      <c r="FZ95" s="165"/>
      <c r="GA95" s="165"/>
      <c r="GB95" s="165"/>
      <c r="GC95" s="165"/>
      <c r="GD95" s="165"/>
      <c r="GE95" s="165"/>
    </row>
    <row r="96" spans="1:18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165"/>
      <c r="FX96" s="165"/>
      <c r="FY96" s="165"/>
      <c r="FZ96" s="165"/>
      <c r="GA96" s="165"/>
      <c r="GB96" s="165"/>
      <c r="GC96" s="165"/>
      <c r="GD96" s="165"/>
      <c r="GE96" s="165"/>
    </row>
    <row r="97" spans="1:18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165"/>
      <c r="FX97" s="165"/>
      <c r="FY97" s="165"/>
      <c r="FZ97" s="165"/>
      <c r="GA97" s="165"/>
      <c r="GB97" s="165"/>
      <c r="GC97" s="165"/>
      <c r="GD97" s="165"/>
      <c r="GE97" s="165"/>
    </row>
    <row r="98" spans="1:18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165"/>
      <c r="FX98" s="165"/>
      <c r="FY98" s="165"/>
      <c r="FZ98" s="165"/>
      <c r="GA98" s="165"/>
      <c r="GB98" s="165"/>
      <c r="GC98" s="165"/>
      <c r="GD98" s="165"/>
      <c r="GE98" s="165"/>
    </row>
    <row r="99" spans="1:18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165"/>
      <c r="FX99" s="165"/>
      <c r="FY99" s="165"/>
      <c r="FZ99" s="165"/>
      <c r="GA99" s="165"/>
      <c r="GB99" s="165"/>
      <c r="GC99" s="165"/>
      <c r="GD99" s="165"/>
      <c r="GE99" s="165"/>
    </row>
    <row r="100" spans="1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1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1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1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1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1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1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1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1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1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1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1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1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  <row r="161" spans="3:17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</row>
    <row r="162" spans="3:17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</row>
    <row r="163" spans="3:17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</row>
    <row r="164" spans="3:17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</row>
    <row r="165" spans="3:17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</row>
    <row r="166" spans="3:17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</row>
    <row r="167" spans="3:17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</row>
    <row r="168" spans="3:17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</row>
    <row r="169" spans="3:17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</row>
    <row r="170" spans="3:17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</row>
    <row r="171" spans="3:17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</row>
    <row r="172" spans="3:17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</row>
    <row r="173" spans="3:17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</row>
    <row r="174" spans="3:17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</row>
    <row r="175" spans="3:17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</row>
    <row r="176" spans="3:17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</row>
    <row r="177" spans="3:17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</row>
    <row r="178" spans="3:17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</row>
    <row r="179" spans="3:17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</row>
    <row r="180" spans="3:17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</row>
    <row r="181" spans="3:17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</row>
    <row r="182" spans="3:17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</row>
    <row r="183" spans="3:17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</row>
    <row r="184" spans="3:17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</row>
    <row r="185" spans="3:17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</row>
    <row r="186" spans="3:17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</row>
  </sheetData>
  <mergeCells count="170">
    <mergeCell ref="FN3:FN4"/>
    <mergeCell ref="FK3:FK4"/>
    <mergeCell ref="FT3:FV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FO3:FO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W3:FX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M3:FM4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F160"/>
  <sheetViews>
    <sheetView showGridLines="0" topLeftCell="B1" zoomScaleNormal="100" workbookViewId="0">
      <pane xSplit="39" ySplit="4" topLeftCell="FL5" activePane="bottomRight" state="frozen"/>
      <selection activeCell="B1" sqref="B1"/>
      <selection pane="topRight" activeCell="AO1" sqref="AO1"/>
      <selection pane="bottomLeft" activeCell="B5" sqref="B5"/>
      <selection pane="bottomRight" activeCell="GA17" sqref="GA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8" width="8.42578125" style="785" customWidth="1"/>
    <col min="179" max="188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71"/>
      <c r="FZ3" s="171"/>
      <c r="GA3" s="171"/>
      <c r="GB3" s="171"/>
      <c r="GC3" s="171"/>
      <c r="GD3" s="171"/>
      <c r="GE3" s="171"/>
      <c r="GF3" s="171"/>
    </row>
    <row r="4" spans="1:188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71"/>
      <c r="FZ4" s="171"/>
      <c r="GA4" s="171"/>
      <c r="GB4" s="171"/>
      <c r="GC4" s="171"/>
      <c r="GD4" s="171"/>
      <c r="GE4" s="171"/>
      <c r="GF4" s="171"/>
    </row>
    <row r="5" spans="1:18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41">
        <v>7.5</v>
      </c>
      <c r="FN5" s="1041">
        <v>7.5</v>
      </c>
      <c r="FO5" s="1041">
        <v>7.5</v>
      </c>
      <c r="FP5" s="1092"/>
      <c r="FQ5" s="1092"/>
      <c r="FR5" s="1092"/>
      <c r="FS5" s="1092"/>
      <c r="FT5" s="1170"/>
      <c r="FU5" s="1123"/>
      <c r="FV5" s="1123"/>
      <c r="FW5" s="825">
        <v>7.5</v>
      </c>
      <c r="FX5" s="824"/>
      <c r="FY5" s="165"/>
      <c r="FZ5" s="165"/>
      <c r="GA5" s="165"/>
      <c r="GB5" s="165"/>
      <c r="GC5" s="165"/>
      <c r="GD5" s="165"/>
      <c r="GE5" s="165"/>
      <c r="GF5" s="165"/>
    </row>
    <row r="6" spans="1:188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042">
        <f>+entero!FP90</f>
        <v>6.96</v>
      </c>
      <c r="FQ6" s="1042">
        <f>+entero!FQ90</f>
        <v>6.96</v>
      </c>
      <c r="FR6" s="1042">
        <f>+entero!FR90</f>
        <v>6.96</v>
      </c>
      <c r="FS6" s="1042">
        <f>+entero!FS90</f>
        <v>6.96</v>
      </c>
      <c r="FT6" s="1171">
        <f>+entero!FT90</f>
        <v>6.96</v>
      </c>
      <c r="FU6" s="845">
        <f>+entero!FU90</f>
        <v>6.96</v>
      </c>
      <c r="FV6" s="845">
        <f>+entero!FV90</f>
        <v>6.96</v>
      </c>
      <c r="FW6" s="910"/>
      <c r="FX6" s="846"/>
      <c r="FY6" s="165"/>
      <c r="FZ6" s="165"/>
      <c r="GA6" s="165"/>
      <c r="GB6" s="165"/>
      <c r="GC6" s="165"/>
      <c r="GD6" s="165"/>
      <c r="GE6" s="165"/>
      <c r="GF6" s="165"/>
    </row>
    <row r="7" spans="1:188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042">
        <f>+entero!FP91</f>
        <v>6.86</v>
      </c>
      <c r="FQ7" s="1042">
        <f>+entero!FQ91</f>
        <v>6.86</v>
      </c>
      <c r="FR7" s="1042">
        <f>+entero!FR91</f>
        <v>6.86</v>
      </c>
      <c r="FS7" s="1042">
        <f>+entero!FS91</f>
        <v>6.86</v>
      </c>
      <c r="FT7" s="1171">
        <f>+entero!FT91</f>
        <v>6.86</v>
      </c>
      <c r="FU7" s="845">
        <f>+entero!FU91</f>
        <v>6.86</v>
      </c>
      <c r="FV7" s="845">
        <f>+entero!FV91</f>
        <v>6.86</v>
      </c>
      <c r="FW7" s="910"/>
      <c r="FX7" s="846"/>
      <c r="FY7" s="165"/>
      <c r="FZ7" s="165"/>
      <c r="GA7" s="165"/>
      <c r="GB7" s="165"/>
      <c r="GC7" s="165"/>
      <c r="GD7" s="165"/>
      <c r="GE7" s="165"/>
      <c r="GF7" s="165"/>
    </row>
    <row r="8" spans="1:188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6.9372612710435746</v>
      </c>
      <c r="FN8" s="979">
        <f>+entero!FN92</f>
        <v>6.9373741126616757</v>
      </c>
      <c r="FO8" s="979">
        <f>+entero!FO92</f>
        <v>6.9466308039427034</v>
      </c>
      <c r="FP8" s="979">
        <f>+entero!FP92</f>
        <v>6.9401712691044768</v>
      </c>
      <c r="FQ8" s="979">
        <f>+entero!FQ92</f>
        <v>6.9370252406526731</v>
      </c>
      <c r="FR8" s="979">
        <f>+entero!FR92</f>
        <v>6.9439846533223388</v>
      </c>
      <c r="FS8" s="979">
        <f>+entero!FS92</f>
        <v>6.9460611959582659</v>
      </c>
      <c r="FT8" s="804">
        <f>+entero!FT92</f>
        <v>6.9418816767377614</v>
      </c>
      <c r="FU8" s="446">
        <f>+entero!FU92</f>
        <v>6.948867530384442</v>
      </c>
      <c r="FV8" s="446">
        <f>+entero!FV92</f>
        <v>6.9485744090930339</v>
      </c>
      <c r="FW8" s="1065">
        <f>+entero!FW92</f>
        <v>2.5132131347680442E-3</v>
      </c>
      <c r="FX8" s="1176">
        <f>+entero!FX92</f>
        <v>3.6181845564942881E-2</v>
      </c>
      <c r="FY8" s="165"/>
      <c r="FZ8" s="165"/>
      <c r="GA8" s="165"/>
      <c r="GB8" s="165"/>
      <c r="GC8" s="165"/>
      <c r="GD8" s="165"/>
      <c r="GE8" s="165"/>
      <c r="GF8" s="165"/>
    </row>
    <row r="9" spans="1:188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59.335355447927377</v>
      </c>
      <c r="FM9" s="979">
        <f>+entero!FM93</f>
        <v>58.941006459431591</v>
      </c>
      <c r="FN9" s="979">
        <f>+entero!FN93</f>
        <v>57.337539288427131</v>
      </c>
      <c r="FO9" s="979">
        <f>+entero!FO93</f>
        <v>56.952211820072705</v>
      </c>
      <c r="FP9" s="1056"/>
      <c r="FQ9" s="1056"/>
      <c r="FR9" s="1056"/>
      <c r="FS9" s="1056"/>
      <c r="FT9" s="1172"/>
      <c r="FU9" s="265"/>
      <c r="FV9" s="265"/>
      <c r="FW9" s="804"/>
      <c r="FX9" s="847"/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2.3911600000000002</v>
      </c>
      <c r="FN10" s="1042">
        <f>+entero!FN94</f>
        <v>2.39446</v>
      </c>
      <c r="FO10" s="1042">
        <f>+entero!FO94</f>
        <v>2.39798</v>
      </c>
      <c r="FP10" s="1042">
        <f>+entero!FP94</f>
        <v>2.39846</v>
      </c>
      <c r="FQ10" s="1042">
        <f>+entero!FQ94</f>
        <v>2.3993699999999998</v>
      </c>
      <c r="FR10" s="1042">
        <f>+entero!FR94</f>
        <v>2.4007000000000001</v>
      </c>
      <c r="FS10" s="1042">
        <f>+entero!FS94</f>
        <v>2.4020299999999999</v>
      </c>
      <c r="FT10" s="1171">
        <f>+entero!FT94</f>
        <v>2.4026000000000001</v>
      </c>
      <c r="FU10" s="845">
        <f>+entero!FU94</f>
        <v>2.40279</v>
      </c>
      <c r="FV10" s="845">
        <f>+entero!FV94</f>
        <v>2.4029799999999999</v>
      </c>
      <c r="FW10" s="1065"/>
      <c r="FX10" s="846"/>
      <c r="FY10" s="165"/>
      <c r="FZ10" s="165"/>
      <c r="GA10" s="165"/>
      <c r="GB10" s="165"/>
      <c r="GC10" s="165"/>
      <c r="GD10" s="165"/>
      <c r="GE10" s="165"/>
      <c r="GF10" s="165"/>
    </row>
    <row r="11" spans="1:188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62">
        <f>+entero!FM95</f>
        <v>2.3911600000000002</v>
      </c>
      <c r="FN11" s="1062">
        <f>+entero!FN95</f>
        <v>2.39446</v>
      </c>
      <c r="FO11" s="1062">
        <f>+entero!FO95</f>
        <v>2.39798</v>
      </c>
      <c r="FP11" s="1056"/>
      <c r="FQ11" s="1056"/>
      <c r="FR11" s="1056"/>
      <c r="FS11" s="1056"/>
      <c r="FT11" s="1172"/>
      <c r="FU11" s="265"/>
      <c r="FV11" s="265"/>
      <c r="FW11" s="888"/>
      <c r="FX11" s="876"/>
      <c r="FY11" s="165"/>
      <c r="FZ11" s="165"/>
      <c r="GA11" s="165"/>
      <c r="GB11" s="165"/>
      <c r="GC11" s="165"/>
      <c r="GD11" s="165"/>
      <c r="GE11" s="165"/>
      <c r="GF11" s="165"/>
    </row>
    <row r="12" spans="1:18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165"/>
      <c r="FX72" s="165"/>
      <c r="FY72" s="165"/>
      <c r="FZ72" s="165"/>
      <c r="GA72" s="165"/>
      <c r="GB72" s="165"/>
      <c r="GC72" s="165"/>
      <c r="GD72" s="165"/>
      <c r="GE72" s="165"/>
      <c r="GF72" s="165"/>
    </row>
    <row r="73" spans="1:18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165"/>
      <c r="FX73" s="165"/>
      <c r="FY73" s="165"/>
      <c r="FZ73" s="165"/>
      <c r="GA73" s="165"/>
      <c r="GB73" s="165"/>
      <c r="GC73" s="165"/>
      <c r="GD73" s="165"/>
      <c r="GE73" s="165"/>
      <c r="GF73" s="165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</row>
    <row r="101" spans="3:17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</row>
    <row r="102" spans="3:17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</row>
    <row r="103" spans="3:17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</row>
    <row r="104" spans="3:17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</row>
    <row r="105" spans="3:17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</row>
    <row r="106" spans="3:17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</row>
    <row r="107" spans="3:17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</row>
    <row r="108" spans="3:17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</row>
    <row r="109" spans="3:17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</row>
    <row r="110" spans="3:17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</row>
    <row r="111" spans="3:17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</row>
    <row r="112" spans="3:17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</row>
    <row r="113" spans="3:17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</row>
    <row r="114" spans="3:17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</row>
    <row r="115" spans="3:17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</row>
    <row r="116" spans="3:17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</row>
    <row r="117" spans="3:17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</row>
    <row r="118" spans="3:17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</row>
    <row r="119" spans="3:17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</row>
    <row r="120" spans="3:17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</row>
    <row r="121" spans="3:17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</row>
    <row r="122" spans="3:17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</row>
    <row r="123" spans="3:17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</row>
    <row r="124" spans="3:17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</row>
    <row r="125" spans="3:17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</row>
    <row r="126" spans="3:17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</row>
    <row r="127" spans="3:17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</row>
    <row r="128" spans="3:17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</row>
    <row r="129" spans="3:17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</row>
    <row r="130" spans="3:17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</row>
    <row r="131" spans="3:17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</row>
    <row r="132" spans="3:17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</row>
    <row r="133" spans="3:17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</row>
    <row r="134" spans="3:17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</row>
    <row r="135" spans="3:17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</row>
    <row r="136" spans="3:17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</row>
    <row r="137" spans="3:17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</row>
    <row r="138" spans="3:17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</row>
    <row r="139" spans="3:17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</row>
    <row r="140" spans="3:17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</row>
    <row r="141" spans="3:17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</row>
    <row r="142" spans="3:17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</row>
    <row r="143" spans="3:17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</row>
    <row r="144" spans="3:17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</row>
    <row r="145" spans="3:17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</row>
    <row r="146" spans="3:17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</row>
    <row r="147" spans="3:17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</row>
    <row r="148" spans="3:17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</row>
  </sheetData>
  <mergeCells count="170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T3:FV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FW3:FX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FN3:FN4"/>
    <mergeCell ref="FO3:FO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M3:FM4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K158"/>
  <sheetViews>
    <sheetView showGridLines="0" topLeftCell="B1" workbookViewId="0">
      <pane xSplit="39" ySplit="9" topLeftCell="FG10" activePane="bottomRight" state="frozen"/>
      <selection activeCell="B1" sqref="B1"/>
      <selection pane="topRight" activeCell="AO1" sqref="AO1"/>
      <selection pane="bottomLeft" activeCell="B10" sqref="B10"/>
      <selection pane="bottomRight" activeCell="FX15" sqref="FX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71" width="7.7109375" style="785" customWidth="1"/>
    <col min="172" max="178" width="8.140625" style="785" customWidth="1"/>
    <col min="179" max="179" width="9.28515625" style="168" customWidth="1"/>
    <col min="180" max="193" width="11.42578125" style="168"/>
  </cols>
  <sheetData>
    <row r="1" spans="1:18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165"/>
      <c r="FX1" s="165"/>
      <c r="FY1" s="165"/>
      <c r="FZ1" s="165"/>
      <c r="GA1" s="165"/>
      <c r="GB1" s="165"/>
      <c r="GC1" s="165"/>
      <c r="GD1" s="165"/>
      <c r="GE1" s="165"/>
      <c r="GF1" s="165"/>
    </row>
    <row r="2" spans="1:18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165"/>
      <c r="FX2" s="165"/>
      <c r="FY2" s="165"/>
      <c r="FZ2" s="165"/>
      <c r="GA2" s="165"/>
      <c r="GB2" s="165"/>
      <c r="GC2" s="165"/>
      <c r="GD2" s="165"/>
      <c r="GE2" s="165"/>
      <c r="GF2" s="165"/>
    </row>
    <row r="3" spans="1:188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4" t="str">
        <f>+entero!FP3</f>
        <v>Semana 1</v>
      </c>
      <c r="FQ3" s="1187" t="str">
        <f>+entero!FQ3</f>
        <v>Semana 2</v>
      </c>
      <c r="FR3" s="1190" t="str">
        <f>+entero!FR3</f>
        <v>Semana 3</v>
      </c>
      <c r="FS3" s="1194" t="str">
        <f>+entero!FS3</f>
        <v>Semana 4</v>
      </c>
      <c r="FT3" s="1230" t="str">
        <f>+entero!FT3</f>
        <v>Semana 5</v>
      </c>
      <c r="FU3" s="1231"/>
      <c r="FV3" s="1231"/>
      <c r="FW3" s="1228" t="s">
        <v>295</v>
      </c>
      <c r="FX3" s="1229"/>
      <c r="FY3" s="165"/>
      <c r="FZ3" s="165"/>
      <c r="GA3" s="165"/>
      <c r="GB3" s="165"/>
      <c r="GC3" s="165"/>
      <c r="GD3" s="165"/>
      <c r="GE3" s="165"/>
      <c r="GF3" s="165"/>
    </row>
    <row r="4" spans="1:188" ht="27.75" customHeight="1" thickBot="1" x14ac:dyDescent="0.25"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 t="str">
        <f>entero!CT3</f>
        <v xml:space="preserve">2016                         A  fines de Sep* </v>
      </c>
      <c r="CU4" s="1225" t="str">
        <f>entero!CU3</f>
        <v xml:space="preserve">2016                         A  fines de Oct* </v>
      </c>
      <c r="CV4" s="1225" t="str">
        <f>entero!CV3</f>
        <v xml:space="preserve">2016                         A  fines de Nov* </v>
      </c>
      <c r="CW4" s="1225" t="str">
        <f>entero!CW3</f>
        <v>2016                         A  fines de Dic* 15</v>
      </c>
      <c r="CX4" s="1225" t="str">
        <f>entero!CX3</f>
        <v xml:space="preserve">2017                         A  fines de Ene* </v>
      </c>
      <c r="CY4" s="1225" t="str">
        <f>entero!CY3</f>
        <v xml:space="preserve">2017                         A  fines de Feb* </v>
      </c>
      <c r="CZ4" s="1225" t="str">
        <f>entero!CZ3</f>
        <v xml:space="preserve">2017                         A  fines de Mar* </v>
      </c>
      <c r="DA4" s="1225" t="str">
        <f>entero!DA3</f>
        <v xml:space="preserve">2017                         A  fines de Abr* </v>
      </c>
      <c r="DB4" s="1225" t="str">
        <f>entero!DB3</f>
        <v xml:space="preserve">2017                         A  fines de May* </v>
      </c>
      <c r="DC4" s="1225" t="str">
        <f>entero!DC3</f>
        <v xml:space="preserve">2017                         A  fines de Jun* </v>
      </c>
      <c r="DD4" s="1225" t="str">
        <f>entero!DD3</f>
        <v xml:space="preserve">2017                         A  fines de Jul* </v>
      </c>
      <c r="DE4" s="1225" t="str">
        <f>entero!DE3</f>
        <v xml:space="preserve">2017                         A  fines de Ago* </v>
      </c>
      <c r="DF4" s="1225" t="str">
        <f>entero!DF3</f>
        <v xml:space="preserve">2017                         A  fines de Sep* </v>
      </c>
      <c r="DG4" s="1225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073">
        <f>+entero!FT4</f>
        <v>44893</v>
      </c>
      <c r="FU4" s="1125">
        <f>+entero!FU4</f>
        <v>44894</v>
      </c>
      <c r="FV4" s="1125">
        <f>+entero!FV4</f>
        <v>44895</v>
      </c>
      <c r="FW4" s="1073" t="s">
        <v>225</v>
      </c>
      <c r="FX4" s="1085" t="s">
        <v>169</v>
      </c>
      <c r="FY4" s="165"/>
      <c r="FZ4" s="165"/>
      <c r="GA4" s="165"/>
      <c r="GB4" s="165"/>
      <c r="GC4" s="165"/>
      <c r="GD4" s="165"/>
      <c r="GE4" s="165"/>
      <c r="GF4" s="165"/>
    </row>
    <row r="5" spans="1:18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720"/>
      <c r="FN5" s="720"/>
      <c r="FO5" s="720"/>
      <c r="FP5" s="1033"/>
      <c r="FQ5" s="1033"/>
      <c r="FR5" s="1033"/>
      <c r="FS5" s="1033"/>
      <c r="FT5" s="734"/>
      <c r="FU5" s="844"/>
      <c r="FV5" s="844"/>
      <c r="FW5" s="734"/>
      <c r="FX5" s="838"/>
      <c r="FY5" s="165"/>
      <c r="FZ5" s="165"/>
      <c r="GA5" s="165"/>
      <c r="GB5" s="165"/>
      <c r="GC5" s="165"/>
      <c r="GD5" s="165"/>
      <c r="GE5" s="165"/>
      <c r="GF5" s="165"/>
    </row>
    <row r="6" spans="1:18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50" t="e">
        <f>+entero!#REF!</f>
        <v>#REF!</v>
      </c>
      <c r="FN6" s="50" t="e">
        <f>+entero!#REF!</f>
        <v>#REF!</v>
      </c>
      <c r="FO6" s="50" t="e">
        <f>+entero!#REF!</f>
        <v>#REF!</v>
      </c>
      <c r="FP6" s="1063"/>
      <c r="FQ6" s="1063"/>
      <c r="FR6" s="1063"/>
      <c r="FS6" s="1063"/>
      <c r="FT6" s="722"/>
      <c r="FU6" s="1057"/>
      <c r="FV6" s="1057"/>
      <c r="FW6" s="722" t="e">
        <f>+entero!#REF!</f>
        <v>#REF!</v>
      </c>
      <c r="FX6" s="838" t="e">
        <f>+entero!#REF!</f>
        <v>#REF!</v>
      </c>
      <c r="FY6" s="165"/>
      <c r="FZ6" s="165"/>
      <c r="GA6" s="165"/>
      <c r="GB6" s="165"/>
      <c r="GC6" s="165"/>
      <c r="GD6" s="165"/>
      <c r="GE6" s="165"/>
      <c r="GF6" s="165"/>
    </row>
    <row r="7" spans="1:18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50" t="e">
        <f>+entero!#REF!</f>
        <v>#REF!</v>
      </c>
      <c r="FN7" s="50" t="e">
        <f>+entero!#REF!</f>
        <v>#REF!</v>
      </c>
      <c r="FO7" s="50" t="e">
        <f>+entero!#REF!</f>
        <v>#REF!</v>
      </c>
      <c r="FP7" s="1063"/>
      <c r="FQ7" s="1063"/>
      <c r="FR7" s="1063"/>
      <c r="FS7" s="1063"/>
      <c r="FT7" s="722"/>
      <c r="FU7" s="1057"/>
      <c r="FV7" s="1057"/>
      <c r="FW7" s="722" t="e">
        <f>+entero!#REF!</f>
        <v>#REF!</v>
      </c>
      <c r="FX7" s="838" t="e">
        <f>+entero!#REF!</f>
        <v>#REF!</v>
      </c>
      <c r="FY7" s="165"/>
      <c r="FZ7" s="165"/>
      <c r="GA7" s="165"/>
      <c r="GB7" s="165"/>
      <c r="GC7" s="165"/>
      <c r="GD7" s="165"/>
      <c r="GE7" s="165"/>
      <c r="GF7" s="165"/>
    </row>
    <row r="8" spans="1:18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50" t="e">
        <f>+entero!#REF!</f>
        <v>#REF!</v>
      </c>
      <c r="FN8" s="50" t="e">
        <f>+entero!#REF!</f>
        <v>#REF!</v>
      </c>
      <c r="FO8" s="50" t="e">
        <f>+entero!#REF!</f>
        <v>#REF!</v>
      </c>
      <c r="FP8" s="1063"/>
      <c r="FQ8" s="1063"/>
      <c r="FR8" s="1063"/>
      <c r="FS8" s="1063"/>
      <c r="FT8" s="722"/>
      <c r="FU8" s="1057"/>
      <c r="FV8" s="1057"/>
      <c r="FW8" s="722" t="e">
        <f>+entero!#REF!</f>
        <v>#REF!</v>
      </c>
      <c r="FX8" s="838" t="e">
        <f>+entero!#REF!</f>
        <v>#REF!</v>
      </c>
      <c r="FY8" s="165"/>
      <c r="FZ8" s="165"/>
      <c r="GA8" s="165"/>
      <c r="GB8" s="165"/>
      <c r="GC8" s="165"/>
      <c r="GD8" s="165"/>
      <c r="GE8" s="165"/>
      <c r="GF8" s="165"/>
    </row>
    <row r="9" spans="1:18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50" t="e">
        <f>+entero!#REF!</f>
        <v>#REF!</v>
      </c>
      <c r="FN9" s="50" t="e">
        <f>+entero!#REF!</f>
        <v>#REF!</v>
      </c>
      <c r="FO9" s="50" t="e">
        <f>+entero!#REF!</f>
        <v>#REF!</v>
      </c>
      <c r="FP9" s="1063"/>
      <c r="FQ9" s="1063"/>
      <c r="FR9" s="1063"/>
      <c r="FS9" s="1063"/>
      <c r="FT9" s="722"/>
      <c r="FU9" s="1057"/>
      <c r="FV9" s="1057"/>
      <c r="FW9" s="722" t="e">
        <f>+entero!#REF!</f>
        <v>#REF!</v>
      </c>
      <c r="FX9" s="838" t="e">
        <f>+entero!#REF!</f>
        <v>#REF!</v>
      </c>
      <c r="FY9" s="165"/>
      <c r="FZ9" s="165"/>
      <c r="GA9" s="165"/>
      <c r="GB9" s="165"/>
      <c r="GC9" s="165"/>
      <c r="GD9" s="165"/>
      <c r="GE9" s="165"/>
      <c r="GF9" s="165"/>
    </row>
    <row r="10" spans="1:188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43">
        <f>+entero!FM97</f>
        <v>514.35304571571351</v>
      </c>
      <c r="FN10" s="1043">
        <f>+entero!FN97</f>
        <v>505.67631304777524</v>
      </c>
      <c r="FO10" s="1043">
        <f>+entero!FO97</f>
        <v>507.11572678193045</v>
      </c>
      <c r="FP10" s="1093">
        <f>+entero!FP97</f>
        <v>507.36714298993024</v>
      </c>
      <c r="FQ10" s="1093">
        <f>+entero!FQ97</f>
        <v>517.46574769899155</v>
      </c>
      <c r="FR10" s="1093">
        <f>+entero!FR97</f>
        <v>518.88069797608568</v>
      </c>
      <c r="FS10" s="1093">
        <f>+entero!FS97</f>
        <v>515.7882558007683</v>
      </c>
      <c r="FT10" s="1173">
        <f>+entero!FT97</f>
        <v>515.7882558007683</v>
      </c>
      <c r="FU10" s="949">
        <f>+entero!FU97</f>
        <v>515.7882558007683</v>
      </c>
      <c r="FV10" s="949">
        <f>+entero!FV97</f>
        <v>521.09341918775146</v>
      </c>
      <c r="FW10" s="1136"/>
      <c r="FX10" s="901"/>
      <c r="FY10" s="165"/>
      <c r="FZ10" s="165"/>
      <c r="GA10" s="165"/>
      <c r="GB10" s="165"/>
      <c r="GC10" s="165"/>
      <c r="GD10" s="165"/>
      <c r="GE10" s="165"/>
      <c r="GF10" s="165"/>
    </row>
    <row r="11" spans="1:18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165"/>
      <c r="FX11" s="165"/>
      <c r="FY11" s="165"/>
      <c r="FZ11" s="165"/>
      <c r="GA11" s="165"/>
      <c r="GB11" s="165"/>
      <c r="GC11" s="165"/>
      <c r="GD11" s="165"/>
      <c r="GE11" s="165"/>
      <c r="GF11" s="165"/>
    </row>
    <row r="12" spans="1:18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165"/>
      <c r="FX12" s="165"/>
      <c r="FY12" s="165"/>
      <c r="FZ12" s="165"/>
      <c r="GA12" s="165"/>
      <c r="GB12" s="165"/>
      <c r="GC12" s="165"/>
      <c r="GD12" s="165"/>
      <c r="GE12" s="165"/>
      <c r="GF12" s="165"/>
    </row>
    <row r="13" spans="1:18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165"/>
      <c r="FX13" s="165"/>
      <c r="FY13" s="165"/>
      <c r="FZ13" s="165"/>
      <c r="GA13" s="165"/>
      <c r="GB13" s="165"/>
      <c r="GC13" s="165"/>
      <c r="GD13" s="165"/>
      <c r="GE13" s="165"/>
      <c r="GF13" s="165"/>
    </row>
    <row r="14" spans="1:18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165"/>
      <c r="FX14" s="165"/>
      <c r="FY14" s="165"/>
      <c r="FZ14" s="165"/>
      <c r="GA14" s="165"/>
      <c r="GB14" s="165"/>
      <c r="GC14" s="165"/>
      <c r="GD14" s="165"/>
      <c r="GE14" s="165"/>
      <c r="GF14" s="165"/>
    </row>
    <row r="15" spans="1:18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165"/>
      <c r="FX15" s="165"/>
      <c r="FY15" s="165"/>
      <c r="FZ15" s="165"/>
      <c r="GA15" s="165"/>
      <c r="GB15" s="165"/>
      <c r="GC15" s="165"/>
      <c r="GD15" s="165"/>
      <c r="GE15" s="165"/>
      <c r="GF15" s="165"/>
    </row>
    <row r="16" spans="1:18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165"/>
      <c r="FX16" s="165"/>
      <c r="FY16" s="165"/>
      <c r="FZ16" s="165"/>
      <c r="GA16" s="165"/>
      <c r="GB16" s="165"/>
      <c r="GC16" s="165"/>
      <c r="GD16" s="165"/>
      <c r="GE16" s="165"/>
      <c r="GF16" s="165"/>
    </row>
    <row r="17" spans="1:18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165"/>
      <c r="FX17" s="165"/>
      <c r="FY17" s="165"/>
      <c r="FZ17" s="165"/>
      <c r="GA17" s="165"/>
      <c r="GB17" s="165"/>
      <c r="GC17" s="165"/>
      <c r="GD17" s="165"/>
      <c r="GE17" s="165"/>
      <c r="GF17" s="165"/>
    </row>
    <row r="18" spans="1:18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165"/>
      <c r="FX18" s="165"/>
      <c r="FY18" s="165"/>
      <c r="FZ18" s="165"/>
      <c r="GA18" s="165"/>
      <c r="GB18" s="165"/>
      <c r="GC18" s="165"/>
      <c r="GD18" s="165"/>
      <c r="GE18" s="165"/>
      <c r="GF18" s="165"/>
    </row>
    <row r="19" spans="1:18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</row>
    <row r="20" spans="1:18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</row>
    <row r="21" spans="1:18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</row>
    <row r="22" spans="1:18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</row>
    <row r="23" spans="1:18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</row>
    <row r="24" spans="1:18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</row>
    <row r="25" spans="1:18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</row>
    <row r="26" spans="1:18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</row>
    <row r="27" spans="1:18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</row>
    <row r="28" spans="1:18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</row>
    <row r="29" spans="1:18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</row>
    <row r="30" spans="1:18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</row>
    <row r="31" spans="1:18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</row>
    <row r="32" spans="1:18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</row>
    <row r="33" spans="1:18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</row>
    <row r="34" spans="1:18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</row>
    <row r="35" spans="1:18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</row>
    <row r="36" spans="1:18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</row>
    <row r="37" spans="1:18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</row>
    <row r="38" spans="1:18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</row>
    <row r="39" spans="1:18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</row>
    <row r="40" spans="1:18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</row>
    <row r="41" spans="1:18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</row>
    <row r="42" spans="1:18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</row>
    <row r="43" spans="1:18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</row>
    <row r="44" spans="1:18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</row>
    <row r="45" spans="1:18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165"/>
      <c r="FX45" s="165"/>
      <c r="FY45" s="165"/>
      <c r="FZ45" s="165"/>
      <c r="GA45" s="165"/>
      <c r="GB45" s="165"/>
      <c r="GC45" s="165"/>
      <c r="GD45" s="165"/>
      <c r="GE45" s="165"/>
      <c r="GF45" s="165"/>
    </row>
    <row r="46" spans="1:18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165"/>
      <c r="FX46" s="165"/>
      <c r="FY46" s="165"/>
      <c r="FZ46" s="165"/>
      <c r="GA46" s="165"/>
      <c r="GB46" s="165"/>
      <c r="GC46" s="165"/>
      <c r="GD46" s="165"/>
      <c r="GE46" s="165"/>
      <c r="GF46" s="165"/>
    </row>
    <row r="47" spans="1:18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165"/>
      <c r="FX47" s="165"/>
      <c r="FY47" s="165"/>
      <c r="FZ47" s="165"/>
      <c r="GA47" s="165"/>
      <c r="GB47" s="165"/>
      <c r="GC47" s="165"/>
      <c r="GD47" s="165"/>
      <c r="GE47" s="165"/>
      <c r="GF47" s="165"/>
    </row>
    <row r="48" spans="1:18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165"/>
      <c r="FX48" s="165"/>
      <c r="FY48" s="165"/>
      <c r="FZ48" s="165"/>
      <c r="GA48" s="165"/>
      <c r="GB48" s="165"/>
      <c r="GC48" s="165"/>
      <c r="GD48" s="165"/>
      <c r="GE48" s="165"/>
      <c r="GF48" s="165"/>
    </row>
    <row r="49" spans="1:18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165"/>
      <c r="FX49" s="165"/>
      <c r="FY49" s="165"/>
      <c r="FZ49" s="165"/>
      <c r="GA49" s="165"/>
      <c r="GB49" s="165"/>
      <c r="GC49" s="165"/>
      <c r="GD49" s="165"/>
      <c r="GE49" s="165"/>
      <c r="GF49" s="165"/>
    </row>
    <row r="50" spans="1:18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165"/>
      <c r="FX50" s="165"/>
      <c r="FY50" s="165"/>
      <c r="FZ50" s="165"/>
      <c r="GA50" s="165"/>
      <c r="GB50" s="165"/>
      <c r="GC50" s="165"/>
      <c r="GD50" s="165"/>
      <c r="GE50" s="165"/>
      <c r="GF50" s="165"/>
    </row>
    <row r="51" spans="1:18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165"/>
      <c r="FX51" s="165"/>
      <c r="FY51" s="165"/>
      <c r="FZ51" s="165"/>
      <c r="GA51" s="165"/>
      <c r="GB51" s="165"/>
      <c r="GC51" s="165"/>
      <c r="GD51" s="165"/>
      <c r="GE51" s="165"/>
      <c r="GF51" s="165"/>
    </row>
    <row r="52" spans="1:18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165"/>
      <c r="FX52" s="165"/>
      <c r="FY52" s="165"/>
      <c r="FZ52" s="165"/>
      <c r="GA52" s="165"/>
      <c r="GB52" s="165"/>
      <c r="GC52" s="165"/>
      <c r="GD52" s="165"/>
      <c r="GE52" s="165"/>
      <c r="GF52" s="165"/>
    </row>
    <row r="53" spans="1:18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165"/>
      <c r="FX53" s="165"/>
      <c r="FY53" s="165"/>
      <c r="FZ53" s="165"/>
      <c r="GA53" s="165"/>
      <c r="GB53" s="165"/>
      <c r="GC53" s="165"/>
      <c r="GD53" s="165"/>
      <c r="GE53" s="165"/>
      <c r="GF53" s="165"/>
    </row>
    <row r="54" spans="1:18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165"/>
      <c r="FX54" s="165"/>
      <c r="FY54" s="165"/>
      <c r="FZ54" s="165"/>
      <c r="GA54" s="165"/>
      <c r="GB54" s="165"/>
      <c r="GC54" s="165"/>
      <c r="GD54" s="165"/>
      <c r="GE54" s="165"/>
      <c r="GF54" s="165"/>
    </row>
    <row r="55" spans="1:18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165"/>
      <c r="FX55" s="165"/>
      <c r="FY55" s="165"/>
      <c r="FZ55" s="165"/>
      <c r="GA55" s="165"/>
      <c r="GB55" s="165"/>
      <c r="GC55" s="165"/>
      <c r="GD55" s="165"/>
      <c r="GE55" s="165"/>
      <c r="GF55" s="165"/>
    </row>
    <row r="56" spans="1:18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165"/>
      <c r="FX56" s="165"/>
      <c r="FY56" s="165"/>
      <c r="FZ56" s="165"/>
      <c r="GA56" s="165"/>
      <c r="GB56" s="165"/>
      <c r="GC56" s="165"/>
      <c r="GD56" s="165"/>
      <c r="GE56" s="165"/>
      <c r="GF56" s="165"/>
    </row>
    <row r="57" spans="1:18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165"/>
      <c r="FX57" s="165"/>
      <c r="FY57" s="165"/>
      <c r="FZ57" s="165"/>
      <c r="GA57" s="165"/>
      <c r="GB57" s="165"/>
      <c r="GC57" s="165"/>
      <c r="GD57" s="165"/>
      <c r="GE57" s="165"/>
      <c r="GF57" s="165"/>
    </row>
    <row r="58" spans="1:18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165"/>
      <c r="FX58" s="165"/>
      <c r="FY58" s="165"/>
      <c r="FZ58" s="165"/>
      <c r="GA58" s="165"/>
      <c r="GB58" s="165"/>
      <c r="GC58" s="165"/>
      <c r="GD58" s="165"/>
      <c r="GE58" s="165"/>
      <c r="GF58" s="165"/>
    </row>
    <row r="59" spans="1:18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165"/>
      <c r="FX59" s="165"/>
      <c r="FY59" s="165"/>
      <c r="FZ59" s="165"/>
      <c r="GA59" s="165"/>
      <c r="GB59" s="165"/>
      <c r="GC59" s="165"/>
      <c r="GD59" s="165"/>
      <c r="GE59" s="165"/>
      <c r="GF59" s="165"/>
    </row>
    <row r="60" spans="1:18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165"/>
      <c r="FX60" s="165"/>
      <c r="FY60" s="165"/>
      <c r="FZ60" s="165"/>
      <c r="GA60" s="165"/>
      <c r="GB60" s="165"/>
      <c r="GC60" s="165"/>
      <c r="GD60" s="165"/>
      <c r="GE60" s="165"/>
      <c r="GF60" s="165"/>
    </row>
    <row r="61" spans="1:18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165"/>
      <c r="FX61" s="165"/>
      <c r="FY61" s="165"/>
      <c r="FZ61" s="165"/>
      <c r="GA61" s="165"/>
      <c r="GB61" s="165"/>
      <c r="GC61" s="165"/>
      <c r="GD61" s="165"/>
      <c r="GE61" s="165"/>
      <c r="GF61" s="165"/>
    </row>
    <row r="62" spans="1:18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165"/>
      <c r="FX62" s="165"/>
      <c r="FY62" s="165"/>
      <c r="FZ62" s="165"/>
      <c r="GA62" s="165"/>
      <c r="GB62" s="165"/>
      <c r="GC62" s="165"/>
      <c r="GD62" s="165"/>
      <c r="GE62" s="165"/>
      <c r="GF62" s="165"/>
    </row>
    <row r="63" spans="1:18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165"/>
      <c r="FX63" s="165"/>
      <c r="FY63" s="165"/>
      <c r="FZ63" s="165"/>
      <c r="GA63" s="165"/>
      <c r="GB63" s="165"/>
      <c r="GC63" s="165"/>
      <c r="GD63" s="165"/>
      <c r="GE63" s="165"/>
      <c r="GF63" s="165"/>
    </row>
    <row r="64" spans="1:18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165"/>
      <c r="FX64" s="165"/>
      <c r="FY64" s="165"/>
      <c r="FZ64" s="165"/>
      <c r="GA64" s="165"/>
      <c r="GB64" s="165"/>
      <c r="GC64" s="165"/>
      <c r="GD64" s="165"/>
      <c r="GE64" s="165"/>
      <c r="GF64" s="165"/>
    </row>
    <row r="65" spans="1:18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165"/>
      <c r="FX65" s="165"/>
      <c r="FY65" s="165"/>
      <c r="FZ65" s="165"/>
      <c r="GA65" s="165"/>
      <c r="GB65" s="165"/>
      <c r="GC65" s="165"/>
      <c r="GD65" s="165"/>
      <c r="GE65" s="165"/>
      <c r="GF65" s="165"/>
    </row>
    <row r="66" spans="1:18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165"/>
      <c r="FX66" s="165"/>
      <c r="FY66" s="165"/>
      <c r="FZ66" s="165"/>
      <c r="GA66" s="165"/>
      <c r="GB66" s="165"/>
      <c r="GC66" s="165"/>
      <c r="GD66" s="165"/>
      <c r="GE66" s="165"/>
      <c r="GF66" s="165"/>
    </row>
    <row r="67" spans="1:18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165"/>
      <c r="FX67" s="165"/>
      <c r="FY67" s="165"/>
      <c r="FZ67" s="165"/>
      <c r="GA67" s="165"/>
      <c r="GB67" s="165"/>
      <c r="GC67" s="165"/>
      <c r="GD67" s="165"/>
      <c r="GE67" s="165"/>
      <c r="GF67" s="165"/>
    </row>
    <row r="68" spans="1:18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165"/>
      <c r="FX68" s="165"/>
      <c r="FY68" s="165"/>
      <c r="FZ68" s="165"/>
      <c r="GA68" s="165"/>
      <c r="GB68" s="165"/>
      <c r="GC68" s="165"/>
      <c r="GD68" s="165"/>
      <c r="GE68" s="165"/>
      <c r="GF68" s="165"/>
    </row>
    <row r="69" spans="1:18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165"/>
      <c r="FX69" s="165"/>
      <c r="FY69" s="165"/>
      <c r="FZ69" s="165"/>
      <c r="GA69" s="165"/>
      <c r="GB69" s="165"/>
      <c r="GC69" s="165"/>
      <c r="GD69" s="165"/>
      <c r="GE69" s="165"/>
      <c r="GF69" s="165"/>
    </row>
    <row r="70" spans="1:18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165"/>
      <c r="FX70" s="165"/>
      <c r="FY70" s="165"/>
      <c r="FZ70" s="165"/>
      <c r="GA70" s="165"/>
      <c r="GB70" s="165"/>
      <c r="GC70" s="165"/>
      <c r="GD70" s="165"/>
      <c r="GE70" s="165"/>
      <c r="GF70" s="165"/>
    </row>
    <row r="71" spans="1:18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165"/>
      <c r="FX71" s="165"/>
      <c r="FY71" s="165"/>
      <c r="FZ71" s="165"/>
      <c r="GA71" s="165"/>
      <c r="GB71" s="165"/>
      <c r="GC71" s="165"/>
      <c r="GD71" s="165"/>
      <c r="GE71" s="165"/>
      <c r="GF71" s="165"/>
    </row>
    <row r="72" spans="1:18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</row>
    <row r="73" spans="1:18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</row>
    <row r="74" spans="1:18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</row>
    <row r="75" spans="1:18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</row>
    <row r="76" spans="1:18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</row>
    <row r="77" spans="1:18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</row>
    <row r="78" spans="1:18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</row>
    <row r="79" spans="1:18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</row>
    <row r="80" spans="1:18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</row>
    <row r="149" spans="3:17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</row>
    <row r="150" spans="3:17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</row>
    <row r="151" spans="3:17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</row>
    <row r="152" spans="3:17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</row>
    <row r="153" spans="3:17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</row>
    <row r="154" spans="3:17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</row>
    <row r="155" spans="3:17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</row>
    <row r="156" spans="3:17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W3:FX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I166"/>
  <sheetViews>
    <sheetView showGridLines="0" tabSelected="1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Y23" sqref="FY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71" width="7.7109375" style="785" customWidth="1"/>
    <col min="172" max="178" width="8.140625" style="785" customWidth="1"/>
  </cols>
  <sheetData>
    <row r="1" spans="1:45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51" ht="13.5" customHeight="1" x14ac:dyDescent="0.2">
      <c r="C3" s="11"/>
      <c r="D3" s="1232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202" t="str">
        <f>+entero!EX3</f>
        <v>2021
 A fines de May</v>
      </c>
      <c r="EY3" s="1202" t="str">
        <f>+entero!EY3</f>
        <v>2021
 A fines de Jun</v>
      </c>
      <c r="EZ3" s="1202" t="str">
        <f>+entero!EZ3</f>
        <v>2021
 A fines de Jul</v>
      </c>
      <c r="FA3" s="1202" t="str">
        <f>+entero!FA3</f>
        <v>2021
 A fines de Ago</v>
      </c>
      <c r="FB3" s="1202" t="str">
        <f>+entero!FB3</f>
        <v>2021
 A fines de Sep</v>
      </c>
      <c r="FC3" s="1202" t="str">
        <f>+entero!FC3</f>
        <v>2021
 A fines de Oct</v>
      </c>
      <c r="FD3" s="1202" t="str">
        <f>+entero!FD3</f>
        <v>2021
 A fines de Nov</v>
      </c>
      <c r="FE3" s="1202" t="str">
        <f>+entero!FE3</f>
        <v>2021
 A fines de Dic</v>
      </c>
      <c r="FF3" s="1202" t="str">
        <f>+entero!FF3</f>
        <v>2022
 A fines de Ene</v>
      </c>
      <c r="FG3" s="1202" t="str">
        <f>+entero!FG3</f>
        <v>2022
 A fines de Feb</v>
      </c>
      <c r="FH3" s="1202" t="str">
        <f>+entero!FH3</f>
        <v>2022
 A fines de Mar</v>
      </c>
      <c r="FI3" s="1202" t="str">
        <f>+entero!FI3</f>
        <v>2022
 A fines de Abr</v>
      </c>
      <c r="FJ3" s="1202" t="str">
        <f>+entero!FJ3</f>
        <v>2022
 A fines de May</v>
      </c>
      <c r="FK3" s="1202" t="str">
        <f>+entero!FK3</f>
        <v>2022
 A fines de Jun</v>
      </c>
      <c r="FL3" s="1202" t="str">
        <f>+entero!FL3</f>
        <v>2022
 A fines de Jul</v>
      </c>
      <c r="FM3" s="1202" t="str">
        <f>+entero!FM3</f>
        <v>2022
 A fines de Ago</v>
      </c>
      <c r="FN3" s="1202" t="str">
        <f>+entero!FN3</f>
        <v>2022
 A fines de Sep</v>
      </c>
      <c r="FO3" s="1202" t="str">
        <f>+entero!FO3</f>
        <v>2022
 A fines de Oct</v>
      </c>
      <c r="FP3" s="1146" t="str">
        <f>+entero!FP3</f>
        <v>Semana 1</v>
      </c>
      <c r="FQ3" s="1146" t="str">
        <f>+entero!FQ3</f>
        <v>Semana 2</v>
      </c>
      <c r="FR3" s="1146" t="str">
        <f>+entero!FR3</f>
        <v>Semana 3</v>
      </c>
      <c r="FS3" s="1146" t="str">
        <f>+entero!FS3</f>
        <v>Semana 4</v>
      </c>
      <c r="FT3" s="1230" t="str">
        <f>+entero!FT3</f>
        <v>Semana 5</v>
      </c>
      <c r="FU3" s="1231"/>
      <c r="FV3" s="1239"/>
      <c r="FW3" s="1046"/>
      <c r="FX3" s="1046"/>
      <c r="FY3" s="1046"/>
    </row>
    <row r="4" spans="1:451" s="785" customFormat="1" ht="24.75" customHeight="1" thickBot="1" x14ac:dyDescent="0.25">
      <c r="A4"/>
      <c r="B4"/>
      <c r="C4" s="16"/>
      <c r="D4" s="1233"/>
      <c r="E4" s="1225"/>
      <c r="F4" s="1225"/>
      <c r="G4" s="1225"/>
      <c r="H4" s="1225"/>
      <c r="I4" s="1225"/>
      <c r="J4" s="1225"/>
      <c r="K4" s="1225"/>
      <c r="L4" s="1225"/>
      <c r="M4" s="1225"/>
      <c r="N4" s="1225"/>
      <c r="O4" s="1225"/>
      <c r="P4" s="1225"/>
      <c r="Q4" s="1225"/>
      <c r="R4" s="1225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  <c r="AN4" s="1225"/>
      <c r="AO4" s="1225"/>
      <c r="AP4" s="1225"/>
      <c r="AQ4" s="1225"/>
      <c r="AR4" s="1225"/>
      <c r="AS4" s="1225"/>
      <c r="AT4" s="1225"/>
      <c r="AU4" s="1225"/>
      <c r="AV4" s="1225"/>
      <c r="AW4" s="1225"/>
      <c r="AX4" s="1225"/>
      <c r="AY4" s="1225"/>
      <c r="AZ4" s="1225"/>
      <c r="BA4" s="1225"/>
      <c r="BB4" s="1225"/>
      <c r="BC4" s="1225"/>
      <c r="BD4" s="1225"/>
      <c r="BE4" s="1225"/>
      <c r="BF4" s="1225"/>
      <c r="BG4" s="1225"/>
      <c r="BH4" s="1225"/>
      <c r="BI4" s="1225"/>
      <c r="BJ4" s="1225"/>
      <c r="BK4" s="1225"/>
      <c r="BL4" s="1225"/>
      <c r="BM4" s="1225"/>
      <c r="BN4" s="1225"/>
      <c r="BO4" s="1225"/>
      <c r="BP4" s="1225"/>
      <c r="BQ4" s="1225"/>
      <c r="BR4" s="1225"/>
      <c r="BS4" s="1225"/>
      <c r="BT4" s="1225"/>
      <c r="BU4" s="1225"/>
      <c r="BV4" s="1225"/>
      <c r="BW4" s="1225"/>
      <c r="BX4" s="1225"/>
      <c r="BY4" s="1225"/>
      <c r="BZ4" s="1225"/>
      <c r="CA4" s="1225"/>
      <c r="CB4" s="1225"/>
      <c r="CC4" s="1225"/>
      <c r="CD4" s="1225"/>
      <c r="CE4" s="1225"/>
      <c r="CF4" s="1225"/>
      <c r="CG4" s="1225"/>
      <c r="CH4" s="1225"/>
      <c r="CI4" s="1225"/>
      <c r="CJ4" s="1225"/>
      <c r="CK4" s="1225"/>
      <c r="CL4" s="1225"/>
      <c r="CM4" s="1225"/>
      <c r="CN4" s="1225"/>
      <c r="CO4" s="1225"/>
      <c r="CP4" s="1225"/>
      <c r="CQ4" s="1225"/>
      <c r="CR4" s="1225"/>
      <c r="CS4" s="1225"/>
      <c r="CT4" s="1225"/>
      <c r="CU4" s="1225"/>
      <c r="CV4" s="1225"/>
      <c r="CW4" s="1225"/>
      <c r="CX4" s="1225"/>
      <c r="CY4" s="1225"/>
      <c r="CZ4" s="1225"/>
      <c r="DA4" s="1225"/>
      <c r="DB4" s="1225"/>
      <c r="DC4" s="1225"/>
      <c r="DD4" s="1225"/>
      <c r="DE4" s="1225"/>
      <c r="DF4" s="1225"/>
      <c r="DG4" s="1217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222"/>
      <c r="FH4" s="1222"/>
      <c r="FI4" s="1222"/>
      <c r="FJ4" s="1222"/>
      <c r="FK4" s="1222"/>
      <c r="FL4" s="1222"/>
      <c r="FM4" s="1222"/>
      <c r="FN4" s="1222"/>
      <c r="FO4" s="1222"/>
      <c r="FP4" s="1085">
        <f>+entero!FP4</f>
        <v>44869</v>
      </c>
      <c r="FQ4" s="1085">
        <f>+entero!FQ4</f>
        <v>44876</v>
      </c>
      <c r="FR4" s="1085">
        <f>+entero!FR4</f>
        <v>44883</v>
      </c>
      <c r="FS4" s="1085">
        <f>+entero!FS4</f>
        <v>44890</v>
      </c>
      <c r="FT4" s="1145">
        <f>+entero!FT4</f>
        <v>44893</v>
      </c>
      <c r="FU4" s="1125">
        <f>+entero!FU4</f>
        <v>44894</v>
      </c>
      <c r="FV4" s="1085">
        <f>+entero!FV4</f>
        <v>44895</v>
      </c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</row>
    <row r="5" spans="1:451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021"/>
      <c r="FQ5" s="1021"/>
      <c r="FR5" s="1021"/>
      <c r="FS5" s="1021"/>
      <c r="FT5" s="11"/>
      <c r="FU5" s="1096"/>
      <c r="FV5" s="1124"/>
    </row>
    <row r="6" spans="1:451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978"/>
      <c r="FQ6" s="978"/>
      <c r="FR6" s="978"/>
      <c r="FS6" s="978"/>
      <c r="FT6" s="1150"/>
      <c r="FU6" s="1094"/>
      <c r="FV6" s="978"/>
    </row>
    <row r="7" spans="1:451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725">
        <f>+entero!FM100</f>
        <v>3.7849823594182652E-2</v>
      </c>
      <c r="FN7" s="725">
        <f>+entero!FN100</f>
        <v>0.1444835031236158</v>
      </c>
      <c r="FO7" s="725">
        <f>+entero!FO100</f>
        <v>0.74679086209357148</v>
      </c>
      <c r="FP7" s="978"/>
      <c r="FQ7" s="978"/>
      <c r="FR7" s="978"/>
      <c r="FS7" s="978"/>
      <c r="FT7" s="1150"/>
      <c r="FU7" s="1094"/>
      <c r="FV7" s="978"/>
    </row>
    <row r="8" spans="1:451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725">
        <f>+entero!FM101</f>
        <v>1.6150761746343001</v>
      </c>
      <c r="FN8" s="725">
        <f>+entero!FN101</f>
        <v>1.7618931963931717</v>
      </c>
      <c r="FO8" s="725">
        <f>+entero!FO101</f>
        <v>2.5218417158771933</v>
      </c>
      <c r="FP8" s="978"/>
      <c r="FQ8" s="978"/>
      <c r="FR8" s="978"/>
      <c r="FS8" s="978"/>
      <c r="FT8" s="1150"/>
      <c r="FU8" s="1094"/>
      <c r="FV8" s="978"/>
    </row>
    <row r="9" spans="1:451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725">
        <f>+entero!FM102</f>
        <v>1.5478381613877934</v>
      </c>
      <c r="FN9" s="725">
        <f>+entero!FN102</f>
        <v>1.8940889640612246</v>
      </c>
      <c r="FO9" s="725">
        <f>+entero!FO102</f>
        <v>2.8869842437798665</v>
      </c>
      <c r="FP9" s="978"/>
      <c r="FQ9" s="978"/>
      <c r="FR9" s="978"/>
      <c r="FS9" s="978"/>
      <c r="FT9" s="1150"/>
      <c r="FU9" s="1094"/>
      <c r="FV9" s="978"/>
    </row>
    <row r="10" spans="1:45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725">
        <f>+entero!FM103</f>
        <v>5.5079229719749503E-2</v>
      </c>
      <c r="FN10" s="725">
        <f>+entero!FN103</f>
        <v>5.4297092110415397E-2</v>
      </c>
      <c r="FO10" s="725">
        <f>+entero!FO103</f>
        <v>1.32146017621222E-2</v>
      </c>
      <c r="FP10" s="978"/>
      <c r="FQ10" s="978"/>
      <c r="FR10" s="978"/>
      <c r="FS10" s="978"/>
      <c r="FT10" s="1150"/>
      <c r="FU10" s="1094"/>
      <c r="FV10" s="978"/>
    </row>
    <row r="11" spans="1:45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725">
        <f>+entero!FM104</f>
        <v>-0.17129639391575399</v>
      </c>
      <c r="FN11" s="725">
        <f>+entero!FN104</f>
        <v>1.7151600648419101</v>
      </c>
      <c r="FO11" s="725">
        <f>+entero!FO104</f>
        <v>-0.25032816128926999</v>
      </c>
      <c r="FP11" s="978"/>
      <c r="FQ11" s="978"/>
      <c r="FR11" s="978"/>
      <c r="FS11" s="978"/>
      <c r="FT11" s="1150"/>
      <c r="FU11" s="1094"/>
      <c r="FV11" s="978"/>
    </row>
    <row r="12" spans="1:45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725">
        <f>+entero!FM105</f>
        <v>1.2839325216248201</v>
      </c>
      <c r="FN12" s="725">
        <f>+entero!FN105</f>
        <v>3.1978883456705001</v>
      </c>
      <c r="FO12" s="725">
        <f>+entero!FO105</f>
        <v>1.20374868767153</v>
      </c>
      <c r="FP12" s="978"/>
      <c r="FQ12" s="978"/>
      <c r="FR12" s="978"/>
      <c r="FS12" s="978"/>
      <c r="FT12" s="1150"/>
      <c r="FU12" s="1094"/>
      <c r="FV12" s="978"/>
    </row>
    <row r="13" spans="1:45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740">
        <f>+entero!FM106</f>
        <v>-1.38249374771875</v>
      </c>
      <c r="FN13" s="740">
        <f>+entero!FN106</f>
        <v>-1.38326464771874</v>
      </c>
      <c r="FO13" s="740">
        <f>+entero!FO106</f>
        <v>-1.42375687240113</v>
      </c>
      <c r="FP13" s="1067"/>
      <c r="FQ13" s="1067"/>
      <c r="FR13" s="1067"/>
      <c r="FS13" s="1067"/>
      <c r="FT13" s="1151"/>
      <c r="FU13" s="1095"/>
      <c r="FV13" s="1067"/>
    </row>
    <row r="14" spans="1:451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979"/>
      <c r="FQ14" s="979"/>
      <c r="FR14" s="979"/>
      <c r="FS14" s="979"/>
      <c r="FT14" s="804"/>
      <c r="FU14" s="446"/>
      <c r="FV14" s="979"/>
    </row>
    <row r="15" spans="1:451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979">
        <f>+entero!FP108</f>
        <v>6</v>
      </c>
      <c r="FQ15" s="979">
        <f>+entero!FQ108</f>
        <v>6</v>
      </c>
      <c r="FR15" s="979">
        <f>+entero!FR108</f>
        <v>6</v>
      </c>
      <c r="FS15" s="979">
        <f>+entero!FS108</f>
        <v>6</v>
      </c>
      <c r="FT15" s="804">
        <f>+entero!FT108</f>
        <v>6</v>
      </c>
      <c r="FU15" s="446">
        <f>+entero!FU108</f>
        <v>6</v>
      </c>
      <c r="FV15" s="979">
        <f>+entero!FV108</f>
        <v>6</v>
      </c>
    </row>
    <row r="16" spans="1:451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876">
        <f>+entero!FM109</f>
        <v>6.5</v>
      </c>
      <c r="FN16" s="876">
        <f>+entero!FN109</f>
        <v>6.5</v>
      </c>
      <c r="FO16" s="876">
        <f>+entero!FO109</f>
        <v>6.5</v>
      </c>
      <c r="FP16" s="1068">
        <f>+entero!FP109</f>
        <v>6.5</v>
      </c>
      <c r="FQ16" s="1068">
        <f>+entero!FQ109</f>
        <v>6.5</v>
      </c>
      <c r="FR16" s="1068">
        <f>+entero!FR109</f>
        <v>6.5</v>
      </c>
      <c r="FS16" s="1068">
        <f>+entero!FS109</f>
        <v>6.5</v>
      </c>
      <c r="FT16" s="1152">
        <f>+entero!FT109</f>
        <v>6.5</v>
      </c>
      <c r="FU16" s="611">
        <f>+entero!FU109</f>
        <v>6.5</v>
      </c>
      <c r="FV16" s="1068">
        <f>+entero!FV109</f>
        <v>6.5</v>
      </c>
    </row>
    <row r="17" spans="1:17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5"/>
      <c r="FN23" s="775"/>
      <c r="FO23" s="775"/>
      <c r="FP23" s="776"/>
      <c r="FQ23" s="776"/>
      <c r="FR23" s="776"/>
      <c r="FS23" s="776"/>
      <c r="FT23" s="776"/>
      <c r="FU23" s="776"/>
      <c r="FV23" s="776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5"/>
      <c r="FN24" s="775"/>
      <c r="FO24" s="775"/>
      <c r="FP24" s="776"/>
      <c r="FQ24" s="776"/>
      <c r="FR24" s="776"/>
      <c r="FS24" s="776"/>
      <c r="FT24" s="776"/>
      <c r="FU24" s="776"/>
      <c r="FV24" s="776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5"/>
      <c r="FN25" s="775"/>
      <c r="FO25" s="775"/>
      <c r="FP25" s="776"/>
      <c r="FQ25" s="776"/>
      <c r="FR25" s="776"/>
      <c r="FS25" s="776"/>
      <c r="FT25" s="776"/>
      <c r="FU25" s="776"/>
      <c r="FV25" s="776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5"/>
      <c r="FN26" s="775"/>
      <c r="FO26" s="775"/>
      <c r="FP26" s="776"/>
      <c r="FQ26" s="776"/>
      <c r="FR26" s="776"/>
      <c r="FS26" s="776"/>
      <c r="FT26" s="776"/>
      <c r="FU26" s="776"/>
      <c r="FV26" s="776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5"/>
      <c r="FN27" s="775"/>
      <c r="FO27" s="775"/>
      <c r="FP27" s="776"/>
      <c r="FQ27" s="776"/>
      <c r="FR27" s="776"/>
      <c r="FS27" s="776"/>
      <c r="FT27" s="776"/>
      <c r="FU27" s="776"/>
      <c r="FV27" s="776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5"/>
      <c r="FN28" s="775"/>
      <c r="FO28" s="775"/>
      <c r="FP28" s="776"/>
      <c r="FQ28" s="776"/>
      <c r="FR28" s="776"/>
      <c r="FS28" s="776"/>
      <c r="FT28" s="776"/>
      <c r="FU28" s="776"/>
      <c r="FV28" s="776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5"/>
      <c r="FN29" s="775"/>
      <c r="FO29" s="775"/>
      <c r="FP29" s="776"/>
      <c r="FQ29" s="776"/>
      <c r="FR29" s="776"/>
      <c r="FS29" s="776"/>
      <c r="FT29" s="776"/>
      <c r="FU29" s="776"/>
      <c r="FV29" s="776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5"/>
      <c r="FN30" s="775"/>
      <c r="FO30" s="775"/>
      <c r="FP30" s="776"/>
      <c r="FQ30" s="776"/>
      <c r="FR30" s="776"/>
      <c r="FS30" s="776"/>
      <c r="FT30" s="776"/>
      <c r="FU30" s="776"/>
      <c r="FV30" s="776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5"/>
      <c r="FN31" s="775"/>
      <c r="FO31" s="775"/>
      <c r="FP31" s="776"/>
      <c r="FQ31" s="776"/>
      <c r="FR31" s="776"/>
      <c r="FS31" s="776"/>
      <c r="FT31" s="776"/>
      <c r="FU31" s="776"/>
      <c r="FV31" s="776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5"/>
      <c r="FN32" s="775"/>
      <c r="FO32" s="775"/>
      <c r="FP32" s="776"/>
      <c r="FQ32" s="776"/>
      <c r="FR32" s="776"/>
      <c r="FS32" s="776"/>
      <c r="FT32" s="776"/>
      <c r="FU32" s="776"/>
      <c r="FV32" s="776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5"/>
      <c r="FN33" s="775"/>
      <c r="FO33" s="775"/>
      <c r="FP33" s="776"/>
      <c r="FQ33" s="776"/>
      <c r="FR33" s="776"/>
      <c r="FS33" s="776"/>
      <c r="FT33" s="776"/>
      <c r="FU33" s="776"/>
      <c r="FV33" s="776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5"/>
      <c r="FN34" s="775"/>
      <c r="FO34" s="775"/>
      <c r="FP34" s="776"/>
      <c r="FQ34" s="776"/>
      <c r="FR34" s="776"/>
      <c r="FS34" s="776"/>
      <c r="FT34" s="776"/>
      <c r="FU34" s="776"/>
      <c r="FV34" s="776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5"/>
      <c r="FN35" s="775"/>
      <c r="FO35" s="775"/>
      <c r="FP35" s="776"/>
      <c r="FQ35" s="776"/>
      <c r="FR35" s="776"/>
      <c r="FS35" s="776"/>
      <c r="FT35" s="776"/>
      <c r="FU35" s="776"/>
      <c r="FV35" s="776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5"/>
      <c r="FN36" s="775"/>
      <c r="FO36" s="775"/>
      <c r="FP36" s="776"/>
      <c r="FQ36" s="776"/>
      <c r="FR36" s="776"/>
      <c r="FS36" s="776"/>
      <c r="FT36" s="776"/>
      <c r="FU36" s="776"/>
      <c r="FV36" s="776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5"/>
      <c r="FN37" s="775"/>
      <c r="FO37" s="775"/>
      <c r="FP37" s="776"/>
      <c r="FQ37" s="776"/>
      <c r="FR37" s="776"/>
      <c r="FS37" s="776"/>
      <c r="FT37" s="776"/>
      <c r="FU37" s="776"/>
      <c r="FV37" s="776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5"/>
      <c r="FN38" s="775"/>
      <c r="FO38" s="775"/>
      <c r="FP38" s="776"/>
      <c r="FQ38" s="776"/>
      <c r="FR38" s="776"/>
      <c r="FS38" s="776"/>
      <c r="FT38" s="776"/>
      <c r="FU38" s="776"/>
      <c r="FV38" s="776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5"/>
      <c r="FN39" s="775"/>
      <c r="FO39" s="775"/>
      <c r="FP39" s="776"/>
      <c r="FQ39" s="776"/>
      <c r="FR39" s="776"/>
      <c r="FS39" s="776"/>
      <c r="FT39" s="776"/>
      <c r="FU39" s="776"/>
      <c r="FV39" s="776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5"/>
      <c r="FN40" s="775"/>
      <c r="FO40" s="775"/>
      <c r="FP40" s="776"/>
      <c r="FQ40" s="776"/>
      <c r="FR40" s="776"/>
      <c r="FS40" s="776"/>
      <c r="FT40" s="776"/>
      <c r="FU40" s="776"/>
      <c r="FV40" s="776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5"/>
      <c r="FN41" s="775"/>
      <c r="FO41" s="775"/>
      <c r="FP41" s="776"/>
      <c r="FQ41" s="776"/>
      <c r="FR41" s="776"/>
      <c r="FS41" s="776"/>
      <c r="FT41" s="776"/>
      <c r="FU41" s="776"/>
      <c r="FV41" s="776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5"/>
      <c r="FN42" s="775"/>
      <c r="FO42" s="775"/>
      <c r="FP42" s="776"/>
      <c r="FQ42" s="776"/>
      <c r="FR42" s="776"/>
      <c r="FS42" s="776"/>
      <c r="FT42" s="776"/>
      <c r="FU42" s="776"/>
      <c r="FV42" s="776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5"/>
      <c r="FN43" s="775"/>
      <c r="FO43" s="775"/>
      <c r="FP43" s="776"/>
      <c r="FQ43" s="776"/>
      <c r="FR43" s="776"/>
      <c r="FS43" s="776"/>
      <c r="FT43" s="776"/>
      <c r="FU43" s="776"/>
      <c r="FV43" s="776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6"/>
      <c r="FQ44" s="776"/>
      <c r="FR44" s="776"/>
      <c r="FS44" s="776"/>
      <c r="FT44" s="776"/>
      <c r="FU44" s="776"/>
      <c r="FV44" s="776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6"/>
      <c r="FQ45" s="776"/>
      <c r="FR45" s="776"/>
      <c r="FS45" s="776"/>
      <c r="FT45" s="776"/>
      <c r="FU45" s="776"/>
      <c r="FV45" s="776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6"/>
      <c r="FQ46" s="776"/>
      <c r="FR46" s="776"/>
      <c r="FS46" s="776"/>
      <c r="FT46" s="776"/>
      <c r="FU46" s="776"/>
      <c r="FV46" s="776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6"/>
      <c r="FQ47" s="776"/>
      <c r="FR47" s="776"/>
      <c r="FS47" s="776"/>
      <c r="FT47" s="776"/>
      <c r="FU47" s="776"/>
      <c r="FV47" s="776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6"/>
      <c r="FQ48" s="776"/>
      <c r="FR48" s="776"/>
      <c r="FS48" s="776"/>
      <c r="FT48" s="776"/>
      <c r="FU48" s="776"/>
      <c r="FV48" s="776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6"/>
      <c r="FQ49" s="776"/>
      <c r="FR49" s="776"/>
      <c r="FS49" s="776"/>
      <c r="FT49" s="776"/>
      <c r="FU49" s="776"/>
      <c r="FV49" s="776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5"/>
      <c r="FN50" s="775"/>
      <c r="FO50" s="775"/>
      <c r="FP50" s="776"/>
      <c r="FQ50" s="776"/>
      <c r="FR50" s="776"/>
      <c r="FS50" s="776"/>
      <c r="FT50" s="776"/>
      <c r="FU50" s="776"/>
      <c r="FV50" s="776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5"/>
      <c r="FN51" s="775"/>
      <c r="FO51" s="775"/>
      <c r="FP51" s="776"/>
      <c r="FQ51" s="776"/>
      <c r="FR51" s="776"/>
      <c r="FS51" s="776"/>
      <c r="FT51" s="776"/>
      <c r="FU51" s="776"/>
      <c r="FV51" s="776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5"/>
      <c r="FN52" s="775"/>
      <c r="FO52" s="775"/>
      <c r="FP52" s="776"/>
      <c r="FQ52" s="776"/>
      <c r="FR52" s="776"/>
      <c r="FS52" s="776"/>
      <c r="FT52" s="776"/>
      <c r="FU52" s="776"/>
      <c r="FV52" s="776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5"/>
      <c r="FN53" s="775"/>
      <c r="FO53" s="775"/>
      <c r="FP53" s="776"/>
      <c r="FQ53" s="776"/>
      <c r="FR53" s="776"/>
      <c r="FS53" s="776"/>
      <c r="FT53" s="776"/>
      <c r="FU53" s="776"/>
      <c r="FV53" s="776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5"/>
      <c r="FN54" s="775"/>
      <c r="FO54" s="775"/>
      <c r="FP54" s="776"/>
      <c r="FQ54" s="776"/>
      <c r="FR54" s="776"/>
      <c r="FS54" s="776"/>
      <c r="FT54" s="776"/>
      <c r="FU54" s="776"/>
      <c r="FV54" s="776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5"/>
      <c r="FN55" s="775"/>
      <c r="FO55" s="775"/>
      <c r="FP55" s="776"/>
      <c r="FQ55" s="776"/>
      <c r="FR55" s="776"/>
      <c r="FS55" s="776"/>
      <c r="FT55" s="776"/>
      <c r="FU55" s="776"/>
      <c r="FV55" s="776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5"/>
      <c r="FN56" s="775"/>
      <c r="FO56" s="775"/>
      <c r="FP56" s="776"/>
      <c r="FQ56" s="776"/>
      <c r="FR56" s="776"/>
      <c r="FS56" s="776"/>
      <c r="FT56" s="776"/>
      <c r="FU56" s="776"/>
      <c r="FV56" s="776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5"/>
      <c r="FN57" s="775"/>
      <c r="FO57" s="775"/>
      <c r="FP57" s="776"/>
      <c r="FQ57" s="776"/>
      <c r="FR57" s="776"/>
      <c r="FS57" s="776"/>
      <c r="FT57" s="776"/>
      <c r="FU57" s="776"/>
      <c r="FV57" s="776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5"/>
      <c r="FN58" s="775"/>
      <c r="FO58" s="775"/>
      <c r="FP58" s="776"/>
      <c r="FQ58" s="776"/>
      <c r="FR58" s="776"/>
      <c r="FS58" s="776"/>
      <c r="FT58" s="776"/>
      <c r="FU58" s="776"/>
      <c r="FV58" s="776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5"/>
      <c r="FN59" s="775"/>
      <c r="FO59" s="775"/>
      <c r="FP59" s="776"/>
      <c r="FQ59" s="776"/>
      <c r="FR59" s="776"/>
      <c r="FS59" s="776"/>
      <c r="FT59" s="776"/>
      <c r="FU59" s="776"/>
      <c r="FV59" s="776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5"/>
      <c r="FN60" s="775"/>
      <c r="FO60" s="775"/>
      <c r="FP60" s="776"/>
      <c r="FQ60" s="776"/>
      <c r="FR60" s="776"/>
      <c r="FS60" s="776"/>
      <c r="FT60" s="776"/>
      <c r="FU60" s="776"/>
      <c r="FV60" s="776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5"/>
      <c r="FN61" s="775"/>
      <c r="FO61" s="775"/>
      <c r="FP61" s="776"/>
      <c r="FQ61" s="776"/>
      <c r="FR61" s="776"/>
      <c r="FS61" s="776"/>
      <c r="FT61" s="776"/>
      <c r="FU61" s="776"/>
      <c r="FV61" s="776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5"/>
      <c r="FN62" s="775"/>
      <c r="FO62" s="775"/>
      <c r="FP62" s="776"/>
      <c r="FQ62" s="776"/>
      <c r="FR62" s="776"/>
      <c r="FS62" s="776"/>
      <c r="FT62" s="776"/>
      <c r="FU62" s="776"/>
      <c r="FV62" s="776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5"/>
      <c r="FN63" s="775"/>
      <c r="FO63" s="775"/>
      <c r="FP63" s="776"/>
      <c r="FQ63" s="776"/>
      <c r="FR63" s="776"/>
      <c r="FS63" s="776"/>
      <c r="FT63" s="776"/>
      <c r="FU63" s="776"/>
      <c r="FV63" s="776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5"/>
      <c r="FN64" s="775"/>
      <c r="FO64" s="775"/>
      <c r="FP64" s="776"/>
      <c r="FQ64" s="776"/>
      <c r="FR64" s="776"/>
      <c r="FS64" s="776"/>
      <c r="FT64" s="776"/>
      <c r="FU64" s="776"/>
      <c r="FV64" s="776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5"/>
      <c r="FN65" s="775"/>
      <c r="FO65" s="775"/>
      <c r="FP65" s="776"/>
      <c r="FQ65" s="776"/>
      <c r="FR65" s="776"/>
      <c r="FS65" s="776"/>
      <c r="FT65" s="776"/>
      <c r="FU65" s="776"/>
      <c r="FV65" s="776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5"/>
      <c r="FN66" s="775"/>
      <c r="FO66" s="775"/>
      <c r="FP66" s="776"/>
      <c r="FQ66" s="776"/>
      <c r="FR66" s="776"/>
      <c r="FS66" s="776"/>
      <c r="FT66" s="776"/>
      <c r="FU66" s="776"/>
      <c r="FV66" s="776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5"/>
      <c r="FN67" s="775"/>
      <c r="FO67" s="775"/>
      <c r="FP67" s="776"/>
      <c r="FQ67" s="776"/>
      <c r="FR67" s="776"/>
      <c r="FS67" s="776"/>
      <c r="FT67" s="776"/>
      <c r="FU67" s="776"/>
      <c r="FV67" s="776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5"/>
      <c r="FN68" s="775"/>
      <c r="FO68" s="775"/>
      <c r="FP68" s="776"/>
      <c r="FQ68" s="776"/>
      <c r="FR68" s="776"/>
      <c r="FS68" s="776"/>
      <c r="FT68" s="776"/>
      <c r="FU68" s="776"/>
      <c r="FV68" s="776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5"/>
      <c r="FN69" s="775"/>
      <c r="FO69" s="775"/>
      <c r="FP69" s="776"/>
      <c r="FQ69" s="776"/>
      <c r="FR69" s="776"/>
      <c r="FS69" s="776"/>
      <c r="FT69" s="776"/>
      <c r="FU69" s="776"/>
      <c r="FV69" s="776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5"/>
      <c r="FN70" s="775"/>
      <c r="FO70" s="775"/>
      <c r="FP70" s="776"/>
      <c r="FQ70" s="776"/>
      <c r="FR70" s="776"/>
      <c r="FS70" s="776"/>
      <c r="FT70" s="776"/>
      <c r="FU70" s="776"/>
      <c r="FV70" s="776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5"/>
      <c r="FN71" s="775"/>
      <c r="FO71" s="775"/>
      <c r="FP71" s="776"/>
      <c r="FQ71" s="776"/>
      <c r="FR71" s="776"/>
      <c r="FS71" s="776"/>
      <c r="FT71" s="776"/>
      <c r="FU71" s="776"/>
      <c r="FV71" s="776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5"/>
      <c r="FN72" s="775"/>
      <c r="FO72" s="775"/>
      <c r="FP72" s="776"/>
      <c r="FQ72" s="776"/>
      <c r="FR72" s="776"/>
      <c r="FS72" s="776"/>
      <c r="FT72" s="776"/>
      <c r="FU72" s="776"/>
      <c r="FV72" s="776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5"/>
      <c r="FN73" s="775"/>
      <c r="FO73" s="775"/>
      <c r="FP73" s="776"/>
      <c r="FQ73" s="776"/>
      <c r="FR73" s="776"/>
      <c r="FS73" s="776"/>
      <c r="FT73" s="776"/>
      <c r="FU73" s="776"/>
      <c r="FV73" s="776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5"/>
      <c r="FN74" s="775"/>
      <c r="FO74" s="775"/>
      <c r="FP74" s="776"/>
      <c r="FQ74" s="776"/>
      <c r="FR74" s="776"/>
      <c r="FS74" s="776"/>
      <c r="FT74" s="776"/>
      <c r="FU74" s="776"/>
      <c r="FV74" s="776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5"/>
      <c r="FN75" s="775"/>
      <c r="FO75" s="775"/>
      <c r="FP75" s="776"/>
      <c r="FQ75" s="776"/>
      <c r="FR75" s="776"/>
      <c r="FS75" s="776"/>
      <c r="FT75" s="776"/>
      <c r="FU75" s="776"/>
      <c r="FV75" s="776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5"/>
      <c r="FN76" s="775"/>
      <c r="FO76" s="775"/>
      <c r="FP76" s="776"/>
      <c r="FQ76" s="776"/>
      <c r="FR76" s="776"/>
      <c r="FS76" s="776"/>
      <c r="FT76" s="776"/>
      <c r="FU76" s="776"/>
      <c r="FV76" s="776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5"/>
      <c r="FN77" s="775"/>
      <c r="FO77" s="775"/>
      <c r="FP77" s="776"/>
      <c r="FQ77" s="776"/>
      <c r="FR77" s="776"/>
      <c r="FS77" s="776"/>
      <c r="FT77" s="776"/>
      <c r="FU77" s="776"/>
      <c r="FV77" s="776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5"/>
      <c r="FN78" s="775"/>
      <c r="FO78" s="775"/>
      <c r="FP78" s="776"/>
      <c r="FQ78" s="776"/>
      <c r="FR78" s="776"/>
      <c r="FS78" s="776"/>
      <c r="FT78" s="776"/>
      <c r="FU78" s="776"/>
      <c r="FV78" s="776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5"/>
      <c r="FN79" s="775"/>
      <c r="FO79" s="775"/>
      <c r="FP79" s="776"/>
      <c r="FQ79" s="776"/>
      <c r="FR79" s="776"/>
      <c r="FS79" s="776"/>
      <c r="FT79" s="776"/>
      <c r="FU79" s="776"/>
      <c r="FV79" s="776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</row>
    <row r="81" spans="3:17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</row>
    <row r="82" spans="3:17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</row>
    <row r="83" spans="3:17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</row>
    <row r="84" spans="3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</row>
    <row r="85" spans="3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</row>
    <row r="86" spans="3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</row>
    <row r="87" spans="3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</row>
    <row r="88" spans="3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</row>
    <row r="89" spans="3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</row>
    <row r="90" spans="3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</row>
    <row r="91" spans="3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</row>
    <row r="92" spans="3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</row>
    <row r="93" spans="3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</row>
    <row r="94" spans="3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</row>
    <row r="95" spans="3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</row>
    <row r="96" spans="3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</row>
    <row r="97" spans="3:17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</row>
    <row r="98" spans="3:17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</row>
    <row r="99" spans="3:17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</row>
    <row r="100" spans="3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</row>
    <row r="101" spans="3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</row>
    <row r="102" spans="3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</row>
    <row r="103" spans="3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</row>
    <row r="104" spans="3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</row>
    <row r="105" spans="3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</row>
    <row r="106" spans="3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</row>
    <row r="107" spans="3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</row>
    <row r="108" spans="3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</row>
    <row r="109" spans="3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</row>
    <row r="110" spans="3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</row>
    <row r="111" spans="3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</row>
    <row r="112" spans="3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</row>
    <row r="113" spans="3:17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</row>
    <row r="114" spans="3:17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</row>
    <row r="115" spans="3:17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</row>
    <row r="116" spans="3:17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</row>
    <row r="117" spans="3:17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</row>
    <row r="118" spans="3:17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</row>
    <row r="119" spans="3:17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</row>
    <row r="120" spans="3:17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</row>
    <row r="121" spans="3:17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</row>
    <row r="122" spans="3:17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</row>
    <row r="123" spans="3:17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</row>
    <row r="124" spans="3:17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</row>
    <row r="125" spans="3:17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</row>
    <row r="126" spans="3:17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</row>
    <row r="127" spans="3:17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</row>
    <row r="128" spans="3:17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</row>
    <row r="129" spans="3:17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</row>
    <row r="130" spans="3:17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</row>
    <row r="131" spans="3:17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</row>
    <row r="132" spans="3:17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</row>
    <row r="133" spans="3:17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</row>
    <row r="134" spans="3:17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</row>
    <row r="135" spans="3:17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</row>
    <row r="136" spans="3:17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</row>
    <row r="137" spans="3:17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</row>
    <row r="138" spans="3:17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</row>
    <row r="139" spans="3:17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</row>
    <row r="140" spans="3:17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</row>
    <row r="141" spans="3:17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</row>
    <row r="142" spans="3:17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</row>
    <row r="143" spans="3:17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</row>
    <row r="144" spans="3:17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</row>
    <row r="145" spans="3:17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</row>
    <row r="146" spans="3:17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</row>
    <row r="147" spans="3:17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</row>
    <row r="148" spans="3:17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</row>
    <row r="149" spans="3:17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70">
    <mergeCell ref="FT3:FV3"/>
    <mergeCell ref="FK3:FK4"/>
    <mergeCell ref="FI3:FI4"/>
    <mergeCell ref="FL3:FL4"/>
    <mergeCell ref="FM3:FM4"/>
    <mergeCell ref="FN3:FN4"/>
    <mergeCell ref="FO3:FO4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2022-12-09T23:40:23Z</cp:lastPrinted>
  <dcterms:created xsi:type="dcterms:W3CDTF">2002-08-27T17:11:09Z</dcterms:created>
  <dcterms:modified xsi:type="dcterms:W3CDTF">2022-12-09T23:41:08Z</dcterms:modified>
</cp:coreProperties>
</file>