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31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5" i="7"/>
  <c r="FS18" i="9"/>
  <c r="FS14" i="9"/>
  <c r="FS14" i="7" l="1"/>
  <c r="FX16" i="4" l="1"/>
  <c r="FX15" i="4"/>
  <c r="FQ16" i="4"/>
  <c r="FQ15" i="4"/>
  <c r="FQ13" i="4"/>
  <c r="FQ12" i="4"/>
  <c r="FQ11" i="4"/>
  <c r="FQ10" i="4"/>
  <c r="FQ9" i="4"/>
  <c r="FQ8" i="4"/>
  <c r="FQ7" i="4"/>
  <c r="FQ3" i="4"/>
  <c r="FX10" i="10"/>
  <c r="FQ10" i="10"/>
  <c r="FQ9" i="10"/>
  <c r="FQ8" i="10"/>
  <c r="FQ7" i="10"/>
  <c r="FQ6" i="10"/>
  <c r="FQ3" i="10"/>
  <c r="FX10" i="5"/>
  <c r="FX8" i="5"/>
  <c r="FX7" i="5"/>
  <c r="FQ11" i="5"/>
  <c r="FQ10" i="5"/>
  <c r="FQ9" i="5"/>
  <c r="FQ8" i="5"/>
  <c r="FQ7" i="5"/>
  <c r="FQ6" i="5"/>
  <c r="FQ3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X20" i="7"/>
  <c r="FX19" i="7"/>
  <c r="FX17" i="7"/>
  <c r="FX16" i="7"/>
  <c r="FX13" i="7"/>
  <c r="FX12" i="7"/>
  <c r="FX11" i="7"/>
  <c r="FX10" i="7"/>
  <c r="FX9" i="7"/>
  <c r="FX8" i="7"/>
  <c r="FX7" i="7"/>
  <c r="FX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X6" i="5" l="1"/>
  <c r="FX28" i="6"/>
  <c r="FX23" i="6"/>
  <c r="FX18" i="7"/>
  <c r="FX18" i="9"/>
  <c r="FX14" i="9"/>
  <c r="FQ28" i="6"/>
  <c r="FQ23" i="6"/>
  <c r="FQ18" i="7"/>
  <c r="FQ18" i="9"/>
  <c r="FQ14" i="9"/>
  <c r="FX14" i="7" l="1"/>
  <c r="FX15" i="7"/>
  <c r="FQ14" i="7"/>
  <c r="FQ15" i="7"/>
  <c r="FY16" i="4" l="1"/>
  <c r="FW16" i="4"/>
  <c r="FV16" i="4"/>
  <c r="FY15" i="4"/>
  <c r="FW15" i="4"/>
  <c r="FV15" i="4"/>
  <c r="FY3" i="4"/>
  <c r="FY10" i="10"/>
  <c r="FW10" i="10"/>
  <c r="FV10" i="10"/>
  <c r="FY3" i="10"/>
  <c r="FY10" i="5"/>
  <c r="FW10" i="5"/>
  <c r="FV10" i="5"/>
  <c r="FY8" i="5"/>
  <c r="FW8" i="5"/>
  <c r="FV8" i="5"/>
  <c r="FY7" i="5"/>
  <c r="FW7" i="5"/>
  <c r="FV7" i="5"/>
  <c r="FY3" i="5"/>
  <c r="FY34" i="6"/>
  <c r="FW34" i="6"/>
  <c r="FV34" i="6"/>
  <c r="FY33" i="6"/>
  <c r="FW33" i="6"/>
  <c r="FV33" i="6"/>
  <c r="FY32" i="6"/>
  <c r="FW32" i="6"/>
  <c r="FV32" i="6"/>
  <c r="FY31" i="6"/>
  <c r="FW31" i="6"/>
  <c r="FV31" i="6"/>
  <c r="FY30" i="6"/>
  <c r="FW30" i="6"/>
  <c r="FV30" i="6"/>
  <c r="FY29" i="6"/>
  <c r="FW29" i="6"/>
  <c r="FV29" i="6"/>
  <c r="FY27" i="6"/>
  <c r="FW27" i="6"/>
  <c r="FV27" i="6"/>
  <c r="FY26" i="6"/>
  <c r="FW26" i="6"/>
  <c r="FV26" i="6"/>
  <c r="FY25" i="6"/>
  <c r="FW25" i="6"/>
  <c r="FV25" i="6"/>
  <c r="FY24" i="6"/>
  <c r="FW24" i="6"/>
  <c r="FV24" i="6"/>
  <c r="FY21" i="6"/>
  <c r="FW21" i="6"/>
  <c r="FV21" i="6"/>
  <c r="FY20" i="6"/>
  <c r="FW20" i="6"/>
  <c r="FV20" i="6"/>
  <c r="FY19" i="6"/>
  <c r="FW19" i="6"/>
  <c r="FV19" i="6"/>
  <c r="FY18" i="6"/>
  <c r="FW18" i="6"/>
  <c r="FV18" i="6"/>
  <c r="FY17" i="6"/>
  <c r="FW17" i="6"/>
  <c r="FV17" i="6"/>
  <c r="FY16" i="6"/>
  <c r="FW16" i="6"/>
  <c r="FV16" i="6"/>
  <c r="FY15" i="6"/>
  <c r="FW15" i="6"/>
  <c r="FV15" i="6"/>
  <c r="FY14" i="6"/>
  <c r="FW14" i="6"/>
  <c r="FV14" i="6"/>
  <c r="FY13" i="6"/>
  <c r="FW13" i="6"/>
  <c r="FV13" i="6"/>
  <c r="FY12" i="6"/>
  <c r="FW12" i="6"/>
  <c r="FV12" i="6"/>
  <c r="FY11" i="6"/>
  <c r="FW11" i="6"/>
  <c r="FV11" i="6"/>
  <c r="FY9" i="6"/>
  <c r="FW9" i="6"/>
  <c r="FV9" i="6"/>
  <c r="FY8" i="6"/>
  <c r="FW8" i="6"/>
  <c r="FV8" i="6"/>
  <c r="FY7" i="6"/>
  <c r="FW7" i="6"/>
  <c r="FV7" i="6"/>
  <c r="FY6" i="6"/>
  <c r="FW6" i="6"/>
  <c r="FV6" i="6"/>
  <c r="FY3" i="6"/>
  <c r="FY20" i="7"/>
  <c r="FW20" i="7"/>
  <c r="FV20" i="7"/>
  <c r="FY19" i="7"/>
  <c r="FW19" i="7"/>
  <c r="FV19" i="7"/>
  <c r="FY17" i="7"/>
  <c r="FW17" i="7"/>
  <c r="FV17" i="7"/>
  <c r="FY16" i="7"/>
  <c r="FW16" i="7"/>
  <c r="FV16" i="7"/>
  <c r="FY13" i="7"/>
  <c r="FW13" i="7"/>
  <c r="FV13" i="7"/>
  <c r="FY12" i="7"/>
  <c r="FW12" i="7"/>
  <c r="FV12" i="7"/>
  <c r="FY11" i="7"/>
  <c r="FW11" i="7"/>
  <c r="FV11" i="7"/>
  <c r="FY10" i="7"/>
  <c r="FW10" i="7"/>
  <c r="FV10" i="7"/>
  <c r="FY9" i="7"/>
  <c r="FW9" i="7"/>
  <c r="FV9" i="7"/>
  <c r="FY8" i="7"/>
  <c r="FW8" i="7"/>
  <c r="FV8" i="7"/>
  <c r="FY7" i="7"/>
  <c r="FW7" i="7"/>
  <c r="FV7" i="7"/>
  <c r="FY6" i="7"/>
  <c r="FW6" i="7"/>
  <c r="FV6" i="7"/>
  <c r="FY3" i="7"/>
  <c r="FY20" i="8"/>
  <c r="FW20" i="8"/>
  <c r="FV20" i="8"/>
  <c r="FY19" i="8"/>
  <c r="FW19" i="8"/>
  <c r="FV19" i="8"/>
  <c r="FY18" i="8"/>
  <c r="FW18" i="8"/>
  <c r="FV18" i="8"/>
  <c r="FY16" i="8"/>
  <c r="FW16" i="8"/>
  <c r="FV16" i="8"/>
  <c r="FY15" i="8"/>
  <c r="FW15" i="8"/>
  <c r="FV15" i="8"/>
  <c r="FY14" i="8"/>
  <c r="FW14" i="8"/>
  <c r="FV14" i="8"/>
  <c r="FY12" i="8"/>
  <c r="FW12" i="8"/>
  <c r="FV12" i="8"/>
  <c r="FY11" i="8"/>
  <c r="FW11" i="8"/>
  <c r="FV11" i="8"/>
  <c r="FY10" i="8"/>
  <c r="FW10" i="8"/>
  <c r="FV10" i="8"/>
  <c r="FY9" i="8"/>
  <c r="FW9" i="8"/>
  <c r="FV9" i="8"/>
  <c r="FY8" i="8"/>
  <c r="FW8" i="8"/>
  <c r="FV8" i="8"/>
  <c r="FY7" i="8"/>
  <c r="FW7" i="8"/>
  <c r="FV7" i="8"/>
  <c r="FY6" i="8"/>
  <c r="FW6" i="8"/>
  <c r="FV6" i="8"/>
  <c r="FY3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4" i="9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Y6" i="5" l="1"/>
  <c r="FY28" i="6"/>
  <c r="FY23" i="6"/>
  <c r="FY18" i="7"/>
  <c r="FY18" i="9"/>
  <c r="FY14" i="9"/>
  <c r="FW6" i="5"/>
  <c r="FV6" i="5"/>
  <c r="FW28" i="6"/>
  <c r="FW23" i="6"/>
  <c r="FW18" i="7"/>
  <c r="FV18" i="7"/>
  <c r="FV15" i="7"/>
  <c r="FW18" i="9"/>
  <c r="FW14" i="9"/>
  <c r="FV14" i="9" l="1"/>
  <c r="FV28" i="6"/>
  <c r="FV23" i="6"/>
  <c r="FV18" i="9"/>
  <c r="FW14" i="7"/>
  <c r="FW15" i="7"/>
  <c r="FY14" i="7"/>
  <c r="FY15" i="7"/>
  <c r="D11" i="8"/>
  <c r="FV14" i="7" l="1"/>
  <c r="FT3" i="4"/>
  <c r="FT3" i="10"/>
  <c r="FT3" i="5"/>
  <c r="FT3" i="6"/>
  <c r="FT3" i="7"/>
  <c r="FT3" i="8"/>
  <c r="FT4" i="9"/>
  <c r="FU16" i="4" l="1"/>
  <c r="FU15" i="4"/>
  <c r="FU10" i="10"/>
  <c r="FZ6" i="10"/>
  <c r="FZ7" i="10"/>
  <c r="FZ8" i="10"/>
  <c r="FZ9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28" i="6" l="1"/>
  <c r="FU14" i="9"/>
  <c r="FU18" i="9"/>
  <c r="FU23" i="6"/>
  <c r="FU15" i="7"/>
  <c r="FU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V4" i="5" l="1"/>
  <c r="FV4" i="6"/>
  <c r="FV5" i="9"/>
  <c r="FV4" i="4"/>
  <c r="FV4" i="7"/>
  <c r="FV4" i="10"/>
  <c r="FV4" i="8"/>
  <c r="FU4" i="6"/>
  <c r="FU4" i="4"/>
  <c r="FU4" i="7"/>
  <c r="FU4" i="10"/>
  <c r="FU4" i="8"/>
  <c r="FU4" i="5"/>
  <c r="FU5" i="9"/>
  <c r="FJ14" i="7"/>
  <c r="FJ15" i="7"/>
  <c r="FX4" i="10" l="1"/>
  <c r="FX4" i="7"/>
  <c r="FX4" i="5"/>
  <c r="FX4" i="4"/>
  <c r="FX4" i="8"/>
  <c r="FX5" i="9"/>
  <c r="FX4" i="6"/>
  <c r="FW4" i="5"/>
  <c r="FW4" i="6"/>
  <c r="FW5" i="9"/>
  <c r="FW4" i="4"/>
  <c r="FW4" i="7"/>
  <c r="FW4" i="10"/>
  <c r="FW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Y4" i="6" l="1"/>
  <c r="FY4" i="4"/>
  <c r="FY4" i="7"/>
  <c r="FY4" i="10"/>
  <c r="FY4" i="8"/>
  <c r="FY4" i="5"/>
  <c r="FY5" i="9"/>
  <c r="FH6" i="5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Z25" i="9"/>
  <c r="FZ26" i="9"/>
  <c r="FZ13" i="9" l="1"/>
  <c r="FZ9" i="9"/>
  <c r="FZ8" i="9"/>
  <c r="FZ12" i="9"/>
  <c r="FZ11" i="9"/>
  <c r="FZ10" i="9"/>
  <c r="FT18" i="9" l="1"/>
  <c r="FT6" i="5"/>
  <c r="FT18" i="7"/>
  <c r="FT15" i="7"/>
  <c r="FT14" i="9" l="1"/>
  <c r="FT28" i="6"/>
  <c r="FT23" i="6"/>
  <c r="FZ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A9" i="5" l="1"/>
  <c r="FR3" i="4" l="1"/>
  <c r="FR3" i="10"/>
  <c r="FR3" i="5"/>
  <c r="FR3" i="6"/>
  <c r="FR3" i="7"/>
  <c r="FR3" i="8"/>
  <c r="FR4" i="9"/>
  <c r="FZ18" i="9" l="1"/>
  <c r="FZ14" i="9"/>
  <c r="GA23" i="6"/>
  <c r="GA28" i="6"/>
  <c r="GA20" i="8"/>
  <c r="FZ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Z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T4" i="4" l="1"/>
  <c r="FT5" i="9"/>
  <c r="FT4" i="8"/>
  <c r="FT4" i="10"/>
  <c r="FT4" i="5"/>
  <c r="FT4" i="7"/>
  <c r="FT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GA8" i="10"/>
  <c r="GA7" i="10"/>
  <c r="GA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<sst xmlns="http://schemas.openxmlformats.org/spreadsheetml/2006/main" count="481" uniqueCount="320">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</sst>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69" fontId="64" fillId="0" borderId="12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B3" sqref="GB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0" width="7.85546875" style="148" customWidth="1"/>
    <col min="181" max="181" width="8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8" t="s">
        <v>85</v>
      </c>
      <c r="M3" s="1213" t="s">
        <v>86</v>
      </c>
      <c r="N3" s="1208" t="s">
        <v>87</v>
      </c>
      <c r="O3" s="1208" t="s">
        <v>88</v>
      </c>
      <c r="P3" s="1213" t="s">
        <v>89</v>
      </c>
      <c r="Q3" s="1208" t="s">
        <v>90</v>
      </c>
      <c r="R3" s="1208" t="s">
        <v>91</v>
      </c>
      <c r="S3" s="1208" t="s">
        <v>92</v>
      </c>
      <c r="T3" s="1208" t="s">
        <v>93</v>
      </c>
      <c r="U3" s="1208" t="s">
        <v>217</v>
      </c>
      <c r="V3" s="1208" t="s">
        <v>100</v>
      </c>
      <c r="W3" s="1208" t="s">
        <v>101</v>
      </c>
      <c r="X3" s="1208" t="s">
        <v>102</v>
      </c>
      <c r="Y3" s="1208" t="s">
        <v>103</v>
      </c>
      <c r="Z3" s="1208" t="s">
        <v>104</v>
      </c>
      <c r="AA3" s="1208" t="s">
        <v>105</v>
      </c>
      <c r="AB3" s="1208" t="s">
        <v>106</v>
      </c>
      <c r="AC3" s="1208" t="s">
        <v>107</v>
      </c>
      <c r="AD3" s="1208" t="s">
        <v>108</v>
      </c>
      <c r="AE3" s="1208" t="s">
        <v>109</v>
      </c>
      <c r="AF3" s="1208" t="s">
        <v>110</v>
      </c>
      <c r="AG3" s="1208" t="s">
        <v>218</v>
      </c>
      <c r="AH3" s="1208" t="s">
        <v>111</v>
      </c>
      <c r="AI3" s="1208" t="s">
        <v>112</v>
      </c>
      <c r="AJ3" s="1208" t="s">
        <v>113</v>
      </c>
      <c r="AK3" s="1208" t="s">
        <v>114</v>
      </c>
      <c r="AL3" s="1208" t="s">
        <v>115</v>
      </c>
      <c r="AM3" s="1208" t="s">
        <v>116</v>
      </c>
      <c r="AN3" s="1208" t="s">
        <v>117</v>
      </c>
      <c r="AO3" s="1208" t="s">
        <v>118</v>
      </c>
      <c r="AP3" s="1208" t="s">
        <v>119</v>
      </c>
      <c r="AQ3" s="1208" t="s">
        <v>120</v>
      </c>
      <c r="AR3" s="1208" t="s">
        <v>121</v>
      </c>
      <c r="AS3" s="1208" t="s">
        <v>219</v>
      </c>
      <c r="AT3" s="1208" t="s">
        <v>122</v>
      </c>
      <c r="AU3" s="1208" t="s">
        <v>123</v>
      </c>
      <c r="AV3" s="1213" t="s">
        <v>124</v>
      </c>
      <c r="AW3" s="1208" t="s">
        <v>125</v>
      </c>
      <c r="AX3" s="1208" t="s">
        <v>126</v>
      </c>
      <c r="AY3" s="1208" t="s">
        <v>127</v>
      </c>
      <c r="AZ3" s="1208" t="s">
        <v>128</v>
      </c>
      <c r="BA3" s="1208" t="s">
        <v>129</v>
      </c>
      <c r="BB3" s="1208" t="s">
        <v>134</v>
      </c>
      <c r="BC3" s="1208" t="s">
        <v>135</v>
      </c>
      <c r="BD3" s="1208" t="s">
        <v>136</v>
      </c>
      <c r="BE3" s="1208" t="s">
        <v>220</v>
      </c>
      <c r="BF3" s="1208" t="s">
        <v>137</v>
      </c>
      <c r="BG3" s="1208" t="s">
        <v>143</v>
      </c>
      <c r="BH3" s="1208" t="s">
        <v>144</v>
      </c>
      <c r="BI3" s="1208" t="s">
        <v>145</v>
      </c>
      <c r="BJ3" s="1208" t="s">
        <v>146</v>
      </c>
      <c r="BK3" s="1208" t="s">
        <v>148</v>
      </c>
      <c r="BL3" s="1213" t="s">
        <v>149</v>
      </c>
      <c r="BM3" s="1208" t="s">
        <v>150</v>
      </c>
      <c r="BN3" s="1208" t="s">
        <v>151</v>
      </c>
      <c r="BO3" s="1208" t="s">
        <v>152</v>
      </c>
      <c r="BP3" s="1208" t="s">
        <v>153</v>
      </c>
      <c r="BQ3" s="1208" t="s">
        <v>221</v>
      </c>
      <c r="BR3" s="1208" t="s">
        <v>154</v>
      </c>
      <c r="BS3" s="1224" t="s">
        <v>155</v>
      </c>
      <c r="BT3" s="1224" t="s">
        <v>156</v>
      </c>
      <c r="BU3" s="1226" t="s">
        <v>163</v>
      </c>
      <c r="BV3" s="1208" t="s">
        <v>164</v>
      </c>
      <c r="BW3" s="1208" t="s">
        <v>166</v>
      </c>
      <c r="BX3" s="1208" t="s">
        <v>167</v>
      </c>
      <c r="BY3" s="1208" t="s">
        <v>170</v>
      </c>
      <c r="BZ3" s="1213" t="s">
        <v>171</v>
      </c>
      <c r="CA3" s="1213" t="s">
        <v>172</v>
      </c>
      <c r="CB3" s="1213" t="s">
        <v>174</v>
      </c>
      <c r="CC3" s="1213" t="s">
        <v>222</v>
      </c>
      <c r="CD3" s="1213" t="s">
        <v>176</v>
      </c>
      <c r="CE3" s="1213" t="s">
        <v>177</v>
      </c>
      <c r="CF3" s="1213" t="s">
        <v>178</v>
      </c>
      <c r="CG3" s="1213" t="s">
        <v>179</v>
      </c>
      <c r="CH3" s="1213" t="s">
        <v>180</v>
      </c>
      <c r="CI3" s="1213" t="s">
        <v>181</v>
      </c>
      <c r="CJ3" s="1208" t="s">
        <v>182</v>
      </c>
      <c r="CK3" s="1208" t="s">
        <v>183</v>
      </c>
      <c r="CL3" s="1208" t="s">
        <v>184</v>
      </c>
      <c r="CM3" s="1208" t="s">
        <v>185</v>
      </c>
      <c r="CN3" s="1208" t="s">
        <v>187</v>
      </c>
      <c r="CO3" s="1208" t="s">
        <v>223</v>
      </c>
      <c r="CP3" s="1208" t="s">
        <v>192</v>
      </c>
      <c r="CQ3" s="1208" t="s">
        <v>193</v>
      </c>
      <c r="CR3" s="1208" t="s">
        <v>194</v>
      </c>
      <c r="CS3" s="1208" t="s">
        <v>196</v>
      </c>
      <c r="CT3" s="1208" t="s">
        <v>197</v>
      </c>
      <c r="CU3" s="1208" t="s">
        <v>198</v>
      </c>
      <c r="CV3" s="1208" t="s">
        <v>199</v>
      </c>
      <c r="CW3" s="1208" t="s">
        <v>201</v>
      </c>
      <c r="CX3" s="1208" t="s">
        <v>202</v>
      </c>
      <c r="CY3" s="1208" t="s">
        <v>203</v>
      </c>
      <c r="CZ3" s="1208" t="s">
        <v>204</v>
      </c>
      <c r="DA3" s="1208" t="s">
        <v>230</v>
      </c>
      <c r="DB3" s="1208" t="s">
        <v>205</v>
      </c>
      <c r="DC3" s="1208" t="s">
        <v>206</v>
      </c>
      <c r="DD3" s="1208" t="s">
        <v>207</v>
      </c>
      <c r="DE3" s="1208" t="s">
        <v>208</v>
      </c>
      <c r="DF3" s="1208" t="s">
        <v>209</v>
      </c>
      <c r="DG3" s="1208" t="s">
        <v>213</v>
      </c>
      <c r="DH3" s="1208" t="s">
        <v>215</v>
      </c>
      <c r="DI3" s="1208" t="s">
        <v>226</v>
      </c>
      <c r="DJ3" s="1208" t="s">
        <v>231</v>
      </c>
      <c r="DK3" s="1208" t="s">
        <v>233</v>
      </c>
      <c r="DL3" s="1208" t="s">
        <v>234</v>
      </c>
      <c r="DM3" s="1208" t="s">
        <v>235</v>
      </c>
      <c r="DN3" s="1208" t="s">
        <v>236</v>
      </c>
      <c r="DO3" s="1208" t="s">
        <v>237</v>
      </c>
      <c r="DP3" s="1208" t="s">
        <v>238</v>
      </c>
      <c r="DQ3" s="1208" t="s">
        <v>239</v>
      </c>
      <c r="DR3" s="1208" t="s">
        <v>240</v>
      </c>
      <c r="DS3" s="1208" t="s">
        <v>241</v>
      </c>
      <c r="DT3" s="1208" t="s">
        <v>243</v>
      </c>
      <c r="DU3" s="1208" t="s">
        <v>244</v>
      </c>
      <c r="DV3" s="1208" t="s">
        <v>246</v>
      </c>
      <c r="DW3" s="1208" t="s">
        <v>247</v>
      </c>
      <c r="DX3" s="1208" t="s">
        <v>248</v>
      </c>
      <c r="DY3" s="1208" t="s">
        <v>249</v>
      </c>
      <c r="DZ3" s="1208" t="s">
        <v>250</v>
      </c>
      <c r="EA3" s="1208" t="s">
        <v>251</v>
      </c>
      <c r="EB3" s="1208" t="s">
        <v>252</v>
      </c>
      <c r="EC3" s="1208" t="s">
        <v>253</v>
      </c>
      <c r="ED3" s="1208" t="s">
        <v>254</v>
      </c>
      <c r="EE3" s="1208" t="s">
        <v>255</v>
      </c>
      <c r="EF3" s="1208" t="s">
        <v>256</v>
      </c>
      <c r="EG3" s="1208" t="s">
        <v>257</v>
      </c>
      <c r="EH3" s="1208" t="s">
        <v>258</v>
      </c>
      <c r="EI3" s="1208" t="s">
        <v>259</v>
      </c>
      <c r="EJ3" s="1208" t="s">
        <v>260</v>
      </c>
      <c r="EK3" s="1208" t="s">
        <v>261</v>
      </c>
      <c r="EL3" s="1208" t="s">
        <v>262</v>
      </c>
      <c r="EM3" s="1208" t="s">
        <v>263</v>
      </c>
      <c r="EN3" s="1208" t="s">
        <v>264</v>
      </c>
      <c r="EO3" s="1208" t="s">
        <v>265</v>
      </c>
      <c r="EP3" s="1208" t="s">
        <v>266</v>
      </c>
      <c r="EQ3" s="1208" t="s">
        <v>267</v>
      </c>
      <c r="ER3" s="1208" t="s">
        <v>268</v>
      </c>
      <c r="ES3" s="1208" t="s">
        <v>269</v>
      </c>
      <c r="ET3" s="1208" t="s">
        <v>281</v>
      </c>
      <c r="EU3" s="1208" t="s">
        <v>283</v>
      </c>
      <c r="EV3" s="1208" t="s">
        <v>285</v>
      </c>
      <c r="EW3" s="1208" t="s">
        <v>291</v>
      </c>
      <c r="EX3" s="1208" t="s">
        <v>295</v>
      </c>
      <c r="EY3" s="1208" t="s">
        <v>296</v>
      </c>
      <c r="EZ3" s="1208" t="s">
        <v>297</v>
      </c>
      <c r="FA3" s="1208" t="s">
        <v>299</v>
      </c>
      <c r="FB3" s="1208" t="s">
        <v>300</v>
      </c>
      <c r="FC3" s="1208" t="s">
        <v>301</v>
      </c>
      <c r="FD3" s="1208" t="s">
        <v>302</v>
      </c>
      <c r="FE3" s="1208" t="s">
        <v>303</v>
      </c>
      <c r="FF3" s="1208" t="s">
        <v>305</v>
      </c>
      <c r="FG3" s="1208" t="s">
        <v>306</v>
      </c>
      <c r="FH3" s="1208" t="s">
        <v>307</v>
      </c>
      <c r="FI3" s="1208" t="s">
        <v>308</v>
      </c>
      <c r="FJ3" s="1208" t="s">
        <v>309</v>
      </c>
      <c r="FK3" s="1208" t="s">
        <v>310</v>
      </c>
      <c r="FL3" s="1208" t="s">
        <v>311</v>
      </c>
      <c r="FM3" s="1208" t="s">
        <v>312</v>
      </c>
      <c r="FN3" s="1208" t="s">
        <v>313</v>
      </c>
      <c r="FO3" s="1208" t="s">
        <v>314</v>
      </c>
      <c r="FP3" s="1208" t="s">
        <v>315</v>
      </c>
      <c r="FQ3" s="1208" t="s">
        <v>318</v>
      </c>
      <c r="FR3" s="1143" t="s">
        <v>282</v>
      </c>
      <c r="FS3" s="1195" t="s">
        <v>286</v>
      </c>
      <c r="FT3" s="1210" t="s">
        <v>298</v>
      </c>
      <c r="FU3" s="1211"/>
      <c r="FV3" s="1211"/>
      <c r="FW3" s="1211"/>
      <c r="FX3" s="1212"/>
      <c r="FY3" s="1199" t="s">
        <v>319</v>
      </c>
      <c r="FZ3" s="1215" t="s">
        <v>284</v>
      </c>
      <c r="GA3" s="1216"/>
    </row>
    <row r="4" spans="1:18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9"/>
      <c r="M4" s="1214"/>
      <c r="N4" s="1209"/>
      <c r="O4" s="1209"/>
      <c r="P4" s="1214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14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14"/>
      <c r="BM4" s="1209"/>
      <c r="BN4" s="1209"/>
      <c r="BO4" s="1209"/>
      <c r="BP4" s="1209"/>
      <c r="BQ4" s="1209"/>
      <c r="BR4" s="1209"/>
      <c r="BS4" s="1225"/>
      <c r="BT4" s="1225"/>
      <c r="BU4" s="1227"/>
      <c r="BV4" s="1209"/>
      <c r="BW4" s="1209"/>
      <c r="BX4" s="1209"/>
      <c r="BY4" s="1209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14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209"/>
      <c r="FM4" s="1209"/>
      <c r="FN4" s="1209"/>
      <c r="FO4" s="1209"/>
      <c r="FP4" s="1209"/>
      <c r="FQ4" s="1209"/>
      <c r="FR4" s="1097">
        <v>44932</v>
      </c>
      <c r="FS4" s="1097">
        <v>44939</v>
      </c>
      <c r="FT4" s="1158">
        <v>44942</v>
      </c>
      <c r="FU4" s="1157">
        <v>44943</v>
      </c>
      <c r="FV4" s="1157">
        <v>44944</v>
      </c>
      <c r="FW4" s="1157">
        <v>44945</v>
      </c>
      <c r="FX4" s="1097">
        <v>44946</v>
      </c>
      <c r="FY4" s="1157">
        <v>44950</v>
      </c>
      <c r="FZ4" s="868" t="s">
        <v>225</v>
      </c>
      <c r="GA4" s="1103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77"/>
      <c r="FU5" s="1078"/>
      <c r="FV5" s="1078"/>
      <c r="FW5" s="1078"/>
      <c r="FX5" s="1104"/>
      <c r="FY5" s="1078"/>
      <c r="FZ5" s="1077"/>
      <c r="GA5" s="1104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886"/>
      <c r="FU6" s="788"/>
      <c r="FV6" s="788"/>
      <c r="FW6" s="788"/>
      <c r="FX6" s="949"/>
      <c r="FY6" s="788"/>
      <c r="FZ6" s="811"/>
      <c r="GA6" s="1105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790">
        <v>3938.81761104</v>
      </c>
      <c r="FU7" s="357">
        <v>3865.53016407</v>
      </c>
      <c r="FV7" s="357">
        <v>3836.0834376999996</v>
      </c>
      <c r="FW7" s="357">
        <v>3844.2458409699998</v>
      </c>
      <c r="FX7" s="540">
        <v>3862.08394275</v>
      </c>
      <c r="FY7" s="357">
        <v>3871.9352322099999</v>
      </c>
      <c r="FZ7" s="285">
        <v>6.4050681399999121</v>
      </c>
      <c r="GA7" s="1113">
        <v>0.16569701614373236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790">
        <v>701.54498230000002</v>
      </c>
      <c r="FU8" s="357">
        <v>636.02629512999999</v>
      </c>
      <c r="FV8" s="357">
        <v>619.06976591</v>
      </c>
      <c r="FW8" s="357">
        <v>627.50340946999995</v>
      </c>
      <c r="FX8" s="540">
        <v>610.80536740999992</v>
      </c>
      <c r="FY8" s="357">
        <v>620.17495795000002</v>
      </c>
      <c r="FZ8" s="285">
        <v>-15.851337179999973</v>
      </c>
      <c r="GA8" s="1112">
        <v>-2.4922455724507513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790">
        <v>540.57066244999999</v>
      </c>
      <c r="FU9" s="357">
        <v>540.57066244999999</v>
      </c>
      <c r="FV9" s="357">
        <v>540.69894880999993</v>
      </c>
      <c r="FW9" s="357">
        <v>541.12389737000001</v>
      </c>
      <c r="FX9" s="540">
        <v>540.87133359999996</v>
      </c>
      <c r="FY9" s="357">
        <v>540.49449242000003</v>
      </c>
      <c r="FZ9" s="796">
        <v>-7.6170029999957478E-2</v>
      </c>
      <c r="GA9" s="986">
        <v>-1.409067033988416E-2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790">
        <v>2661.5057590299998</v>
      </c>
      <c r="FU10" s="357">
        <v>2653.73699923</v>
      </c>
      <c r="FV10" s="357">
        <v>2641.1101630799999</v>
      </c>
      <c r="FW10" s="357">
        <v>2640.3863061000002</v>
      </c>
      <c r="FX10" s="540">
        <v>2675.19145798</v>
      </c>
      <c r="FY10" s="357">
        <v>2676.0745339600003</v>
      </c>
      <c r="FZ10" s="285">
        <v>22.337534730000243</v>
      </c>
      <c r="GA10" s="1112">
        <v>0.84173882854561821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790">
        <v>35.196207260000001</v>
      </c>
      <c r="FU11" s="357">
        <v>35.196207260000001</v>
      </c>
      <c r="FV11" s="357">
        <v>35.2045599</v>
      </c>
      <c r="FW11" s="357">
        <v>35.232228030000002</v>
      </c>
      <c r="FX11" s="540">
        <v>35.215783760000001</v>
      </c>
      <c r="FY11" s="357">
        <v>35.191247880000006</v>
      </c>
      <c r="FZ11" s="918">
        <v>-4.9593799999954058E-3</v>
      </c>
      <c r="GA11" s="986">
        <v>-1.4090665972500032E-2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790">
        <v>3938.8164290499999</v>
      </c>
      <c r="FU12" s="357">
        <v>3865.5289820799999</v>
      </c>
      <c r="FV12" s="357">
        <v>3836.0822557099996</v>
      </c>
      <c r="FW12" s="357">
        <v>3844.2446589799997</v>
      </c>
      <c r="FX12" s="540">
        <v>3862.0827607599999</v>
      </c>
      <c r="FY12" s="357">
        <v>3871.9340502200002</v>
      </c>
      <c r="FZ12" s="285">
        <v>6.4050681400003668</v>
      </c>
      <c r="GA12" s="1113">
        <v>0.16569706681008683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790">
        <v>1015.8653971953352</v>
      </c>
      <c r="FU13" s="357">
        <v>1050.6881304868805</v>
      </c>
      <c r="FV13" s="357">
        <v>1085.5908915524781</v>
      </c>
      <c r="FW13" s="357">
        <v>1071.0531706720117</v>
      </c>
      <c r="FX13" s="540">
        <v>1043.9973371224489</v>
      </c>
      <c r="FY13" s="357">
        <v>1042.8590899373178</v>
      </c>
      <c r="FZ13" s="285">
        <v>-7.8290405495627056</v>
      </c>
      <c r="GA13" s="1112">
        <v>-0.74513457632140478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790">
        <v>217.49858399999999</v>
      </c>
      <c r="FU14" s="357">
        <v>217.57421112999992</v>
      </c>
      <c r="FV14" s="357">
        <v>217.59896247999998</v>
      </c>
      <c r="FW14" s="357">
        <v>217.62196851000004</v>
      </c>
      <c r="FX14" s="540">
        <v>217.64592653000003</v>
      </c>
      <c r="FY14" s="357">
        <v>217.74588386000005</v>
      </c>
      <c r="FZ14" s="796">
        <v>0.17167273000012528</v>
      </c>
      <c r="GA14" s="1113">
        <v>7.8903069030341721E-2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0">
        <v>0</v>
      </c>
      <c r="FU15" s="357">
        <v>0</v>
      </c>
      <c r="FV15" s="357">
        <v>0</v>
      </c>
      <c r="FW15" s="357">
        <v>0</v>
      </c>
      <c r="FX15" s="540">
        <v>0</v>
      </c>
      <c r="FY15" s="357">
        <v>0</v>
      </c>
      <c r="FZ15" s="947"/>
      <c r="GA15" s="1106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790">
        <v>3.3459652499999999</v>
      </c>
      <c r="FU16" s="357">
        <v>8.4303047800000002</v>
      </c>
      <c r="FV16" s="357">
        <v>8.4297838899999995</v>
      </c>
      <c r="FW16" s="357">
        <v>8.4275009000000001</v>
      </c>
      <c r="FX16" s="540">
        <v>9.1430353499999999</v>
      </c>
      <c r="FY16" s="357">
        <v>9.1465598099999994</v>
      </c>
      <c r="FZ16" s="918"/>
      <c r="GA16" s="986"/>
    </row>
    <row r="17" spans="1:183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0">
        <v>0</v>
      </c>
      <c r="FU17" s="357">
        <v>0</v>
      </c>
      <c r="FV17" s="357">
        <v>0</v>
      </c>
      <c r="FW17" s="357">
        <v>0</v>
      </c>
      <c r="FX17" s="540">
        <v>0</v>
      </c>
      <c r="FY17" s="357">
        <v>0</v>
      </c>
      <c r="FZ17" s="908"/>
      <c r="GA17" s="1107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790">
        <v>4958.0277914953349</v>
      </c>
      <c r="FU18" s="357">
        <v>4924.6474173468805</v>
      </c>
      <c r="FV18" s="357">
        <v>4930.102931152478</v>
      </c>
      <c r="FW18" s="357">
        <v>4923.7253305520117</v>
      </c>
      <c r="FX18" s="540">
        <v>4915.2231332324491</v>
      </c>
      <c r="FY18" s="357">
        <v>4923.9396999673181</v>
      </c>
      <c r="FZ18" s="285">
        <v>-0.70771737956238212</v>
      </c>
      <c r="GA18" s="986">
        <v>-1.437092485178685E-2</v>
      </c>
    </row>
    <row r="19" spans="1:183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790">
        <v>0</v>
      </c>
      <c r="FU19" s="357">
        <v>0</v>
      </c>
      <c r="FV19" s="749">
        <v>0.1</v>
      </c>
      <c r="FW19" s="357">
        <v>0</v>
      </c>
      <c r="FX19" s="540">
        <v>0</v>
      </c>
      <c r="FY19" s="357">
        <v>0</v>
      </c>
      <c r="FZ19" s="796"/>
      <c r="GA19" s="1126"/>
    </row>
    <row r="20" spans="1:183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0">
        <v>0</v>
      </c>
      <c r="FU20" s="357">
        <v>0</v>
      </c>
      <c r="FV20" s="357">
        <v>0</v>
      </c>
      <c r="FW20" s="357">
        <v>0</v>
      </c>
      <c r="FX20" s="540">
        <v>0</v>
      </c>
      <c r="FY20" s="357">
        <v>0</v>
      </c>
      <c r="FZ20" s="908"/>
      <c r="GA20" s="986"/>
    </row>
    <row r="21" spans="1:183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790">
        <v>4.5</v>
      </c>
      <c r="FU21" s="357">
        <v>17</v>
      </c>
      <c r="FV21" s="357">
        <v>15</v>
      </c>
      <c r="FW21" s="357">
        <v>27</v>
      </c>
      <c r="FX21" s="540">
        <v>10</v>
      </c>
      <c r="FY21" s="357">
        <v>16.2</v>
      </c>
      <c r="FZ21" s="285"/>
      <c r="GA21" s="1071"/>
    </row>
    <row r="22" spans="1:183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790">
        <v>0</v>
      </c>
      <c r="FU22" s="749">
        <v>1.3</v>
      </c>
      <c r="FV22" s="357">
        <v>0</v>
      </c>
      <c r="FW22" s="749">
        <v>2.2000000000000002</v>
      </c>
      <c r="FX22" s="540">
        <v>0</v>
      </c>
      <c r="FY22" s="357">
        <v>1.5</v>
      </c>
      <c r="FZ22" s="915"/>
      <c r="GA22" s="1019"/>
    </row>
    <row r="23" spans="1:183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0">
        <v>0</v>
      </c>
      <c r="FU23" s="357">
        <v>0</v>
      </c>
      <c r="FV23" s="357">
        <v>0</v>
      </c>
      <c r="FW23" s="357">
        <v>0</v>
      </c>
      <c r="FX23" s="540">
        <v>0</v>
      </c>
      <c r="FY23" s="357">
        <v>0</v>
      </c>
      <c r="FZ23" s="984"/>
      <c r="GA23" s="979"/>
    </row>
    <row r="24" spans="1:183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0">
        <v>0</v>
      </c>
      <c r="FU24" s="357">
        <v>0</v>
      </c>
      <c r="FV24" s="357">
        <v>0</v>
      </c>
      <c r="FW24" s="357">
        <v>0</v>
      </c>
      <c r="FX24" s="540">
        <v>0</v>
      </c>
      <c r="FY24" s="357">
        <v>0</v>
      </c>
      <c r="FZ24" s="961"/>
      <c r="GA24" s="979"/>
    </row>
    <row r="25" spans="1:183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790">
        <v>0</v>
      </c>
      <c r="FU25" s="357">
        <v>12</v>
      </c>
      <c r="FV25" s="357">
        <v>4</v>
      </c>
      <c r="FW25" s="357">
        <v>3</v>
      </c>
      <c r="FX25" s="540">
        <v>0</v>
      </c>
      <c r="FY25" s="357">
        <v>7</v>
      </c>
      <c r="FZ25" s="285">
        <v>-12</v>
      </c>
      <c r="GA25" s="1178">
        <v>-63.157894736842103</v>
      </c>
    </row>
    <row r="26" spans="1:183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1159">
        <v>0</v>
      </c>
      <c r="FU26" s="981">
        <v>10</v>
      </c>
      <c r="FV26" s="981">
        <v>10.05558334</v>
      </c>
      <c r="FW26" s="981">
        <v>3.96</v>
      </c>
      <c r="FX26" s="1127">
        <v>0</v>
      </c>
      <c r="FY26" s="981">
        <v>0</v>
      </c>
      <c r="FZ26" s="1099">
        <v>-24.015583339999999</v>
      </c>
      <c r="GA26" s="1178">
        <v>-100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1160"/>
      <c r="FU27" s="1098"/>
      <c r="FV27" s="1098"/>
      <c r="FW27" s="1098"/>
      <c r="FX27" s="1128"/>
      <c r="FY27" s="1098"/>
      <c r="FZ27" s="1044"/>
      <c r="GA27" s="889"/>
    </row>
    <row r="28" spans="1:18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848">
        <v>103476.16736782079</v>
      </c>
      <c r="FU28" s="561">
        <v>102766.10694255937</v>
      </c>
      <c r="FV28" s="561">
        <v>102362.60368149693</v>
      </c>
      <c r="FW28" s="561">
        <v>102314.43614846532</v>
      </c>
      <c r="FX28" s="536">
        <v>101720.14069690747</v>
      </c>
      <c r="FY28" s="561">
        <v>101279.35882068178</v>
      </c>
      <c r="FZ28" s="285">
        <v>-1486.7481218775938</v>
      </c>
      <c r="GA28" s="1112">
        <v>-1.4467300222909141</v>
      </c>
    </row>
    <row r="29" spans="1:18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848">
        <v>57152.672240100001</v>
      </c>
      <c r="FU29" s="561">
        <v>56978.217310300002</v>
      </c>
      <c r="FV29" s="561">
        <v>56862.945347199995</v>
      </c>
      <c r="FW29" s="561">
        <v>56833.426571399999</v>
      </c>
      <c r="FX29" s="536">
        <v>56750.222827699996</v>
      </c>
      <c r="FY29" s="561">
        <v>56615.463682599999</v>
      </c>
      <c r="FZ29" s="285">
        <v>-362.75362770000356</v>
      </c>
      <c r="GA29" s="1112">
        <v>-0.63665317172783542</v>
      </c>
    </row>
    <row r="30" spans="1:18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848">
        <v>30132.391536597504</v>
      </c>
      <c r="FU30" s="561">
        <v>30460.688493050646</v>
      </c>
      <c r="FV30" s="561">
        <v>30547.421072808287</v>
      </c>
      <c r="FW30" s="561">
        <v>30461.908210627149</v>
      </c>
      <c r="FX30" s="536">
        <v>30256.335088710017</v>
      </c>
      <c r="FY30" s="561">
        <v>30053.996097906645</v>
      </c>
      <c r="FZ30" s="285">
        <v>-406.69239514400033</v>
      </c>
      <c r="GA30" s="1112">
        <v>-1.3351385515687995</v>
      </c>
    </row>
    <row r="31" spans="1:18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848">
        <v>73134.927771986346</v>
      </c>
      <c r="FU31" s="561">
        <v>72921.372460966915</v>
      </c>
      <c r="FV31" s="561">
        <v>72548.609853379487</v>
      </c>
      <c r="FW31" s="561">
        <v>72249.509201166438</v>
      </c>
      <c r="FX31" s="536">
        <v>71748.171077475214</v>
      </c>
      <c r="FY31" s="561">
        <v>71302.695437254879</v>
      </c>
      <c r="FZ31" s="285">
        <v>-1618.6770237120363</v>
      </c>
      <c r="GA31" s="1112">
        <v>-2.219756662669063</v>
      </c>
    </row>
    <row r="32" spans="1:183" s="785" customFormat="1" x14ac:dyDescent="0.2">
      <c r="A32" s="170"/>
      <c r="B32" s="1217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848">
        <v>103572.30960546019</v>
      </c>
      <c r="FU32" s="561">
        <v>103572.32093349309</v>
      </c>
      <c r="FV32" s="561">
        <v>103572.32092018818</v>
      </c>
      <c r="FW32" s="561">
        <v>103572.3274152087</v>
      </c>
      <c r="FX32" s="536">
        <v>103322.16226954039</v>
      </c>
      <c r="FY32" s="561">
        <v>103322.17200175018</v>
      </c>
      <c r="FZ32" s="285">
        <v>-250.14893174290773</v>
      </c>
      <c r="GA32" s="1113">
        <v>-0.24152102558707353</v>
      </c>
    </row>
    <row r="33" spans="1:183" s="785" customFormat="1" x14ac:dyDescent="0.2">
      <c r="A33" s="170"/>
      <c r="B33" s="1217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848">
        <v>-30437.381833473839</v>
      </c>
      <c r="FU33" s="561">
        <v>-30650.948472526172</v>
      </c>
      <c r="FV33" s="561">
        <v>-31023.711066808708</v>
      </c>
      <c r="FW33" s="561">
        <v>-31322.818214042243</v>
      </c>
      <c r="FX33" s="536">
        <v>-31573.991192065179</v>
      </c>
      <c r="FY33" s="561">
        <v>-32019.476564495308</v>
      </c>
      <c r="FZ33" s="285">
        <v>-1368.5280919691359</v>
      </c>
      <c r="GA33" s="1112">
        <v>-4.4648800776778881</v>
      </c>
    </row>
    <row r="34" spans="1:18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848">
        <v>24123.492770010802</v>
      </c>
      <c r="FU34" s="561">
        <v>24121.398490535601</v>
      </c>
      <c r="FV34" s="561">
        <v>24121.6974309262</v>
      </c>
      <c r="FW34" s="561">
        <v>24331.563182224796</v>
      </c>
      <c r="FX34" s="536">
        <v>24325.833414783199</v>
      </c>
      <c r="FY34" s="561">
        <v>24323.938515868198</v>
      </c>
      <c r="FZ34" s="285">
        <v>202.540025332597</v>
      </c>
      <c r="GA34" s="1112">
        <v>0.83966949682484893</v>
      </c>
    </row>
    <row r="35" spans="1:18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1"/>
      <c r="FU35" s="533"/>
      <c r="FV35" s="533"/>
      <c r="FW35" s="533"/>
      <c r="FX35" s="534"/>
      <c r="FY35" s="533"/>
      <c r="FZ35" s="890"/>
      <c r="GA35" s="1108"/>
    </row>
    <row r="36" spans="1:18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848">
        <v>87037.911310934098</v>
      </c>
      <c r="FU36" s="561">
        <v>86572.801683574115</v>
      </c>
      <c r="FV36" s="561">
        <v>86206.624008524101</v>
      </c>
      <c r="FW36" s="561">
        <v>86039.16871076409</v>
      </c>
      <c r="FX36" s="536">
        <v>85580.012778104094</v>
      </c>
      <c r="FY36" s="561">
        <v>86136.417516344096</v>
      </c>
      <c r="FZ36" s="285">
        <v>-436.38416723001865</v>
      </c>
      <c r="GA36" s="1112">
        <v>-0.50406612555409069</v>
      </c>
    </row>
    <row r="37" spans="1:18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848">
        <v>155185.39259278539</v>
      </c>
      <c r="FU37" s="561">
        <v>154537.22137324538</v>
      </c>
      <c r="FV37" s="561">
        <v>154370.72706252537</v>
      </c>
      <c r="FW37" s="561">
        <v>154146.93133086537</v>
      </c>
      <c r="FX37" s="536">
        <v>153374.51101868539</v>
      </c>
      <c r="FY37" s="561">
        <v>153284.53741862535</v>
      </c>
      <c r="FZ37" s="285">
        <v>-1252.6839546200354</v>
      </c>
      <c r="GA37" s="1112">
        <v>-0.81060338958372724</v>
      </c>
    </row>
    <row r="38" spans="1:18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848">
        <v>272165.091725023</v>
      </c>
      <c r="FU38" s="561">
        <v>271546.475595503</v>
      </c>
      <c r="FV38" s="561">
        <v>271344.58659589296</v>
      </c>
      <c r="FW38" s="561">
        <v>271181.01781572291</v>
      </c>
      <c r="FX38" s="536">
        <v>270345.31415319291</v>
      </c>
      <c r="FY38" s="561">
        <v>270129.54500705295</v>
      </c>
      <c r="FZ38" s="285">
        <v>-1416.93058845005</v>
      </c>
      <c r="GA38" s="1112">
        <v>-0.52180039727737693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61"/>
      <c r="FU39" s="1068"/>
      <c r="FV39" s="1068"/>
      <c r="FW39" s="1068"/>
      <c r="FX39" s="1129"/>
      <c r="FY39" s="1068"/>
      <c r="FZ39" s="890"/>
      <c r="GA39" s="1109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2">
        <v>90.270530321622601</v>
      </c>
      <c r="FU40" s="1021">
        <v>90.182889283710338</v>
      </c>
      <c r="FV40" s="1021">
        <v>90.108793024411654</v>
      </c>
      <c r="FW40" s="1021">
        <v>90.137219586399013</v>
      </c>
      <c r="FX40" s="969">
        <v>90.170913935499541</v>
      </c>
      <c r="FY40" s="1021">
        <v>90.09009666827545</v>
      </c>
      <c r="FZ40" s="292">
        <v>-9.2792615434888148E-2</v>
      </c>
      <c r="GA40" s="1191">
        <v>-0.10289381519255583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2">
        <v>86.65455929945783</v>
      </c>
      <c r="FU41" s="1021">
        <v>86.583187661692136</v>
      </c>
      <c r="FV41" s="1021">
        <v>86.539196523731277</v>
      </c>
      <c r="FW41" s="1021">
        <v>86.549339137656816</v>
      </c>
      <c r="FX41" s="969">
        <v>86.52912668427895</v>
      </c>
      <c r="FY41" s="1021">
        <v>86.428604432134989</v>
      </c>
      <c r="FZ41" s="292">
        <v>-0.15458322955714721</v>
      </c>
      <c r="GA41" s="1191">
        <v>-0.17853723538240784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62">
        <v>88.490503769035698</v>
      </c>
      <c r="FU42" s="639">
        <v>88.450695223458325</v>
      </c>
      <c r="FV42" s="639">
        <v>88.430813469588813</v>
      </c>
      <c r="FW42" s="639">
        <v>88.429946600468568</v>
      </c>
      <c r="FX42" s="1130">
        <v>88.409826147999496</v>
      </c>
      <c r="FY42" s="639">
        <v>88.344232264886116</v>
      </c>
      <c r="FZ42" s="1189">
        <v>-0.10646295857220878</v>
      </c>
      <c r="GA42" s="1190">
        <v>-0.120364185157895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3"/>
      <c r="FU43" s="593"/>
      <c r="FV43" s="593"/>
      <c r="FW43" s="593"/>
      <c r="FX43" s="671"/>
      <c r="FY43" s="593"/>
      <c r="FZ43" s="891"/>
      <c r="GA43" s="1111"/>
    </row>
    <row r="44" spans="1:18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519">
        <v>6439.9272594752183</v>
      </c>
      <c r="FU44" s="520">
        <v>6439.9272594752183</v>
      </c>
      <c r="FV44" s="520">
        <v>6439.9272594752183</v>
      </c>
      <c r="FW44" s="520">
        <v>6439.9272594752183</v>
      </c>
      <c r="FX44" s="1131">
        <v>6457.0001457725939</v>
      </c>
      <c r="FY44" s="520">
        <v>6457.0001457725939</v>
      </c>
      <c r="FZ44" s="908"/>
      <c r="GA44" s="986"/>
    </row>
    <row r="45" spans="1:18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519">
        <v>6339.2944606414003</v>
      </c>
      <c r="FU45" s="520">
        <v>6339.2944606414003</v>
      </c>
      <c r="FV45" s="520">
        <v>6339.2944606414003</v>
      </c>
      <c r="FW45" s="520">
        <v>6339.2944606414003</v>
      </c>
      <c r="FX45" s="1131">
        <v>6353.8717201166182</v>
      </c>
      <c r="FY45" s="520">
        <v>6353.8717201166182</v>
      </c>
      <c r="FZ45" s="947"/>
      <c r="GA45" s="1187"/>
    </row>
    <row r="46" spans="1:18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519">
        <v>43487.560000000005</v>
      </c>
      <c r="FU46" s="520">
        <v>43487.560000000005</v>
      </c>
      <c r="FV46" s="520">
        <v>43487.560000000005</v>
      </c>
      <c r="FW46" s="520">
        <v>43487.560000000005</v>
      </c>
      <c r="FX46" s="1131">
        <v>43587.560000000005</v>
      </c>
      <c r="FY46" s="520">
        <v>43587.560000000005</v>
      </c>
      <c r="FZ46" s="285"/>
      <c r="GA46" s="1113"/>
    </row>
    <row r="47" spans="1:18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519">
        <v>0</v>
      </c>
      <c r="FU47" s="520">
        <v>0</v>
      </c>
      <c r="FV47" s="520">
        <v>0</v>
      </c>
      <c r="FW47" s="520">
        <v>0</v>
      </c>
      <c r="FX47" s="1131">
        <v>0</v>
      </c>
      <c r="FY47" s="520">
        <v>0</v>
      </c>
      <c r="FZ47" s="918"/>
      <c r="GA47" s="986"/>
    </row>
    <row r="48" spans="1:18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519">
        <v>100.63279883381846</v>
      </c>
      <c r="FU48" s="520">
        <v>100.63279883381846</v>
      </c>
      <c r="FV48" s="520">
        <v>100.63279883381846</v>
      </c>
      <c r="FW48" s="520">
        <v>100.63279883381846</v>
      </c>
      <c r="FX48" s="1131">
        <v>103.12842565597589</v>
      </c>
      <c r="FY48" s="520">
        <v>103.12842565597589</v>
      </c>
      <c r="FZ48" s="1188"/>
      <c r="GA48" s="1112"/>
    </row>
    <row r="49" spans="1:18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519">
        <v>690.34099999999466</v>
      </c>
      <c r="FU49" s="520">
        <v>690.34099999999466</v>
      </c>
      <c r="FV49" s="520">
        <v>690.34099999999466</v>
      </c>
      <c r="FW49" s="520">
        <v>690.34099999999466</v>
      </c>
      <c r="FX49" s="1131">
        <v>707.46099999999467</v>
      </c>
      <c r="FY49" s="520">
        <v>707.46099999999467</v>
      </c>
      <c r="FZ49" s="285"/>
      <c r="GA49" s="1112"/>
    </row>
    <row r="50" spans="1:18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519">
        <v>369.18352757999997</v>
      </c>
      <c r="FU50" s="520">
        <v>372.50691283999998</v>
      </c>
      <c r="FV50" s="520">
        <v>375.34890888999996</v>
      </c>
      <c r="FW50" s="520">
        <v>378.37543192000004</v>
      </c>
      <c r="FX50" s="1131">
        <v>383.11050548000003</v>
      </c>
      <c r="FY50" s="520">
        <v>386.77587464999999</v>
      </c>
      <c r="FZ50" s="285">
        <v>14.268961810000008</v>
      </c>
      <c r="GA50" s="1112">
        <v>3.8305226878108556</v>
      </c>
    </row>
    <row r="51" spans="1:18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519">
        <v>0</v>
      </c>
      <c r="FU51" s="520">
        <v>0</v>
      </c>
      <c r="FV51" s="520">
        <v>0</v>
      </c>
      <c r="FW51" s="520">
        <v>0</v>
      </c>
      <c r="FX51" s="1131">
        <v>0</v>
      </c>
      <c r="FY51" s="520">
        <v>0</v>
      </c>
      <c r="FZ51" s="908"/>
      <c r="GA51" s="986"/>
    </row>
    <row r="52" spans="1:18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790">
        <v>25.010726239067054</v>
      </c>
      <c r="FU52" s="357">
        <v>24.775021239067055</v>
      </c>
      <c r="FV52" s="357">
        <v>24.775021239067055</v>
      </c>
      <c r="FW52" s="357">
        <v>24.775021239067055</v>
      </c>
      <c r="FX52" s="540">
        <v>24.039805204081631</v>
      </c>
      <c r="FY52" s="357">
        <v>23.77551020408163</v>
      </c>
      <c r="FZ52" s="366">
        <v>-0.99951103498542437</v>
      </c>
      <c r="GA52" s="1112">
        <v>-4.0343498612599475</v>
      </c>
    </row>
    <row r="53" spans="1:18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790">
        <v>25.010726239067054</v>
      </c>
      <c r="FU53" s="357">
        <v>24.775021239067055</v>
      </c>
      <c r="FV53" s="357">
        <v>24.775021239067055</v>
      </c>
      <c r="FW53" s="357">
        <v>24.775021239067055</v>
      </c>
      <c r="FX53" s="540">
        <v>24.039805204081631</v>
      </c>
      <c r="FY53" s="357">
        <v>23.77551020408163</v>
      </c>
      <c r="FZ53" s="366"/>
      <c r="GA53" s="1112"/>
    </row>
    <row r="54" spans="1:18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790">
        <v>99.543582000000001</v>
      </c>
      <c r="FU54" s="357">
        <v>99.543582000000001</v>
      </c>
      <c r="FV54" s="357">
        <v>99.543582000000001</v>
      </c>
      <c r="FW54" s="357">
        <v>99.543582000000001</v>
      </c>
      <c r="FX54" s="540">
        <v>94.5</v>
      </c>
      <c r="FY54" s="357">
        <v>94.5</v>
      </c>
      <c r="FZ54" s="366"/>
      <c r="GA54" s="1112"/>
    </row>
    <row r="55" spans="1:18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790">
        <v>10.5</v>
      </c>
      <c r="FU55" s="357">
        <v>10.264295000000001</v>
      </c>
      <c r="FV55" s="357">
        <v>10.264295000000001</v>
      </c>
      <c r="FW55" s="357">
        <v>10.264295000000001</v>
      </c>
      <c r="FX55" s="540">
        <v>10.264295000000001</v>
      </c>
      <c r="FY55" s="357">
        <v>9.9999999999999982</v>
      </c>
      <c r="FZ55" s="366"/>
      <c r="GA55" s="1112"/>
    </row>
    <row r="56" spans="1:18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0">
        <v>0</v>
      </c>
      <c r="FU56" s="357">
        <v>0</v>
      </c>
      <c r="FV56" s="357">
        <v>0</v>
      </c>
      <c r="FW56" s="357">
        <v>0</v>
      </c>
      <c r="FX56" s="540">
        <v>0</v>
      </c>
      <c r="FY56" s="357">
        <v>0</v>
      </c>
      <c r="FZ56" s="366"/>
      <c r="GA56" s="1112"/>
    </row>
    <row r="57" spans="1:18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0">
        <v>0</v>
      </c>
      <c r="FU57" s="357">
        <v>0</v>
      </c>
      <c r="FV57" s="357">
        <v>0</v>
      </c>
      <c r="FW57" s="357">
        <v>0</v>
      </c>
      <c r="FX57" s="540">
        <v>0</v>
      </c>
      <c r="FY57" s="357">
        <v>0</v>
      </c>
      <c r="FZ57" s="366"/>
      <c r="GA57" s="1112"/>
    </row>
    <row r="58" spans="1:18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59">
        <v>0</v>
      </c>
      <c r="FU58" s="981">
        <v>0</v>
      </c>
      <c r="FV58" s="981">
        <v>0</v>
      </c>
      <c r="FW58" s="981">
        <v>0</v>
      </c>
      <c r="FX58" s="1127">
        <v>0</v>
      </c>
      <c r="FY58" s="981">
        <v>0</v>
      </c>
      <c r="FZ58" s="1100"/>
      <c r="GA58" s="111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855"/>
      <c r="FU59" s="1193"/>
      <c r="FV59" s="1193"/>
      <c r="FW59" s="1193"/>
      <c r="FX59" s="1192"/>
      <c r="FY59" s="1204"/>
      <c r="FZ59" s="1184"/>
      <c r="GA59" s="1111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790">
        <v>32609.612287200845</v>
      </c>
      <c r="FU60" s="357">
        <v>32560.084652476351</v>
      </c>
      <c r="FV60" s="357">
        <v>32552.534316967609</v>
      </c>
      <c r="FW60" s="357">
        <v>32516.764260158572</v>
      </c>
      <c r="FX60" s="540">
        <v>32407.146239973437</v>
      </c>
      <c r="FY60" s="777">
        <v>32374.852098578398</v>
      </c>
      <c r="FZ60" s="338">
        <v>-185.23255389795304</v>
      </c>
      <c r="GA60" s="1112">
        <v>-0.56889457099081964</v>
      </c>
    </row>
    <row r="61" spans="1:183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63">
        <v>86.166242061421002</v>
      </c>
      <c r="FU61" s="1022">
        <v>86.125553764242881</v>
      </c>
      <c r="FV61" s="1022">
        <v>86.101594982887931</v>
      </c>
      <c r="FW61" s="1022">
        <v>86.097263946004958</v>
      </c>
      <c r="FX61" s="971">
        <v>86.051118892031624</v>
      </c>
      <c r="FY61" s="959">
        <v>85.971452419308974</v>
      </c>
      <c r="FZ61" s="1183">
        <v>-0.15410134493390615</v>
      </c>
      <c r="GA61" s="1113"/>
    </row>
    <row r="62" spans="1:18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790">
        <v>32510.496089994598</v>
      </c>
      <c r="FU62" s="357">
        <v>32460.483996777395</v>
      </c>
      <c r="FV62" s="357">
        <v>32452.519376130167</v>
      </c>
      <c r="FW62" s="357">
        <v>32416.308135205967</v>
      </c>
      <c r="FX62" s="540">
        <v>32305.999871061656</v>
      </c>
      <c r="FY62" s="777">
        <v>32273.171419291975</v>
      </c>
      <c r="FZ62" s="338">
        <v>-187.31257748541975</v>
      </c>
      <c r="GA62" s="1112">
        <v>-0.57704801168095865</v>
      </c>
    </row>
    <row r="63" spans="1:183" ht="12.75" customHeight="1" x14ac:dyDescent="0.2">
      <c r="A63" s="170"/>
      <c r="B63" s="1218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63">
        <v>86.459243806595339</v>
      </c>
      <c r="FU63" s="1022">
        <v>86.429775980866168</v>
      </c>
      <c r="FV63" s="1022">
        <v>86.417636293951645</v>
      </c>
      <c r="FW63" s="1022">
        <v>86.405296052181271</v>
      </c>
      <c r="FX63" s="971">
        <v>86.395943883113631</v>
      </c>
      <c r="FY63" s="959">
        <v>86.315983920434718</v>
      </c>
      <c r="FZ63" s="1183">
        <v>-0.11379206043145018</v>
      </c>
      <c r="GA63" s="1113"/>
    </row>
    <row r="64" spans="1:18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49"/>
      <c r="FU64" s="562"/>
      <c r="FV64" s="562"/>
      <c r="FW64" s="562"/>
      <c r="FX64" s="535"/>
      <c r="FY64" s="750"/>
      <c r="FZ64" s="338"/>
      <c r="GA64" s="986"/>
    </row>
    <row r="65" spans="1:18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790">
        <v>5524.0266418766923</v>
      </c>
      <c r="FU65" s="357">
        <v>5496.3915897906872</v>
      </c>
      <c r="FV65" s="357">
        <v>5464.4781826361677</v>
      </c>
      <c r="FW65" s="357">
        <v>5427.7003939583255</v>
      </c>
      <c r="FX65" s="540">
        <v>5372.2824694452065</v>
      </c>
      <c r="FY65" s="777">
        <v>5452.015808401472</v>
      </c>
      <c r="FZ65" s="338">
        <v>-44.375781389215263</v>
      </c>
      <c r="GA65" s="1112">
        <v>-0.80736207863430587</v>
      </c>
    </row>
    <row r="66" spans="1:183" x14ac:dyDescent="0.2">
      <c r="A66" s="170"/>
      <c r="B66" s="1218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63">
        <v>77.6530761402651</v>
      </c>
      <c r="FU66" s="1022">
        <v>77.459508625127299</v>
      </c>
      <c r="FV66" s="1022">
        <v>77.253367277368312</v>
      </c>
      <c r="FW66" s="1022">
        <v>77.209409008507592</v>
      </c>
      <c r="FX66" s="971">
        <v>77.175433928181221</v>
      </c>
      <c r="FY66" s="959">
        <v>77.176880662714879</v>
      </c>
      <c r="FZ66" s="1183">
        <v>-0.28262796241241972</v>
      </c>
      <c r="GA66" s="1113"/>
    </row>
    <row r="67" spans="1:18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49"/>
      <c r="FU67" s="562"/>
      <c r="FV67" s="562"/>
      <c r="FW67" s="562"/>
      <c r="FX67" s="535"/>
      <c r="FY67" s="750"/>
      <c r="FZ67" s="338"/>
      <c r="GA67" s="1112"/>
    </row>
    <row r="68" spans="1:18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790">
        <v>9934.0351722815267</v>
      </c>
      <c r="FU68" s="357">
        <v>9907.3498089899786</v>
      </c>
      <c r="FV68" s="357">
        <v>9936.458171137212</v>
      </c>
      <c r="FW68" s="357">
        <v>9928.2452798981449</v>
      </c>
      <c r="FX68" s="540">
        <v>9882.5799184520783</v>
      </c>
      <c r="FY68" s="777">
        <v>9788.3556708864817</v>
      </c>
      <c r="FZ68" s="338">
        <v>-118.99413810349688</v>
      </c>
      <c r="GA68" s="1112">
        <v>-1.2010693111443487</v>
      </c>
    </row>
    <row r="69" spans="1:183" x14ac:dyDescent="0.2">
      <c r="A69" s="170"/>
      <c r="B69" s="1218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63">
        <v>82.03624385756487</v>
      </c>
      <c r="FU69" s="1022">
        <v>81.997902359971491</v>
      </c>
      <c r="FV69" s="1022">
        <v>82.02475490990247</v>
      </c>
      <c r="FW69" s="1022">
        <v>82.016841822111857</v>
      </c>
      <c r="FX69" s="971">
        <v>81.931936534886646</v>
      </c>
      <c r="FY69" s="959">
        <v>81.731707118494285</v>
      </c>
      <c r="FZ69" s="1183">
        <v>-0.26619524147720597</v>
      </c>
      <c r="GA69" s="1113"/>
    </row>
    <row r="70" spans="1:18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0"/>
      <c r="FU70" s="749"/>
      <c r="FV70" s="749"/>
      <c r="FW70" s="749"/>
      <c r="FX70" s="541"/>
      <c r="FY70" s="754"/>
      <c r="FZ70" s="338"/>
      <c r="GA70" s="1113"/>
    </row>
    <row r="71" spans="1:18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790">
        <v>16126.662639766762</v>
      </c>
      <c r="FU71" s="357">
        <v>16138.369829179299</v>
      </c>
      <c r="FV71" s="357">
        <v>16137.736417556847</v>
      </c>
      <c r="FW71" s="357">
        <v>16144.415164609323</v>
      </c>
      <c r="FX71" s="540">
        <v>16135.268048065591</v>
      </c>
      <c r="FY71" s="777">
        <v>16117.294884841102</v>
      </c>
      <c r="FZ71" s="338">
        <v>-21.074944338197383</v>
      </c>
      <c r="GA71" s="1113">
        <v>-0.13058905305350241</v>
      </c>
    </row>
    <row r="72" spans="1:183" x14ac:dyDescent="0.2">
      <c r="A72" s="170"/>
      <c r="B72" s="1218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63">
        <v>91.522649342283117</v>
      </c>
      <c r="FU72" s="1022">
        <v>91.483944326612857</v>
      </c>
      <c r="FV72" s="1022">
        <v>91.484208253544352</v>
      </c>
      <c r="FW72" s="1022">
        <v>91.472544042211055</v>
      </c>
      <c r="FX72" s="971">
        <v>91.444172594930023</v>
      </c>
      <c r="FY72" s="959">
        <v>91.397088262319343</v>
      </c>
      <c r="FZ72" s="348">
        <v>-8.6856064293513668E-2</v>
      </c>
      <c r="GA72" s="986"/>
    </row>
    <row r="73" spans="1:18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49"/>
      <c r="FU73" s="562"/>
      <c r="FV73" s="562"/>
      <c r="FW73" s="562"/>
      <c r="FX73" s="535"/>
      <c r="FY73" s="750"/>
      <c r="FZ73" s="338"/>
      <c r="GA73" s="1113"/>
    </row>
    <row r="74" spans="1:18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790">
        <v>925.77163606961892</v>
      </c>
      <c r="FU74" s="357">
        <v>918.37276881743253</v>
      </c>
      <c r="FV74" s="357">
        <v>913.84660479993943</v>
      </c>
      <c r="FW74" s="357">
        <v>915.9472967401731</v>
      </c>
      <c r="FX74" s="540">
        <v>915.86943509877358</v>
      </c>
      <c r="FY74" s="777">
        <v>915.50505516291332</v>
      </c>
      <c r="FZ74" s="1194">
        <v>-2.867713654519207</v>
      </c>
      <c r="GA74" s="1113">
        <v>-0.31226030996235832</v>
      </c>
    </row>
    <row r="75" spans="1:183" ht="12.75" customHeight="1" x14ac:dyDescent="0.2">
      <c r="A75" s="170"/>
      <c r="B75" s="1218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63">
        <v>80.533831262312887</v>
      </c>
      <c r="FU75" s="1022">
        <v>80.9572150552669</v>
      </c>
      <c r="FV75" s="1022">
        <v>81.090649942730806</v>
      </c>
      <c r="FW75" s="1022">
        <v>80.937203466165414</v>
      </c>
      <c r="FX75" s="971">
        <v>80.863237399116358</v>
      </c>
      <c r="FY75" s="959">
        <v>81.353904592792588</v>
      </c>
      <c r="FZ75" s="1183">
        <v>0.39668953752568825</v>
      </c>
      <c r="GA75" s="1112"/>
    </row>
    <row r="76" spans="1:18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2"/>
      <c r="FU76" s="594"/>
      <c r="FV76" s="594"/>
      <c r="FW76" s="594"/>
      <c r="FX76" s="673"/>
      <c r="FY76" s="758"/>
      <c r="FZ76" s="594"/>
      <c r="GA76" s="673"/>
    </row>
    <row r="77" spans="1:18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790">
        <v>3958.3336541327117</v>
      </c>
      <c r="FU77" s="357">
        <v>3889.7617326011136</v>
      </c>
      <c r="FV77" s="357">
        <v>3846.7692224438138</v>
      </c>
      <c r="FW77" s="357">
        <v>3841.3333284793875</v>
      </c>
      <c r="FX77" s="540">
        <v>3764.234961426921</v>
      </c>
      <c r="FY77" s="777">
        <v>3709.2859044065422</v>
      </c>
      <c r="FZ77" s="276">
        <v>-180.47582819457148</v>
      </c>
      <c r="GA77" s="1112">
        <v>-4.6397656360788426</v>
      </c>
    </row>
    <row r="78" spans="1:18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790">
        <v>2760.1001571023326</v>
      </c>
      <c r="FU78" s="357">
        <v>2712.1235753274054</v>
      </c>
      <c r="FV78" s="357">
        <v>2667.1500557935865</v>
      </c>
      <c r="FW78" s="357">
        <v>2629.4723453364427</v>
      </c>
      <c r="FX78" s="540">
        <v>2543.5547466084549</v>
      </c>
      <c r="FY78" s="777">
        <v>2466.7112239679295</v>
      </c>
      <c r="FZ78" s="276">
        <v>-245.41235135947591</v>
      </c>
      <c r="GA78" s="1112">
        <v>-9.0487156850826729</v>
      </c>
    </row>
    <row r="79" spans="1:18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790">
        <v>408.78418213848391</v>
      </c>
      <c r="FU79" s="357">
        <v>404.64831443586002</v>
      </c>
      <c r="FV79" s="357">
        <v>404.64913811807583</v>
      </c>
      <c r="FW79" s="357">
        <v>404.6495191049562</v>
      </c>
      <c r="FX79" s="540">
        <v>404.65040508163264</v>
      </c>
      <c r="FY79" s="777">
        <v>404.65651081195341</v>
      </c>
      <c r="FZ79" s="1206">
        <v>8.1963760933945196E-3</v>
      </c>
      <c r="GA79" s="1205">
        <v>2.0255554764441533E-3</v>
      </c>
    </row>
    <row r="80" spans="1:18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790">
        <v>571.95073089189498</v>
      </c>
      <c r="FU80" s="357">
        <v>555.41563170784832</v>
      </c>
      <c r="FV80" s="357">
        <v>557.3710660521516</v>
      </c>
      <c r="FW80" s="357">
        <v>589.58949552798845</v>
      </c>
      <c r="FX80" s="540">
        <v>598.38388320683373</v>
      </c>
      <c r="FY80" s="777">
        <v>620.17228576665889</v>
      </c>
      <c r="FZ80" s="276">
        <v>64.756654058810568</v>
      </c>
      <c r="GA80" s="1112">
        <v>11.659134234247286</v>
      </c>
    </row>
    <row r="81" spans="1:18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790">
        <v>217.49858399999999</v>
      </c>
      <c r="FU81" s="357">
        <v>217.57421112999992</v>
      </c>
      <c r="FV81" s="357">
        <v>217.59896247999998</v>
      </c>
      <c r="FW81" s="357">
        <v>217.62196851000004</v>
      </c>
      <c r="FX81" s="540">
        <v>217.64592653000003</v>
      </c>
      <c r="FY81" s="777">
        <v>217.74588386000005</v>
      </c>
      <c r="FZ81" s="356">
        <v>0.17167273000012528</v>
      </c>
      <c r="GA81" s="1113">
        <v>7.8903069030341721E-2</v>
      </c>
    </row>
    <row r="82" spans="1:18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790">
        <v>1959.8547013395028</v>
      </c>
      <c r="FU82" s="357">
        <v>1896.2758500938689</v>
      </c>
      <c r="FV82" s="357">
        <v>1858.4064394908044</v>
      </c>
      <c r="FW82" s="357">
        <v>1853.27097312163</v>
      </c>
      <c r="FX82" s="540">
        <v>1775.6096036741797</v>
      </c>
      <c r="FY82" s="777">
        <v>1730.5378849010526</v>
      </c>
      <c r="FZ82" s="276">
        <v>-165.73796519281632</v>
      </c>
      <c r="GA82" s="1112">
        <v>-8.7401822464074517</v>
      </c>
    </row>
    <row r="83" spans="1:18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790">
        <v>1765.2472800176079</v>
      </c>
      <c r="FU83" s="357">
        <v>1718.1387937560205</v>
      </c>
      <c r="FV83" s="357">
        <v>1678.4280398286528</v>
      </c>
      <c r="FW83" s="357">
        <v>1641.5257399436416</v>
      </c>
      <c r="FX83" s="540">
        <v>1556.3526696873457</v>
      </c>
      <c r="FY83" s="777">
        <v>1487.2673463743938</v>
      </c>
      <c r="FZ83" s="276">
        <v>-230.87144738162669</v>
      </c>
      <c r="GA83" s="1112">
        <v>-13.437299025005947</v>
      </c>
    </row>
    <row r="84" spans="1:18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790">
        <v>194.607421321895</v>
      </c>
      <c r="FU84" s="357">
        <v>178.13705633784838</v>
      </c>
      <c r="FV84" s="357">
        <v>179.97839966215162</v>
      </c>
      <c r="FW84" s="357">
        <v>211.74523317798835</v>
      </c>
      <c r="FX84" s="540">
        <v>219.25693398683381</v>
      </c>
      <c r="FY84" s="777">
        <v>243.27053852665892</v>
      </c>
      <c r="FZ84" s="276">
        <v>65.133482188810547</v>
      </c>
      <c r="GA84" s="1112">
        <v>36.563690636764932</v>
      </c>
    </row>
    <row r="85" spans="1:18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64"/>
      <c r="FU85" s="952"/>
      <c r="FV85" s="952"/>
      <c r="FW85" s="952"/>
      <c r="FX85" s="972"/>
      <c r="FY85" s="684"/>
      <c r="FZ85" s="276">
        <v>0</v>
      </c>
      <c r="GA85" s="1113" t="e">
        <v>#DIV/0!</v>
      </c>
    </row>
    <row r="86" spans="1:183" ht="13.5" collapsed="1" x14ac:dyDescent="0.2">
      <c r="A86" s="170"/>
      <c r="B86" s="121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790">
        <v>30860.266778260884</v>
      </c>
      <c r="FU86" s="357">
        <v>30850.856532753591</v>
      </c>
      <c r="FV86" s="357">
        <v>30860.557741139888</v>
      </c>
      <c r="FW86" s="357">
        <v>30869.62772150286</v>
      </c>
      <c r="FX86" s="540">
        <v>30878.474099624709</v>
      </c>
      <c r="FY86" s="777">
        <v>30922.732072166978</v>
      </c>
      <c r="FZ86" s="276">
        <v>71.875539413387742</v>
      </c>
      <c r="GA86" s="1113">
        <v>0.23297745181589777</v>
      </c>
    </row>
    <row r="87" spans="1:18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163"/>
      <c r="FU87" s="1046"/>
      <c r="FV87" s="1046"/>
      <c r="FW87" s="1046"/>
      <c r="FX87" s="1054"/>
      <c r="FY87" s="1049"/>
      <c r="FZ87" s="338">
        <v>0</v>
      </c>
      <c r="GA87" s="1113" t="e">
        <v>#DIV/0!</v>
      </c>
    </row>
    <row r="88" spans="1:18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64">
        <v>99.210564619616122</v>
      </c>
      <c r="FU88" s="953">
        <v>99.210861077967166</v>
      </c>
      <c r="FV88" s="953">
        <v>99.211886980188268</v>
      </c>
      <c r="FW88" s="953">
        <v>99.211956596059153</v>
      </c>
      <c r="FX88" s="1132">
        <v>99.212183002610516</v>
      </c>
      <c r="FY88" s="655">
        <v>99.199407236129474</v>
      </c>
      <c r="FZ88" s="1198">
        <v>-1.145384183769238E-2</v>
      </c>
      <c r="GA88" s="1110">
        <v>-1.1544947512038134E-2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62"/>
      <c r="FZ89" s="890"/>
      <c r="GA89" s="1108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592">
        <v>6.96</v>
      </c>
      <c r="FZ90" s="915"/>
      <c r="GA90" s="986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592">
        <v>6.86</v>
      </c>
      <c r="FZ91" s="915"/>
      <c r="GA91" s="986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705">
        <v>6.9475838299437589</v>
      </c>
      <c r="FU92" s="592">
        <v>6.953828193508099</v>
      </c>
      <c r="FV92" s="592">
        <v>6.9493231867158265</v>
      </c>
      <c r="FW92" s="592">
        <v>6.9508115267690744</v>
      </c>
      <c r="FX92" s="551">
        <v>6.9551388533376191</v>
      </c>
      <c r="FY92" s="592">
        <v>6.9443492806256772</v>
      </c>
      <c r="FZ92" s="1207">
        <v>-9.4789128824217528E-3</v>
      </c>
      <c r="GA92" s="986">
        <v>-0.1363121523662463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65"/>
      <c r="FU93" s="957"/>
      <c r="FV93" s="957"/>
      <c r="FW93" s="957"/>
      <c r="FX93" s="1133"/>
      <c r="FY93" s="957"/>
      <c r="FZ93" s="918"/>
      <c r="GA93" s="986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705">
        <v>2.4121800000000002</v>
      </c>
      <c r="FU94" s="592">
        <v>2.4123800000000002</v>
      </c>
      <c r="FV94" s="592">
        <v>2.4125800000000002</v>
      </c>
      <c r="FW94" s="592">
        <v>2.4127800000000001</v>
      </c>
      <c r="FX94" s="551">
        <v>2.4129800000000001</v>
      </c>
      <c r="FY94" s="592">
        <v>2.41378</v>
      </c>
      <c r="FZ94" s="947"/>
      <c r="GA94" s="986"/>
    </row>
    <row r="95" spans="1:183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66"/>
      <c r="FU95" s="987"/>
      <c r="FV95" s="987"/>
      <c r="FW95" s="987"/>
      <c r="FX95" s="1134"/>
      <c r="FY95" s="987"/>
      <c r="FZ95" s="1101"/>
      <c r="GA95" s="1114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0"/>
      <c r="FU96" s="643"/>
      <c r="FV96" s="643"/>
      <c r="FW96" s="643"/>
      <c r="FX96" s="676"/>
      <c r="FY96" s="643"/>
      <c r="FZ96" s="890"/>
      <c r="GA96" s="1108"/>
    </row>
    <row r="97" spans="1:18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67">
        <v>512.95762601145555</v>
      </c>
      <c r="FU97" s="1118">
        <v>512.95762601145555</v>
      </c>
      <c r="FV97" s="1118">
        <v>512.95762601145555</v>
      </c>
      <c r="FW97" s="1118">
        <v>512.95762601145555</v>
      </c>
      <c r="FX97" s="1135">
        <v>511.30897137774377</v>
      </c>
      <c r="FY97" s="1118">
        <v>511.30897137774377</v>
      </c>
      <c r="FZ97" s="1099">
        <v>-1.6486546337117716</v>
      </c>
      <c r="GA97" s="1113">
        <v>-0.32140172016371449</v>
      </c>
    </row>
    <row r="98" spans="1:18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862"/>
      <c r="FU98" s="312"/>
      <c r="FV98" s="312"/>
      <c r="FW98" s="312"/>
      <c r="FX98" s="314"/>
      <c r="FY98" s="312"/>
      <c r="FZ98" s="1043"/>
      <c r="GA98" s="314"/>
    </row>
    <row r="99" spans="1:18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74"/>
      <c r="FU99" s="313"/>
      <c r="FV99" s="313"/>
      <c r="FW99" s="313"/>
      <c r="FX99" s="826"/>
      <c r="FY99" s="313"/>
      <c r="FZ99" s="453"/>
      <c r="GA99" s="826"/>
    </row>
    <row r="100" spans="1:18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74"/>
      <c r="FU100" s="313"/>
      <c r="FV100" s="313"/>
      <c r="FW100" s="313"/>
      <c r="FX100" s="826"/>
      <c r="FY100" s="313"/>
      <c r="FZ100" s="453"/>
      <c r="GA100" s="826"/>
    </row>
    <row r="101" spans="1:18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74"/>
      <c r="FU101" s="313"/>
      <c r="FV101" s="313"/>
      <c r="FW101" s="313"/>
      <c r="FX101" s="826"/>
      <c r="FY101" s="313"/>
      <c r="FZ101" s="453"/>
      <c r="GA101" s="826"/>
    </row>
    <row r="102" spans="1:18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74"/>
      <c r="FU102" s="313"/>
      <c r="FV102" s="313"/>
      <c r="FW102" s="313"/>
      <c r="FX102" s="826"/>
      <c r="FY102" s="313"/>
      <c r="FZ102" s="453"/>
      <c r="GA102" s="826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74"/>
      <c r="FU103" s="313"/>
      <c r="FV103" s="313"/>
      <c r="FW103" s="313"/>
      <c r="FX103" s="826"/>
      <c r="FY103" s="313"/>
      <c r="FZ103" s="453"/>
      <c r="GA103" s="826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74"/>
      <c r="FU104" s="313"/>
      <c r="FV104" s="313"/>
      <c r="FW104" s="313"/>
      <c r="FX104" s="826"/>
      <c r="FY104" s="313"/>
      <c r="FZ104" s="453"/>
      <c r="GA104" s="826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74"/>
      <c r="FU105" s="313"/>
      <c r="FV105" s="313"/>
      <c r="FW105" s="313"/>
      <c r="FX105" s="826"/>
      <c r="FY105" s="313"/>
      <c r="FZ105" s="453"/>
      <c r="GA105" s="826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1185"/>
      <c r="FU106" s="1186"/>
      <c r="FV106" s="1186"/>
      <c r="FW106" s="1186"/>
      <c r="FX106" s="1115"/>
      <c r="FY106" s="1186"/>
      <c r="FZ106" s="1102"/>
      <c r="GA106" s="1115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2"/>
      <c r="FU107" s="312"/>
      <c r="FV107" s="312"/>
      <c r="FW107" s="312"/>
      <c r="FX107" s="314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4">
        <v>6</v>
      </c>
      <c r="FU108" s="563">
        <v>6</v>
      </c>
      <c r="FV108" s="563">
        <v>6</v>
      </c>
      <c r="FW108" s="563">
        <v>6</v>
      </c>
      <c r="FX108" s="560">
        <v>6</v>
      </c>
      <c r="FY108" s="563">
        <v>6</v>
      </c>
      <c r="FZ108" s="285"/>
      <c r="GA108" s="1116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68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847">
        <v>6.5</v>
      </c>
      <c r="FZ109" s="1099"/>
      <c r="GA109" s="1117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28"/>
      <c r="GA111" s="1228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Q3:FQ4"/>
    <mergeCell ref="FT3:FX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tabSelected="1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35" sqref="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8" t="s">
        <v>215</v>
      </c>
      <c r="DI4" s="1208" t="str">
        <f>+entero!DI3</f>
        <v>2017
A fines de Dic</v>
      </c>
      <c r="DJ4" s="1208" t="str">
        <f>+entero!DJ3</f>
        <v>2018
A fines de Ene</v>
      </c>
      <c r="DK4" s="1208" t="str">
        <f>+entero!DK3</f>
        <v>2018
A fines de Feb</v>
      </c>
      <c r="DL4" s="1208" t="str">
        <f>+entero!DL3</f>
        <v>2018
A fines de Mar</v>
      </c>
      <c r="DM4" s="1208" t="str">
        <f>+entero!DM3</f>
        <v>2018
A fines de Abr</v>
      </c>
      <c r="DN4" s="1208" t="str">
        <f>+entero!DN3</f>
        <v>2018
A fines de May</v>
      </c>
      <c r="DO4" s="1208" t="str">
        <f>+entero!DO3</f>
        <v>2018
A fines de Jun</v>
      </c>
      <c r="DP4" s="1208" t="str">
        <f>+entero!DP3</f>
        <v>2018
A fines de Jul</v>
      </c>
      <c r="DQ4" s="1208" t="str">
        <f>+entero!DQ3</f>
        <v>2018
A fines de Ago</v>
      </c>
      <c r="DR4" s="1208" t="str">
        <f>+entero!DR3</f>
        <v>2018
A fines de Sep</v>
      </c>
      <c r="DS4" s="1208" t="str">
        <f>+entero!DS3</f>
        <v>2018
A fines de Oct</v>
      </c>
      <c r="DT4" s="1208" t="str">
        <f>+entero!DT3</f>
        <v>2018
A fines de Nov</v>
      </c>
      <c r="DU4" s="1208" t="str">
        <f>+entero!DU3</f>
        <v>2018
A fines de Dic</v>
      </c>
      <c r="DV4" s="1208" t="str">
        <f>+entero!DV3</f>
        <v>2019
A fines de Ene</v>
      </c>
      <c r="DW4" s="1208" t="str">
        <f>+entero!DW3</f>
        <v>2019
A fines de Feb</v>
      </c>
      <c r="DX4" s="1208" t="str">
        <f>+entero!DX3</f>
        <v>2019
A fines de Mar</v>
      </c>
      <c r="DY4" s="1208" t="str">
        <f>+entero!DY3</f>
        <v>2019
A fines de Abr</v>
      </c>
      <c r="DZ4" s="1208" t="str">
        <f>+entero!DZ3</f>
        <v>2019
A fines de May</v>
      </c>
      <c r="EA4" s="1208" t="str">
        <f>+entero!EA3</f>
        <v>2019
A fines de Jun</v>
      </c>
      <c r="EB4" s="1208" t="str">
        <f>+entero!EB3</f>
        <v>2019
A fines de  Jul</v>
      </c>
      <c r="EC4" s="1208" t="str">
        <f>+entero!EC3</f>
        <v>2019
A fines de  Ago</v>
      </c>
      <c r="ED4" s="1208" t="str">
        <f>+entero!ED3</f>
        <v>2019
A fines de Sep</v>
      </c>
      <c r="EE4" s="1208" t="str">
        <f>+entero!EE3</f>
        <v>2019
A fines de Oct</v>
      </c>
      <c r="EF4" s="1208" t="str">
        <f>+entero!EF3</f>
        <v>2019
A fines de Nov</v>
      </c>
      <c r="EG4" s="1208" t="str">
        <f>+entero!EG3</f>
        <v>2019
A fines de Dic</v>
      </c>
      <c r="EH4" s="1208" t="str">
        <f>+entero!EH3</f>
        <v>2020
A fines de Ene</v>
      </c>
      <c r="EI4" s="1208" t="str">
        <f>+entero!EI3</f>
        <v>2020
A fines de Feb</v>
      </c>
      <c r="EJ4" s="1208" t="str">
        <f>+entero!EJ3</f>
        <v>2020
A fines de Mar</v>
      </c>
      <c r="EK4" s="1208" t="str">
        <f>+entero!EK3</f>
        <v>2020
A fines de Abr</v>
      </c>
      <c r="EL4" s="1208" t="str">
        <f>+entero!EL3</f>
        <v>2020
A fines de May</v>
      </c>
      <c r="EM4" s="1208" t="str">
        <f>+entero!EM3</f>
        <v>2020
A fines de Jun</v>
      </c>
      <c r="EN4" s="1208" t="str">
        <f>+entero!EN3</f>
        <v>2020
 A fines de Jul</v>
      </c>
      <c r="EO4" s="1208" t="str">
        <f>+entero!EO3</f>
        <v>2020
 A fines de Ago</v>
      </c>
      <c r="EP4" s="1208" t="str">
        <f>+entero!EP3</f>
        <v>2020
 A fines de Sep</v>
      </c>
      <c r="EQ4" s="1208" t="str">
        <f>+entero!EQ3</f>
        <v>2020
 A fines de Oct</v>
      </c>
      <c r="ER4" s="1208" t="str">
        <f>+entero!ER3</f>
        <v>2020
 A fines de Nov</v>
      </c>
      <c r="ES4" s="1208" t="str">
        <f>+entero!ES3</f>
        <v>2020
 A fines de Dic</v>
      </c>
      <c r="ET4" s="1208" t="str">
        <f>+entero!ET3</f>
        <v>2021
 A fines de Ene</v>
      </c>
      <c r="EU4" s="1208" t="str">
        <f>+entero!EU3</f>
        <v>2021
 A fines de Feb</v>
      </c>
      <c r="EV4" s="1208" t="str">
        <f>+entero!EV3</f>
        <v>2021
 A fines de Mar</v>
      </c>
      <c r="EW4" s="1208" t="str">
        <f>+entero!EW3</f>
        <v>2021
 A fines de Abr</v>
      </c>
      <c r="EX4" s="1208" t="str">
        <f>+entero!EX3</f>
        <v>2021
 A fines de May</v>
      </c>
      <c r="EY4" s="1208" t="str">
        <f>+entero!EY3</f>
        <v>2021
 A fines de Jun</v>
      </c>
      <c r="EZ4" s="1208" t="str">
        <f>+entero!EZ3</f>
        <v>2021
 A fines de Jul</v>
      </c>
      <c r="FA4" s="1208" t="str">
        <f>+entero!FA3</f>
        <v>2021
 A fines de Ago</v>
      </c>
      <c r="FB4" s="1208" t="str">
        <f>+entero!FB3</f>
        <v>2021
 A fines de Sep</v>
      </c>
      <c r="FC4" s="1208" t="str">
        <f>+entero!FC3</f>
        <v>2021
 A fines de Oct</v>
      </c>
      <c r="FD4" s="1208" t="str">
        <f>+entero!FD3</f>
        <v>2021
 A fines de Nov</v>
      </c>
      <c r="FE4" s="1208" t="str">
        <f>+entero!FE3</f>
        <v>2021
 A fines de Dic</v>
      </c>
      <c r="FF4" s="1208" t="str">
        <f>+entero!FF3</f>
        <v>2022
 A fines de Ene</v>
      </c>
      <c r="FG4" s="1208" t="str">
        <f>+entero!FG3</f>
        <v>2022
 A fines de Feb</v>
      </c>
      <c r="FH4" s="1208" t="str">
        <f>+entero!FH3</f>
        <v>2022
 A fines de Mar</v>
      </c>
      <c r="FI4" s="1208" t="str">
        <f>+entero!FI3</f>
        <v>2022
 A fines de Abr</v>
      </c>
      <c r="FJ4" s="1208" t="str">
        <f>+entero!FJ3</f>
        <v>2022
 A fines de May</v>
      </c>
      <c r="FK4" s="1208" t="str">
        <f>+entero!FK3</f>
        <v>2022
 A fines de Jun</v>
      </c>
      <c r="FL4" s="1208" t="str">
        <f>+entero!FL3</f>
        <v>2022
 A fines de Jul</v>
      </c>
      <c r="FM4" s="1208" t="str">
        <f>+entero!FM3</f>
        <v>2022
 A fines de Ago</v>
      </c>
      <c r="FN4" s="1208" t="str">
        <f>+entero!FN3</f>
        <v>2022
 A fines de Sep</v>
      </c>
      <c r="FO4" s="1208" t="str">
        <f>+entero!FO3</f>
        <v>2022
 A fines de Oct</v>
      </c>
      <c r="FP4" s="1208" t="str">
        <f>+entero!FP3</f>
        <v>2022
 A fines de Nov</v>
      </c>
      <c r="FQ4" s="1208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210" t="str">
        <f>+entero!FT3</f>
        <v>Semana 3</v>
      </c>
      <c r="FU4" s="1211"/>
      <c r="FV4" s="1211"/>
      <c r="FW4" s="1211"/>
      <c r="FX4" s="1212"/>
      <c r="FY4" s="1199" t="str">
        <f>+entero!FY3</f>
        <v>Semana 4</v>
      </c>
      <c r="FZ4" s="1232" t="s">
        <v>294</v>
      </c>
      <c r="GA4" s="1233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31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30"/>
      <c r="U5" s="1230"/>
      <c r="V5" s="1230"/>
      <c r="W5" s="1230"/>
      <c r="X5" s="1230"/>
      <c r="Y5" s="1230"/>
      <c r="Z5" s="1230"/>
      <c r="AA5" s="1230"/>
      <c r="AB5" s="1230"/>
      <c r="AC5" s="1230"/>
      <c r="AD5" s="1230"/>
      <c r="AE5" s="1230"/>
      <c r="AF5" s="1230"/>
      <c r="AG5" s="1230"/>
      <c r="AH5" s="1230"/>
      <c r="AI5" s="1230"/>
      <c r="AJ5" s="1230"/>
      <c r="AK5" s="1230"/>
      <c r="AL5" s="1230"/>
      <c r="AM5" s="1230"/>
      <c r="AN5" s="1230"/>
      <c r="AO5" s="1230"/>
      <c r="AP5" s="1230"/>
      <c r="AQ5" s="1230"/>
      <c r="AR5" s="1230"/>
      <c r="AS5" s="1230"/>
      <c r="AT5" s="1230"/>
      <c r="AU5" s="1230"/>
      <c r="AV5" s="1230"/>
      <c r="AW5" s="1230"/>
      <c r="AX5" s="1230"/>
      <c r="AY5" s="1230"/>
      <c r="AZ5" s="1230"/>
      <c r="BA5" s="1230"/>
      <c r="BB5" s="1230"/>
      <c r="BC5" s="1230"/>
      <c r="BD5" s="1230"/>
      <c r="BE5" s="1230"/>
      <c r="BF5" s="1230"/>
      <c r="BG5" s="1230"/>
      <c r="BH5" s="1230"/>
      <c r="BI5" s="1230"/>
      <c r="BJ5" s="1230"/>
      <c r="BK5" s="1230"/>
      <c r="BL5" s="1230"/>
      <c r="BM5" s="1230"/>
      <c r="BN5" s="1230"/>
      <c r="BO5" s="1230"/>
      <c r="BP5" s="1230"/>
      <c r="BQ5" s="1230"/>
      <c r="BR5" s="1230"/>
      <c r="BS5" s="1230"/>
      <c r="BT5" s="1230"/>
      <c r="BU5" s="1230"/>
      <c r="BV5" s="1230"/>
      <c r="BW5" s="1230"/>
      <c r="BX5" s="1230"/>
      <c r="BY5" s="1230"/>
      <c r="BZ5" s="1230"/>
      <c r="CA5" s="1230"/>
      <c r="CB5" s="1230"/>
      <c r="CC5" s="1230"/>
      <c r="CD5" s="1230"/>
      <c r="CE5" s="1230"/>
      <c r="CF5" s="1230"/>
      <c r="CG5" s="1230"/>
      <c r="CH5" s="1230"/>
      <c r="CI5" s="1230"/>
      <c r="CJ5" s="1230"/>
      <c r="CK5" s="1230"/>
      <c r="CL5" s="1230"/>
      <c r="CM5" s="1230"/>
      <c r="CN5" s="1230"/>
      <c r="CO5" s="1230"/>
      <c r="CP5" s="1230"/>
      <c r="CQ5" s="1230"/>
      <c r="CR5" s="1230"/>
      <c r="CS5" s="1230"/>
      <c r="CT5" s="1230"/>
      <c r="CU5" s="1230"/>
      <c r="CV5" s="1230"/>
      <c r="CW5" s="1230"/>
      <c r="CX5" s="1230"/>
      <c r="CY5" s="1230"/>
      <c r="CZ5" s="1230"/>
      <c r="DA5" s="1230"/>
      <c r="DB5" s="1230"/>
      <c r="DC5" s="1230"/>
      <c r="DD5" s="1230"/>
      <c r="DE5" s="1230"/>
      <c r="DF5" s="1230"/>
      <c r="DG5" s="1230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229">
        <f>+entero!FC4</f>
        <v>0</v>
      </c>
      <c r="FD5" s="1229">
        <f>+entero!FD4</f>
        <v>0</v>
      </c>
      <c r="FE5" s="1229">
        <f>+entero!FE4</f>
        <v>0</v>
      </c>
      <c r="FF5" s="1229">
        <f>+entero!FF4</f>
        <v>0</v>
      </c>
      <c r="FG5" s="1229">
        <f>+entero!FG4</f>
        <v>0</v>
      </c>
      <c r="FH5" s="1229">
        <f>+entero!FH4</f>
        <v>0</v>
      </c>
      <c r="FI5" s="1229">
        <f>+entero!FI4</f>
        <v>0</v>
      </c>
      <c r="FJ5" s="1229">
        <f>+entero!FJ4</f>
        <v>0</v>
      </c>
      <c r="FK5" s="1229">
        <f>+entero!FK4</f>
        <v>0</v>
      </c>
      <c r="FL5" s="1229">
        <f>+entero!FL4</f>
        <v>0</v>
      </c>
      <c r="FM5" s="1229">
        <f>+entero!FM4</f>
        <v>0</v>
      </c>
      <c r="FN5" s="1229">
        <f>+entero!FN4</f>
        <v>0</v>
      </c>
      <c r="FO5" s="1229">
        <f>+entero!FO4</f>
        <v>0</v>
      </c>
      <c r="FP5" s="1229">
        <f>+entero!FP4</f>
        <v>0</v>
      </c>
      <c r="FQ5" s="1229">
        <f>+entero!FQ4</f>
        <v>0</v>
      </c>
      <c r="FR5" s="1085">
        <f>+entero!FR4</f>
        <v>44932</v>
      </c>
      <c r="FS5" s="1085">
        <f>+entero!FS4</f>
        <v>44939</v>
      </c>
      <c r="FT5" s="1073">
        <f>+entero!FT4</f>
        <v>44942</v>
      </c>
      <c r="FU5" s="1072">
        <f>+entero!FU4</f>
        <v>44943</v>
      </c>
      <c r="FV5" s="1072">
        <f>+entero!FV4</f>
        <v>44944</v>
      </c>
      <c r="FW5" s="1072">
        <f>+entero!FW4</f>
        <v>44945</v>
      </c>
      <c r="FX5" s="1085">
        <f>+entero!FX4</f>
        <v>44946</v>
      </c>
      <c r="FY5" s="1072">
        <f>+entero!FY4</f>
        <v>44950</v>
      </c>
      <c r="FZ5" s="1074" t="s">
        <v>225</v>
      </c>
      <c r="GA5" s="1075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912"/>
      <c r="FU6" s="697"/>
      <c r="FV6" s="697"/>
      <c r="FW6" s="697"/>
      <c r="FX6" s="1024"/>
      <c r="FY6" s="697"/>
      <c r="FZ6" s="912"/>
      <c r="GA6" s="1024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743">
        <f>+entero!FT7</f>
        <v>3938.81761104</v>
      </c>
      <c r="FU7" s="458">
        <f>+entero!FU7</f>
        <v>3865.53016407</v>
      </c>
      <c r="FV7" s="458">
        <f>+entero!FV7</f>
        <v>3836.0834376999996</v>
      </c>
      <c r="FW7" s="458">
        <f>+entero!FW7</f>
        <v>3844.2458409699998</v>
      </c>
      <c r="FX7" s="1025">
        <f>+entero!FX7</f>
        <v>3862.08394275</v>
      </c>
      <c r="FY7" s="458">
        <f>+entero!FY7</f>
        <v>3871.9352322099999</v>
      </c>
      <c r="FZ7" s="743">
        <f>+entero!FZ7</f>
        <v>6.4050681399999121</v>
      </c>
      <c r="GA7" s="911">
        <f>+entero!GA7</f>
        <v>0.16569701614373236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743">
        <f>+entero!FT8</f>
        <v>701.54498230000002</v>
      </c>
      <c r="FU8" s="458">
        <f>+entero!FU8</f>
        <v>636.02629512999999</v>
      </c>
      <c r="FV8" s="458">
        <f>+entero!FV8</f>
        <v>619.06976591</v>
      </c>
      <c r="FW8" s="458">
        <f>+entero!FW8</f>
        <v>627.50340946999995</v>
      </c>
      <c r="FX8" s="1025">
        <f>+entero!FX8</f>
        <v>610.80536740999992</v>
      </c>
      <c r="FY8" s="458">
        <f>+entero!FY8</f>
        <v>620.17495795000002</v>
      </c>
      <c r="FZ8" s="743">
        <f>+entero!FZ8</f>
        <v>-15.851337179999973</v>
      </c>
      <c r="GA8" s="911">
        <f>+entero!GA8</f>
        <v>-2.4922455724507513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743">
        <f>+entero!FT9</f>
        <v>540.57066244999999</v>
      </c>
      <c r="FU9" s="458">
        <f>+entero!FU9</f>
        <v>540.57066244999999</v>
      </c>
      <c r="FV9" s="458">
        <f>+entero!FV9</f>
        <v>540.69894880999993</v>
      </c>
      <c r="FW9" s="458">
        <f>+entero!FW9</f>
        <v>541.12389737000001</v>
      </c>
      <c r="FX9" s="1025">
        <f>+entero!FX9</f>
        <v>540.87133359999996</v>
      </c>
      <c r="FY9" s="458">
        <f>+entero!FY9</f>
        <v>540.49449242000003</v>
      </c>
      <c r="FZ9" s="743">
        <f>+entero!FZ9</f>
        <v>-7.6170029999957478E-2</v>
      </c>
      <c r="GA9" s="911">
        <f>+entero!GA9</f>
        <v>-1.409067033988416E-2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743">
        <f>+entero!FT10</f>
        <v>2661.5057590299998</v>
      </c>
      <c r="FU10" s="458">
        <f>+entero!FU10</f>
        <v>2653.73699923</v>
      </c>
      <c r="FV10" s="458">
        <f>+entero!FV10</f>
        <v>2641.1101630799999</v>
      </c>
      <c r="FW10" s="458">
        <f>+entero!FW10</f>
        <v>2640.3863061000002</v>
      </c>
      <c r="FX10" s="1025">
        <f>+entero!FX10</f>
        <v>2675.19145798</v>
      </c>
      <c r="FY10" s="458">
        <f>+entero!FY10</f>
        <v>2676.0745339600003</v>
      </c>
      <c r="FZ10" s="743">
        <f>+entero!FZ10</f>
        <v>22.337534730000243</v>
      </c>
      <c r="GA10" s="911">
        <f>+entero!GA10</f>
        <v>0.84173882854561821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743">
        <f>+entero!FT11</f>
        <v>35.196207260000001</v>
      </c>
      <c r="FU11" s="458">
        <f>+entero!FU11</f>
        <v>35.196207260000001</v>
      </c>
      <c r="FV11" s="458">
        <f>+entero!FV11</f>
        <v>35.2045599</v>
      </c>
      <c r="FW11" s="458">
        <f>+entero!FW11</f>
        <v>35.232228030000002</v>
      </c>
      <c r="FX11" s="1025">
        <f>+entero!FX11</f>
        <v>35.215783760000001</v>
      </c>
      <c r="FY11" s="458">
        <f>+entero!FY11</f>
        <v>35.191247880000006</v>
      </c>
      <c r="FZ11" s="966">
        <f>+entero!FZ11</f>
        <v>-4.9593799999954058E-3</v>
      </c>
      <c r="GA11" s="911">
        <f>+entero!GA11</f>
        <v>-1.4090665972500032E-2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743">
        <f>+entero!FT12</f>
        <v>3938.8164290499999</v>
      </c>
      <c r="FU12" s="458">
        <f>+entero!FU12</f>
        <v>3865.5289820799999</v>
      </c>
      <c r="FV12" s="458">
        <f>+entero!FV12</f>
        <v>3836.0822557099996</v>
      </c>
      <c r="FW12" s="458">
        <f>+entero!FW12</f>
        <v>3844.2446589799997</v>
      </c>
      <c r="FX12" s="1025">
        <f>+entero!FX12</f>
        <v>3862.0827607599999</v>
      </c>
      <c r="FY12" s="458">
        <f>+entero!FY12</f>
        <v>3871.9340502200002</v>
      </c>
      <c r="FZ12" s="743">
        <f>+entero!FZ12</f>
        <v>6.4050681400003668</v>
      </c>
      <c r="GA12" s="911">
        <f>+entero!GA12</f>
        <v>0.16569706681008683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743">
        <f>+entero!FT13</f>
        <v>1015.8653971953352</v>
      </c>
      <c r="FU13" s="458">
        <f>+entero!FU13</f>
        <v>1050.6881304868805</v>
      </c>
      <c r="FV13" s="458">
        <f>+entero!FV13</f>
        <v>1085.5908915524781</v>
      </c>
      <c r="FW13" s="458">
        <f>+entero!FW13</f>
        <v>1071.0531706720117</v>
      </c>
      <c r="FX13" s="1025">
        <f>+entero!FX13</f>
        <v>1043.9973371224489</v>
      </c>
      <c r="FY13" s="458">
        <f>+entero!FY13</f>
        <v>1042.8590899373178</v>
      </c>
      <c r="FZ13" s="743">
        <f>+entero!FZ13</f>
        <v>-7.8290405495627056</v>
      </c>
      <c r="GA13" s="911">
        <f>+entero!GA13</f>
        <v>-0.74513457632140478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743">
        <f>+entero!FT14</f>
        <v>217.49858399999999</v>
      </c>
      <c r="FU14" s="458">
        <f>+entero!FU14</f>
        <v>217.57421112999992</v>
      </c>
      <c r="FV14" s="458">
        <f>+entero!FV14</f>
        <v>217.59896247999998</v>
      </c>
      <c r="FW14" s="458">
        <f>+entero!FW14</f>
        <v>217.62196851000004</v>
      </c>
      <c r="FX14" s="1025">
        <f>+entero!FX14</f>
        <v>217.64592653000003</v>
      </c>
      <c r="FY14" s="458">
        <f>+entero!FY14</f>
        <v>217.74588386000005</v>
      </c>
      <c r="FZ14" s="1152">
        <f>+entero!FZ14</f>
        <v>0.17167273000012528</v>
      </c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458">
        <f>+entero!FY15</f>
        <v>0</v>
      </c>
      <c r="FZ15" s="91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743">
        <f>+entero!FT16</f>
        <v>3.3459652499999999</v>
      </c>
      <c r="FU16" s="458">
        <f>+entero!FU16</f>
        <v>8.4303047800000002</v>
      </c>
      <c r="FV16" s="458">
        <f>+entero!FV16</f>
        <v>8.4297838899999995</v>
      </c>
      <c r="FW16" s="458">
        <f>+entero!FW16</f>
        <v>8.4275009000000001</v>
      </c>
      <c r="FX16" s="1025">
        <f>+entero!FX16</f>
        <v>9.1430353499999999</v>
      </c>
      <c r="FY16" s="458">
        <f>+entero!FY16</f>
        <v>9.1465598099999994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458">
        <f>+entero!FY17</f>
        <v>0</v>
      </c>
      <c r="FZ17" s="743"/>
      <c r="GA17" s="911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743">
        <f>+entero!FT18</f>
        <v>4958.0277914953349</v>
      </c>
      <c r="FU18" s="458">
        <f>+entero!FU18</f>
        <v>4924.6474173468805</v>
      </c>
      <c r="FV18" s="458">
        <f>+entero!FV18</f>
        <v>4930.102931152478</v>
      </c>
      <c r="FW18" s="458">
        <f>+entero!FW18</f>
        <v>4923.7253305520117</v>
      </c>
      <c r="FX18" s="1025">
        <f>+entero!FX18</f>
        <v>4915.2231332324491</v>
      </c>
      <c r="FY18" s="458">
        <f>+entero!FY18</f>
        <v>4923.9396999673181</v>
      </c>
      <c r="FZ18" s="743">
        <f>+entero!FZ18</f>
        <v>-0.70771737956238212</v>
      </c>
      <c r="GA18" s="911">
        <f>+entero!GA18</f>
        <v>-1.437092485178685E-2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966">
        <f>+entero!FT19</f>
        <v>0</v>
      </c>
      <c r="FU19" s="980">
        <f>+entero!FU19</f>
        <v>0</v>
      </c>
      <c r="FV19" s="980">
        <f>+entero!FV19</f>
        <v>0.1</v>
      </c>
      <c r="FW19" s="980">
        <f>+entero!FW19</f>
        <v>0</v>
      </c>
      <c r="FX19" s="1026">
        <f>+entero!FX19</f>
        <v>0</v>
      </c>
      <c r="FY19" s="980">
        <f>+entero!FY19</f>
        <v>0</v>
      </c>
      <c r="FZ19" s="966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458">
        <f>+entero!FY20</f>
        <v>0</v>
      </c>
      <c r="FZ20" s="966"/>
      <c r="GA20" s="911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743">
        <f>+entero!FT21</f>
        <v>4.5</v>
      </c>
      <c r="FU21" s="458">
        <f>+entero!FU21</f>
        <v>17</v>
      </c>
      <c r="FV21" s="458">
        <f>+entero!FV21</f>
        <v>15</v>
      </c>
      <c r="FW21" s="458">
        <f>+entero!FW21</f>
        <v>27</v>
      </c>
      <c r="FX21" s="1025">
        <f>+entero!FX21</f>
        <v>10</v>
      </c>
      <c r="FY21" s="458">
        <f>+entero!FY21</f>
        <v>16.2</v>
      </c>
      <c r="FZ21" s="743"/>
      <c r="GA21" s="911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743">
        <f>+entero!FT22</f>
        <v>0</v>
      </c>
      <c r="FU22" s="458">
        <f>+entero!FU22</f>
        <v>1.3</v>
      </c>
      <c r="FV22" s="458">
        <f>+entero!FV22</f>
        <v>0</v>
      </c>
      <c r="FW22" s="458">
        <f>+entero!FW22</f>
        <v>2.2000000000000002</v>
      </c>
      <c r="FX22" s="1025">
        <f>+entero!FX22</f>
        <v>0</v>
      </c>
      <c r="FY22" s="458">
        <f>+entero!FY22</f>
        <v>1.5</v>
      </c>
      <c r="FZ22" s="743"/>
      <c r="GA22" s="911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458">
        <f>+entero!FY23</f>
        <v>0</v>
      </c>
      <c r="FZ23" s="966"/>
      <c r="GA23" s="911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458">
        <f>+entero!FY24</f>
        <v>0</v>
      </c>
      <c r="FZ24" s="906"/>
      <c r="GA24" s="911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743">
        <f>+entero!FT25</f>
        <v>0</v>
      </c>
      <c r="FU25" s="458">
        <f>+entero!FU25</f>
        <v>12</v>
      </c>
      <c r="FV25" s="458">
        <f>+entero!FV25</f>
        <v>4</v>
      </c>
      <c r="FW25" s="458">
        <f>+entero!FW25</f>
        <v>3</v>
      </c>
      <c r="FX25" s="1025">
        <f>+entero!FX25</f>
        <v>0</v>
      </c>
      <c r="FY25" s="458">
        <f>+entero!FY25</f>
        <v>7</v>
      </c>
      <c r="FZ25" s="743">
        <f>+entero!FZ25</f>
        <v>-12</v>
      </c>
      <c r="GA25" s="911">
        <f>+entero!GA25</f>
        <v>-63.157894736842103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743">
        <f>+entero!FT26</f>
        <v>0</v>
      </c>
      <c r="FU26" s="458">
        <f>+entero!FU26</f>
        <v>10</v>
      </c>
      <c r="FV26" s="458">
        <f>+entero!FV26</f>
        <v>10.05558334</v>
      </c>
      <c r="FW26" s="458">
        <f>+entero!FW26</f>
        <v>3.96</v>
      </c>
      <c r="FX26" s="1025">
        <f>+entero!FX26</f>
        <v>0</v>
      </c>
      <c r="FY26" s="458">
        <f>+entero!FY26</f>
        <v>0</v>
      </c>
      <c r="FZ26" s="743">
        <f>+entero!FZ26</f>
        <v>-24.015583339999999</v>
      </c>
      <c r="GA26" s="911">
        <f>+entero!GA26</f>
        <v>-100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69"/>
      <c r="FU27" s="914"/>
      <c r="FV27" s="914"/>
      <c r="FW27" s="914"/>
      <c r="FX27" s="1076"/>
      <c r="FY27" s="914"/>
      <c r="FZ27" s="1069"/>
      <c r="GA27" s="1076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Q4:FQ5"/>
    <mergeCell ref="FT4:FX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34" sqref="FO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234"/>
      <c r="FE4" s="1234"/>
      <c r="FF4" s="1234"/>
      <c r="FG4" s="1234"/>
      <c r="FH4" s="1234"/>
      <c r="FI4" s="1234"/>
      <c r="FJ4" s="1234"/>
      <c r="FK4" s="1234"/>
      <c r="FL4" s="1234"/>
      <c r="FM4" s="1234"/>
      <c r="FN4" s="1234"/>
      <c r="FO4" s="1234"/>
      <c r="FP4" s="1234"/>
      <c r="FQ4" s="1234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169"/>
      <c r="FU5" s="1084"/>
      <c r="FV5" s="1084"/>
      <c r="FW5" s="1084"/>
      <c r="FX5" s="1147"/>
      <c r="FY5" s="1084"/>
      <c r="FZ5" s="817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818">
        <f>+entero!FT28</f>
        <v>103476.16736782079</v>
      </c>
      <c r="FU6" s="1079">
        <f>+entero!FU28</f>
        <v>102766.10694255937</v>
      </c>
      <c r="FV6" s="1079">
        <f>+entero!FV28</f>
        <v>102362.60368149693</v>
      </c>
      <c r="FW6" s="1079">
        <f>+entero!FW28</f>
        <v>102314.43614846532</v>
      </c>
      <c r="FX6" s="1028">
        <f>+entero!FX28</f>
        <v>101720.14069690747</v>
      </c>
      <c r="FY6" s="1079">
        <f>+entero!FY28</f>
        <v>101279.35882068178</v>
      </c>
      <c r="FZ6" s="818">
        <f>+entero!FZ28</f>
        <v>-1486.7481218775938</v>
      </c>
      <c r="GA6" s="893">
        <f>+entero!GA28</f>
        <v>-1.4467300222909141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818">
        <f>+entero!FT29</f>
        <v>57152.672240100001</v>
      </c>
      <c r="FU7" s="1079">
        <f>+entero!FU29</f>
        <v>56978.217310300002</v>
      </c>
      <c r="FV7" s="1079">
        <f>+entero!FV29</f>
        <v>56862.945347199995</v>
      </c>
      <c r="FW7" s="1079">
        <f>+entero!FW29</f>
        <v>56833.426571399999</v>
      </c>
      <c r="FX7" s="1028">
        <f>+entero!FX29</f>
        <v>56750.222827699996</v>
      </c>
      <c r="FY7" s="1079">
        <f>+entero!FY29</f>
        <v>56615.463682599999</v>
      </c>
      <c r="FZ7" s="818">
        <f>+entero!FZ29</f>
        <v>-362.75362770000356</v>
      </c>
      <c r="GA7" s="893">
        <f>+entero!GA29</f>
        <v>-0.63665317172783542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818">
        <f>+entero!FT30</f>
        <v>30132.391536597504</v>
      </c>
      <c r="FU8" s="1079">
        <f>+entero!FU30</f>
        <v>30460.688493050646</v>
      </c>
      <c r="FV8" s="1079">
        <f>+entero!FV30</f>
        <v>30547.421072808287</v>
      </c>
      <c r="FW8" s="1079">
        <f>+entero!FW30</f>
        <v>30461.908210627149</v>
      </c>
      <c r="FX8" s="1028">
        <f>+entero!FX30</f>
        <v>30256.335088710017</v>
      </c>
      <c r="FY8" s="1079">
        <f>+entero!FY30</f>
        <v>30053.996097906645</v>
      </c>
      <c r="FZ8" s="818">
        <f>+entero!FZ30</f>
        <v>-406.69239514400033</v>
      </c>
      <c r="GA8" s="893">
        <f>+entero!GA30</f>
        <v>-1.3351385515687995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818">
        <f>+entero!FT31</f>
        <v>73134.927771986346</v>
      </c>
      <c r="FU9" s="1079">
        <f>+entero!FU31</f>
        <v>72921.372460966915</v>
      </c>
      <c r="FV9" s="1079">
        <f>+entero!FV31</f>
        <v>72548.609853379487</v>
      </c>
      <c r="FW9" s="1079">
        <f>+entero!FW31</f>
        <v>72249.509201166438</v>
      </c>
      <c r="FX9" s="1028">
        <f>+entero!FX31</f>
        <v>71748.171077475214</v>
      </c>
      <c r="FY9" s="1079">
        <f>+entero!FY31</f>
        <v>71302.695437254879</v>
      </c>
      <c r="FZ9" s="818">
        <f>+entero!FZ31</f>
        <v>-1618.6770237120363</v>
      </c>
      <c r="GA9" s="893">
        <f>+entero!GA31</f>
        <v>-2.219756662669063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7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818">
        <f>+entero!FT32</f>
        <v>103572.30960546019</v>
      </c>
      <c r="FU10" s="1079">
        <f>+entero!FU32</f>
        <v>103572.32093349309</v>
      </c>
      <c r="FV10" s="1079">
        <f>+entero!FV32</f>
        <v>103572.32092018818</v>
      </c>
      <c r="FW10" s="1079">
        <f>+entero!FW32</f>
        <v>103572.3274152087</v>
      </c>
      <c r="FX10" s="1028">
        <f>+entero!FX32</f>
        <v>103322.16226954039</v>
      </c>
      <c r="FY10" s="1079">
        <f>+entero!FY32</f>
        <v>103322.17200175018</v>
      </c>
      <c r="FZ10" s="818">
        <f>+entero!FZ32</f>
        <v>-250.14893174290773</v>
      </c>
      <c r="GA10" s="1023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7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818">
        <f>+entero!FT33</f>
        <v>-30437.381833473839</v>
      </c>
      <c r="FU11" s="1079">
        <f>+entero!FU33</f>
        <v>-30650.948472526172</v>
      </c>
      <c r="FV11" s="1079">
        <f>+entero!FV33</f>
        <v>-31023.711066808708</v>
      </c>
      <c r="FW11" s="1079">
        <f>+entero!FW33</f>
        <v>-31322.818214042243</v>
      </c>
      <c r="FX11" s="1028">
        <f>+entero!FX33</f>
        <v>-31573.991192065179</v>
      </c>
      <c r="FY11" s="1079">
        <f>+entero!FY33</f>
        <v>-32019.476564495308</v>
      </c>
      <c r="FZ11" s="818">
        <f>+entero!FZ33</f>
        <v>-1368.5280919691359</v>
      </c>
      <c r="GA11" s="1023">
        <f>+entero!GA33</f>
        <v>-4.4648800776778881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818">
        <f>+entero!FT34</f>
        <v>24123.492770010802</v>
      </c>
      <c r="FU12" s="1079">
        <f>+entero!FU34</f>
        <v>24121.398490535601</v>
      </c>
      <c r="FV12" s="1079">
        <f>+entero!FV34</f>
        <v>24121.6974309262</v>
      </c>
      <c r="FW12" s="1079">
        <f>+entero!FW34</f>
        <v>24331.563182224796</v>
      </c>
      <c r="FX12" s="1028">
        <f>+entero!FX34</f>
        <v>24325.833414783199</v>
      </c>
      <c r="FY12" s="1079">
        <f>+entero!FY34</f>
        <v>24323.938515868198</v>
      </c>
      <c r="FZ12" s="818">
        <f>+entero!FZ34</f>
        <v>202.540025332597</v>
      </c>
      <c r="GA12" s="893">
        <f>+entero!GA34</f>
        <v>0.83966949682484893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819"/>
      <c r="FU13" s="1080"/>
      <c r="FV13" s="1080"/>
      <c r="FW13" s="1080"/>
      <c r="FX13" s="1029"/>
      <c r="FY13" s="1080"/>
      <c r="FZ13" s="819"/>
      <c r="GA13" s="894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818">
        <f>+entero!FT36</f>
        <v>87037.911310934098</v>
      </c>
      <c r="FU14" s="1079">
        <f>+entero!FU36</f>
        <v>86572.801683574115</v>
      </c>
      <c r="FV14" s="1079">
        <f>+entero!FV36</f>
        <v>86206.624008524101</v>
      </c>
      <c r="FW14" s="1079">
        <f>+entero!FW36</f>
        <v>86039.16871076409</v>
      </c>
      <c r="FX14" s="1028">
        <f>+entero!FX36</f>
        <v>85580.012778104094</v>
      </c>
      <c r="FY14" s="1079">
        <f>+entero!FY36</f>
        <v>86136.417516344096</v>
      </c>
      <c r="FZ14" s="818">
        <f>+entero!FZ36</f>
        <v>-436.38416723001865</v>
      </c>
      <c r="GA14" s="893">
        <f>+entero!GA36</f>
        <v>-0.50406612555409069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818">
        <f>+entero!FT37</f>
        <v>155185.39259278539</v>
      </c>
      <c r="FU15" s="1079">
        <f>+entero!FU37</f>
        <v>154537.22137324538</v>
      </c>
      <c r="FV15" s="1079">
        <f>+entero!FV37</f>
        <v>154370.72706252537</v>
      </c>
      <c r="FW15" s="1079">
        <f>+entero!FW37</f>
        <v>154146.93133086537</v>
      </c>
      <c r="FX15" s="1028">
        <f>+entero!FX37</f>
        <v>153374.51101868539</v>
      </c>
      <c r="FY15" s="1079">
        <f>+entero!FY37</f>
        <v>153284.53741862535</v>
      </c>
      <c r="FZ15" s="818">
        <f>+entero!FZ37</f>
        <v>-1252.6839546200354</v>
      </c>
      <c r="GA15" s="893">
        <f>+entero!GA37</f>
        <v>-0.81060338958372724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818">
        <f>+entero!FT38</f>
        <v>272165.091725023</v>
      </c>
      <c r="FU16" s="1079">
        <f>+entero!FU38</f>
        <v>271546.475595503</v>
      </c>
      <c r="FV16" s="1079">
        <f>+entero!FV38</f>
        <v>271344.58659589296</v>
      </c>
      <c r="FW16" s="1079">
        <f>+entero!FW38</f>
        <v>271181.01781572291</v>
      </c>
      <c r="FX16" s="1028">
        <f>+entero!FX38</f>
        <v>270345.31415319291</v>
      </c>
      <c r="FY16" s="1079">
        <f>+entero!FY38</f>
        <v>270129.54500705295</v>
      </c>
      <c r="FZ16" s="818">
        <f>+entero!FZ38</f>
        <v>-1416.93058845005</v>
      </c>
      <c r="GA16" s="893">
        <f>+entero!GA38</f>
        <v>-0.52180039727737693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820"/>
      <c r="FU17" s="1081"/>
      <c r="FV17" s="1081"/>
      <c r="FW17" s="1081"/>
      <c r="FX17" s="1030"/>
      <c r="FY17" s="1081"/>
      <c r="FZ17" s="820"/>
      <c r="GA17" s="834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170">
        <f>+entero!FT40</f>
        <v>90.270530321622601</v>
      </c>
      <c r="FU18" s="1082">
        <f>+entero!FU40</f>
        <v>90.182889283710338</v>
      </c>
      <c r="FV18" s="1082">
        <f>+entero!FV40</f>
        <v>90.108793024411654</v>
      </c>
      <c r="FW18" s="1082">
        <f>+entero!FW40</f>
        <v>90.137219586399013</v>
      </c>
      <c r="FX18" s="1031">
        <f>+entero!FX40</f>
        <v>90.170913935499541</v>
      </c>
      <c r="FY18" s="1082">
        <f>+entero!FY40</f>
        <v>90.09009666827545</v>
      </c>
      <c r="FZ18" s="1142">
        <f>+entero!FZ40</f>
        <v>-9.2792615434888148E-2</v>
      </c>
      <c r="GA18" s="835">
        <f>+entero!GA40</f>
        <v>-0.10289381519255583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170">
        <f>+entero!FT41</f>
        <v>86.65455929945783</v>
      </c>
      <c r="FU19" s="1082">
        <f>+entero!FU41</f>
        <v>86.583187661692136</v>
      </c>
      <c r="FV19" s="1082">
        <f>+entero!FV41</f>
        <v>86.539196523731277</v>
      </c>
      <c r="FW19" s="1082">
        <f>+entero!FW41</f>
        <v>86.549339137656816</v>
      </c>
      <c r="FX19" s="1031">
        <f>+entero!FX41</f>
        <v>86.52912668427895</v>
      </c>
      <c r="FY19" s="1082">
        <f>+entero!FY41</f>
        <v>86.428604432134989</v>
      </c>
      <c r="FZ19" s="1142">
        <f>+entero!FZ41</f>
        <v>-0.15458322955714721</v>
      </c>
      <c r="GA19" s="835">
        <f>+entero!GA41</f>
        <v>-0.17853723538240784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71">
        <f>+entero!FT42</f>
        <v>88.490503769035698</v>
      </c>
      <c r="FU20" s="1083">
        <f>+entero!FU42</f>
        <v>88.450695223458325</v>
      </c>
      <c r="FV20" s="1083">
        <f>+entero!FV42</f>
        <v>88.430813469588813</v>
      </c>
      <c r="FW20" s="1083">
        <f>+entero!FW42</f>
        <v>88.429946600468568</v>
      </c>
      <c r="FX20" s="1119">
        <f>+entero!FX42</f>
        <v>88.409826147999496</v>
      </c>
      <c r="FY20" s="1083">
        <f>+entero!FY42</f>
        <v>88.344232264886116</v>
      </c>
      <c r="FZ20" s="1151">
        <f>+entero!FZ42</f>
        <v>-0.10646295857220878</v>
      </c>
      <c r="GA20" s="836">
        <f>+entero!GA42</f>
        <v>-0.120364185157895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Q3:FQ4"/>
    <mergeCell ref="FT3:FX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L3:BL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E3:AE4"/>
    <mergeCell ref="AH3:AH4"/>
    <mergeCell ref="AW3:AW4"/>
    <mergeCell ref="AT3:AT4"/>
    <mergeCell ref="AX3:AX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G3:C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S32" sqref="F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294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138"/>
      <c r="FU5" s="1089"/>
      <c r="FV5" s="1089"/>
      <c r="FW5" s="1089"/>
      <c r="FX5" s="1090"/>
      <c r="FY5" s="1089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944">
        <f>+entero!FT44</f>
        <v>6439.9272594752183</v>
      </c>
      <c r="FU6" s="1086">
        <f>+entero!FU44</f>
        <v>6439.9272594752183</v>
      </c>
      <c r="FV6" s="1086">
        <f>+entero!FV44</f>
        <v>6439.9272594752183</v>
      </c>
      <c r="FW6" s="1086">
        <f>+entero!FW44</f>
        <v>6439.9272594752183</v>
      </c>
      <c r="FX6" s="1033">
        <f>+entero!FX44</f>
        <v>6457.0001457725939</v>
      </c>
      <c r="FY6" s="1086">
        <f>+entero!FY44</f>
        <v>6457.0001457725939</v>
      </c>
      <c r="FZ6" s="1156">
        <f>+entero!FZ44</f>
        <v>0</v>
      </c>
      <c r="GA6" s="895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743">
        <f>+entero!FT45</f>
        <v>6339.2944606414003</v>
      </c>
      <c r="FU7" s="458">
        <f>+entero!FU45</f>
        <v>6339.2944606414003</v>
      </c>
      <c r="FV7" s="458">
        <f>+entero!FV45</f>
        <v>6339.2944606414003</v>
      </c>
      <c r="FW7" s="458">
        <f>+entero!FW45</f>
        <v>6339.2944606414003</v>
      </c>
      <c r="FX7" s="1025">
        <f>+entero!FX45</f>
        <v>6353.8717201166182</v>
      </c>
      <c r="FY7" s="458">
        <f>+entero!FY45</f>
        <v>6353.8717201166182</v>
      </c>
      <c r="FZ7" s="944"/>
      <c r="GA7" s="892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743">
        <f>+entero!FT46</f>
        <v>43487.560000000005</v>
      </c>
      <c r="FU8" s="458">
        <f>+entero!FU46</f>
        <v>43487.560000000005</v>
      </c>
      <c r="FV8" s="458">
        <f>+entero!FV46</f>
        <v>43487.560000000005</v>
      </c>
      <c r="FW8" s="458">
        <f>+entero!FW46</f>
        <v>43487.560000000005</v>
      </c>
      <c r="FX8" s="1025">
        <f>+entero!FX46</f>
        <v>43587.560000000005</v>
      </c>
      <c r="FY8" s="458">
        <f>+entero!FY46</f>
        <v>43587.560000000005</v>
      </c>
      <c r="FZ8" s="944"/>
      <c r="GA8" s="892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458">
        <f>+entero!FY47</f>
        <v>0</v>
      </c>
      <c r="FZ9" s="743"/>
      <c r="GA9" s="917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743">
        <f>+entero!FT48</f>
        <v>100.63279883381846</v>
      </c>
      <c r="FU10" s="458">
        <f>+entero!FU48</f>
        <v>100.63279883381846</v>
      </c>
      <c r="FV10" s="458">
        <f>+entero!FV48</f>
        <v>100.63279883381846</v>
      </c>
      <c r="FW10" s="458">
        <f>+entero!FW48</f>
        <v>100.63279883381846</v>
      </c>
      <c r="FX10" s="1025">
        <f>+entero!FX48</f>
        <v>103.12842565597589</v>
      </c>
      <c r="FY10" s="458">
        <f>+entero!FY48</f>
        <v>103.12842565597589</v>
      </c>
      <c r="FZ10" s="966">
        <f>+entero!FZ48</f>
        <v>0</v>
      </c>
      <c r="GA10" s="892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743">
        <f>+entero!FT49</f>
        <v>690.34099999999466</v>
      </c>
      <c r="FU11" s="458">
        <f>+entero!FU49</f>
        <v>690.34099999999466</v>
      </c>
      <c r="FV11" s="458">
        <f>+entero!FV49</f>
        <v>690.34099999999466</v>
      </c>
      <c r="FW11" s="458">
        <f>+entero!FW49</f>
        <v>690.34099999999466</v>
      </c>
      <c r="FX11" s="1025">
        <f>+entero!FX49</f>
        <v>707.46099999999467</v>
      </c>
      <c r="FY11" s="458">
        <f>+entero!FY49</f>
        <v>707.46099999999467</v>
      </c>
      <c r="FZ11" s="743">
        <f>+entero!FZ49</f>
        <v>0</v>
      </c>
      <c r="GA11" s="892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743">
        <f>+entero!FT50</f>
        <v>369.18352757999997</v>
      </c>
      <c r="FU12" s="458">
        <f>+entero!FU50</f>
        <v>372.50691283999998</v>
      </c>
      <c r="FV12" s="458">
        <f>+entero!FV50</f>
        <v>375.34890888999996</v>
      </c>
      <c r="FW12" s="458">
        <f>+entero!FW50</f>
        <v>378.37543192000004</v>
      </c>
      <c r="FX12" s="1025">
        <f>+entero!FX50</f>
        <v>383.11050548000003</v>
      </c>
      <c r="FY12" s="458">
        <f>+entero!FY50</f>
        <v>386.77587464999999</v>
      </c>
      <c r="FZ12" s="743">
        <f>+entero!FZ50</f>
        <v>14.268961810000008</v>
      </c>
      <c r="GA12" s="911">
        <f>+entero!GA50</f>
        <v>3.8305226878108556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458">
        <f>+entero!FY51</f>
        <v>0</v>
      </c>
      <c r="FZ13" s="743"/>
      <c r="GA13" s="911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172">
        <f>+entero!FT52</f>
        <v>25.010726239067054</v>
      </c>
      <c r="FU14" s="1087">
        <f>+entero!FU52</f>
        <v>24.775021239067055</v>
      </c>
      <c r="FV14" s="1087">
        <f>+entero!FV52</f>
        <v>24.775021239067055</v>
      </c>
      <c r="FW14" s="1087">
        <f>+entero!FW52</f>
        <v>24.775021239067055</v>
      </c>
      <c r="FX14" s="1058">
        <f>+entero!FX52</f>
        <v>24.039805204081631</v>
      </c>
      <c r="FY14" s="1087">
        <f>+entero!FY52</f>
        <v>23.77551020408163</v>
      </c>
      <c r="FZ14" s="743"/>
      <c r="GA14" s="911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172">
        <f>+entero!FT53</f>
        <v>25.010726239067054</v>
      </c>
      <c r="FU15" s="1087">
        <f>+entero!FU53</f>
        <v>24.775021239067055</v>
      </c>
      <c r="FV15" s="1087">
        <f>+entero!FV53</f>
        <v>24.775021239067055</v>
      </c>
      <c r="FW15" s="1087">
        <f>+entero!FW53</f>
        <v>24.775021239067055</v>
      </c>
      <c r="FX15" s="1058">
        <f>+entero!FX53</f>
        <v>24.039805204081631</v>
      </c>
      <c r="FY15" s="1087">
        <f>+entero!FY53</f>
        <v>23.77551020408163</v>
      </c>
      <c r="FZ15" s="743"/>
      <c r="GA15" s="911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172">
        <f>+entero!FT54</f>
        <v>99.543582000000001</v>
      </c>
      <c r="FU16" s="1087">
        <f>+entero!FU54</f>
        <v>99.543582000000001</v>
      </c>
      <c r="FV16" s="1087">
        <f>+entero!FV54</f>
        <v>99.543582000000001</v>
      </c>
      <c r="FW16" s="1087">
        <f>+entero!FW54</f>
        <v>99.543582000000001</v>
      </c>
      <c r="FX16" s="1058">
        <f>+entero!FX54</f>
        <v>94.5</v>
      </c>
      <c r="FY16" s="1087">
        <f>+entero!FY54</f>
        <v>94.5</v>
      </c>
      <c r="FZ16" s="743"/>
      <c r="GA16" s="911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172">
        <f>+entero!FT55</f>
        <v>10.5</v>
      </c>
      <c r="FU17" s="1087">
        <f>+entero!FU55</f>
        <v>10.264295000000001</v>
      </c>
      <c r="FV17" s="1087">
        <f>+entero!FV55</f>
        <v>10.264295000000001</v>
      </c>
      <c r="FW17" s="1087">
        <f>+entero!FW55</f>
        <v>10.264295000000001</v>
      </c>
      <c r="FX17" s="1058">
        <f>+entero!FX55</f>
        <v>10.264295000000001</v>
      </c>
      <c r="FY17" s="1087">
        <f>+entero!FY55</f>
        <v>9.9999999999999982</v>
      </c>
      <c r="FZ17" s="743"/>
      <c r="GA17" s="911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172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087">
        <f>+entero!FY56</f>
        <v>0</v>
      </c>
      <c r="FZ18" s="743"/>
      <c r="GA18" s="911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172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087">
        <f>+entero!FY57</f>
        <v>0</v>
      </c>
      <c r="FZ19" s="743"/>
      <c r="GA19" s="911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73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088">
        <f>+entero!FY58</f>
        <v>0</v>
      </c>
      <c r="FZ20" s="1121"/>
      <c r="GA20" s="1122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Z3:GA3"/>
    <mergeCell ref="EW3:EW4"/>
    <mergeCell ref="FH3:FH4"/>
    <mergeCell ref="FO3:FO4"/>
    <mergeCell ref="FP3:FP4"/>
    <mergeCell ref="FN3:FN4"/>
    <mergeCell ref="FK3:FK4"/>
    <mergeCell ref="EY3:EY4"/>
    <mergeCell ref="FQ3:FQ4"/>
    <mergeCell ref="FT3:FX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DJ3:DJ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BG3:BG4"/>
    <mergeCell ref="BT3:BT4"/>
    <mergeCell ref="BF3:BF4"/>
    <mergeCell ref="BY3:BY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292</v>
      </c>
      <c r="GA3" s="124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09"/>
      <c r="DI4" s="1242"/>
      <c r="DJ4" s="1242"/>
      <c r="DK4" s="1242"/>
      <c r="DL4" s="1242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125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138"/>
      <c r="FU5" s="1089"/>
      <c r="FV5" s="1089"/>
      <c r="FW5" s="1089"/>
      <c r="FX5" s="1090"/>
      <c r="FY5" s="1089"/>
      <c r="FZ5" s="734"/>
      <c r="GA5" s="823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463">
        <f>+entero!FT60</f>
        <v>32609.612287200845</v>
      </c>
      <c r="FU6" s="838">
        <f>+entero!FU60</f>
        <v>32560.084652476351</v>
      </c>
      <c r="FV6" s="838">
        <f>+entero!FV60</f>
        <v>32552.534316967609</v>
      </c>
      <c r="FW6" s="838">
        <f>+entero!FW60</f>
        <v>32516.764260158572</v>
      </c>
      <c r="FX6" s="1034">
        <f>+entero!FX60</f>
        <v>32407.146239973437</v>
      </c>
      <c r="FY6" s="838">
        <f>+entero!FY60</f>
        <v>32374.852098578398</v>
      </c>
      <c r="FZ6" s="463">
        <f>+entero!FZ60</f>
        <v>-185.23255389795304</v>
      </c>
      <c r="GA6" s="898">
        <f>+entero!GA60</f>
        <v>-0.56889457099081964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896">
        <f>+entero!FT61</f>
        <v>86.166242061421002</v>
      </c>
      <c r="FU7" s="841">
        <f>+entero!FU61</f>
        <v>86.125553764242881</v>
      </c>
      <c r="FV7" s="841">
        <f>+entero!FV61</f>
        <v>86.101594982887931</v>
      </c>
      <c r="FW7" s="841">
        <f>+entero!FW61</f>
        <v>86.097263946004958</v>
      </c>
      <c r="FX7" s="1035">
        <f>+entero!FX61</f>
        <v>86.051118892031624</v>
      </c>
      <c r="FY7" s="841">
        <f>+entero!FY61</f>
        <v>85.971452419308974</v>
      </c>
      <c r="FZ7" s="486">
        <f>+entero!FZ61</f>
        <v>-0.15410134493390615</v>
      </c>
      <c r="GA7" s="898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463">
        <f>+entero!FT62</f>
        <v>32510.496089994598</v>
      </c>
      <c r="FU8" s="838">
        <f>+entero!FU62</f>
        <v>32460.483996777395</v>
      </c>
      <c r="FV8" s="838">
        <f>+entero!FV62</f>
        <v>32452.519376130167</v>
      </c>
      <c r="FW8" s="838">
        <f>+entero!FW62</f>
        <v>32416.308135205967</v>
      </c>
      <c r="FX8" s="1034">
        <f>+entero!FX62</f>
        <v>32305.999871061656</v>
      </c>
      <c r="FY8" s="838">
        <f>+entero!FY62</f>
        <v>32273.171419291975</v>
      </c>
      <c r="FZ8" s="463">
        <f>+entero!FZ62</f>
        <v>-187.31257748541975</v>
      </c>
      <c r="GA8" s="898">
        <f>+entero!GA62</f>
        <v>-0.57704801168095865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896">
        <f>+entero!FT63</f>
        <v>86.459243806595339</v>
      </c>
      <c r="FU9" s="841">
        <f>+entero!FU63</f>
        <v>86.429775980866168</v>
      </c>
      <c r="FV9" s="841">
        <f>+entero!FV63</f>
        <v>86.417636293951645</v>
      </c>
      <c r="FW9" s="841">
        <f>+entero!FW63</f>
        <v>86.405296052181271</v>
      </c>
      <c r="FX9" s="1035">
        <f>+entero!FX63</f>
        <v>86.395943883113631</v>
      </c>
      <c r="FY9" s="841">
        <f>+entero!FY63</f>
        <v>86.315983920434718</v>
      </c>
      <c r="FZ9" s="486">
        <f>+entero!FZ63</f>
        <v>-0.11379206043145018</v>
      </c>
      <c r="GA9" s="1034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259"/>
      <c r="FU10" s="839"/>
      <c r="FV10" s="839"/>
      <c r="FW10" s="839"/>
      <c r="FX10" s="1036"/>
      <c r="FY10" s="839"/>
      <c r="FZ10" s="259"/>
      <c r="GA10" s="898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897">
        <f>+entero!FT65</f>
        <v>5524.0266418766923</v>
      </c>
      <c r="FU11" s="840">
        <f>+entero!FU65</f>
        <v>5496.3915897906872</v>
      </c>
      <c r="FV11" s="840">
        <f>+entero!FV65</f>
        <v>5464.4781826361677</v>
      </c>
      <c r="FW11" s="840">
        <f>+entero!FW65</f>
        <v>5427.7003939583255</v>
      </c>
      <c r="FX11" s="1037">
        <f>+entero!FX65</f>
        <v>5372.2824694452065</v>
      </c>
      <c r="FY11" s="840">
        <f>+entero!FY65</f>
        <v>5452.015808401472</v>
      </c>
      <c r="FZ11" s="897">
        <f>+entero!FZ65</f>
        <v>-44.375781389215263</v>
      </c>
      <c r="GA11" s="898">
        <f>+entero!GA65</f>
        <v>-0.80736207863430587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896">
        <f>+entero!FT66</f>
        <v>77.6530761402651</v>
      </c>
      <c r="FU12" s="841">
        <f>+entero!FU66</f>
        <v>77.459508625127299</v>
      </c>
      <c r="FV12" s="841">
        <f>+entero!FV66</f>
        <v>77.253367277368312</v>
      </c>
      <c r="FW12" s="841">
        <f>+entero!FW66</f>
        <v>77.209409008507592</v>
      </c>
      <c r="FX12" s="1035">
        <f>+entero!FX66</f>
        <v>77.175433928181221</v>
      </c>
      <c r="FY12" s="841">
        <f>+entero!FY66</f>
        <v>77.176880662714879</v>
      </c>
      <c r="FZ12" s="486">
        <f>+entero!FZ66</f>
        <v>-0.28262796241241972</v>
      </c>
      <c r="GA12" s="898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89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40">
        <f>+entero!FY67</f>
        <v>0</v>
      </c>
      <c r="FZ13" s="486">
        <f>+entero!FZ67</f>
        <v>0</v>
      </c>
      <c r="GA13" s="898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897">
        <f>+entero!FT68</f>
        <v>9934.0351722815267</v>
      </c>
      <c r="FU14" s="840">
        <f>+entero!FU68</f>
        <v>9907.3498089899786</v>
      </c>
      <c r="FV14" s="840">
        <f>+entero!FV68</f>
        <v>9936.458171137212</v>
      </c>
      <c r="FW14" s="840">
        <f>+entero!FW68</f>
        <v>9928.2452798981449</v>
      </c>
      <c r="FX14" s="1037">
        <f>+entero!FX68</f>
        <v>9882.5799184520783</v>
      </c>
      <c r="FY14" s="840">
        <f>+entero!FY68</f>
        <v>9788.3556708864817</v>
      </c>
      <c r="FZ14" s="897">
        <f>+entero!FZ68</f>
        <v>-118.99413810349688</v>
      </c>
      <c r="GA14" s="898">
        <f>+entero!GA68</f>
        <v>-1.2010693111443487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896">
        <f>+entero!FT69</f>
        <v>82.03624385756487</v>
      </c>
      <c r="FU15" s="841">
        <f>+entero!FU69</f>
        <v>81.997902359971491</v>
      </c>
      <c r="FV15" s="841">
        <f>+entero!FV69</f>
        <v>82.02475490990247</v>
      </c>
      <c r="FW15" s="841">
        <f>+entero!FW69</f>
        <v>82.016841822111857</v>
      </c>
      <c r="FX15" s="1035">
        <f>+entero!FX69</f>
        <v>81.931936534886646</v>
      </c>
      <c r="FY15" s="841">
        <f>+entero!FY69</f>
        <v>81.731707118494285</v>
      </c>
      <c r="FZ15" s="896">
        <f>+entero!FZ69</f>
        <v>-0.26619524147720597</v>
      </c>
      <c r="GA15" s="898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89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40">
        <f>+entero!FY70</f>
        <v>0</v>
      </c>
      <c r="FZ16" s="486">
        <f>+entero!FZ70</f>
        <v>0</v>
      </c>
      <c r="GA16" s="898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897">
        <f>+entero!FT71</f>
        <v>16126.662639766762</v>
      </c>
      <c r="FU17" s="840">
        <f>+entero!FU71</f>
        <v>16138.369829179299</v>
      </c>
      <c r="FV17" s="840">
        <f>+entero!FV71</f>
        <v>16137.736417556847</v>
      </c>
      <c r="FW17" s="840">
        <f>+entero!FW71</f>
        <v>16144.415164609323</v>
      </c>
      <c r="FX17" s="1037">
        <f>+entero!FX71</f>
        <v>16135.268048065591</v>
      </c>
      <c r="FY17" s="840">
        <f>+entero!FY71</f>
        <v>16117.294884841102</v>
      </c>
      <c r="FZ17" s="896">
        <f>+entero!FZ71</f>
        <v>-21.074944338197383</v>
      </c>
      <c r="GA17" s="898">
        <f>+entero!GA71</f>
        <v>-0.13058905305350241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896">
        <f>+entero!FT72</f>
        <v>91.522649342283117</v>
      </c>
      <c r="FU18" s="841">
        <f>+entero!FU72</f>
        <v>91.483944326612857</v>
      </c>
      <c r="FV18" s="841">
        <f>+entero!FV72</f>
        <v>91.484208253544352</v>
      </c>
      <c r="FW18" s="841">
        <f>+entero!FW72</f>
        <v>91.472544042211055</v>
      </c>
      <c r="FX18" s="1035">
        <f>+entero!FX72</f>
        <v>91.444172594930023</v>
      </c>
      <c r="FY18" s="841">
        <f>+entero!FY72</f>
        <v>91.397088262319343</v>
      </c>
      <c r="FZ18" s="486">
        <f>+entero!FZ72</f>
        <v>-8.6856064293513668E-2</v>
      </c>
      <c r="GA18" s="898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89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40">
        <f>+entero!FY73</f>
        <v>0</v>
      </c>
      <c r="FZ19" s="486">
        <f>+entero!FZ73</f>
        <v>0</v>
      </c>
      <c r="GA19" s="898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897">
        <f>+entero!FT74</f>
        <v>925.77163606961892</v>
      </c>
      <c r="FU20" s="840">
        <f>+entero!FU74</f>
        <v>918.37276881743253</v>
      </c>
      <c r="FV20" s="840">
        <f>+entero!FV74</f>
        <v>913.84660479993943</v>
      </c>
      <c r="FW20" s="840">
        <f>+entero!FW74</f>
        <v>915.9472967401731</v>
      </c>
      <c r="FX20" s="1037">
        <f>+entero!FX74</f>
        <v>915.86943509877358</v>
      </c>
      <c r="FY20" s="840">
        <f>+entero!FY74</f>
        <v>915.50505516291332</v>
      </c>
      <c r="FZ20" s="896">
        <f>+entero!FZ74</f>
        <v>-2.867713654519207</v>
      </c>
      <c r="GA20" s="898">
        <f>+entero!GA74</f>
        <v>-0.31226030996235832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896">
        <f>+entero!FT75</f>
        <v>80.533831262312887</v>
      </c>
      <c r="FU21" s="841">
        <f>+entero!FU75</f>
        <v>80.9572150552669</v>
      </c>
      <c r="FV21" s="841">
        <f>+entero!FV75</f>
        <v>81.090649942730806</v>
      </c>
      <c r="FW21" s="841">
        <f>+entero!FW75</f>
        <v>80.937203466165414</v>
      </c>
      <c r="FX21" s="1035">
        <f>+entero!FX75</f>
        <v>80.863237399116358</v>
      </c>
      <c r="FY21" s="841">
        <f>+entero!FY75</f>
        <v>81.353904592792588</v>
      </c>
      <c r="FZ21" s="896">
        <f>+entero!FZ75</f>
        <v>0.39668953752568825</v>
      </c>
      <c r="GA21" s="898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259"/>
      <c r="FU22" s="839"/>
      <c r="FV22" s="839"/>
      <c r="FW22" s="839"/>
      <c r="FX22" s="1036"/>
      <c r="FY22" s="839"/>
      <c r="FZ22" s="259"/>
      <c r="GA22" s="898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463">
        <f>+entero!FT77</f>
        <v>3958.3336541327117</v>
      </c>
      <c r="FU23" s="838">
        <f>+entero!FU77</f>
        <v>3889.7617326011136</v>
      </c>
      <c r="FV23" s="838">
        <f>+entero!FV77</f>
        <v>3846.7692224438138</v>
      </c>
      <c r="FW23" s="838">
        <f>+entero!FW77</f>
        <v>3841.3333284793875</v>
      </c>
      <c r="FX23" s="1034">
        <f>+entero!FX77</f>
        <v>3764.234961426921</v>
      </c>
      <c r="FY23" s="838">
        <f>+entero!FY77</f>
        <v>3709.2859044065422</v>
      </c>
      <c r="FZ23" s="463">
        <f>+entero!FZ77</f>
        <v>-180.47582819457148</v>
      </c>
      <c r="GA23" s="898">
        <f>+entero!GA77</f>
        <v>-4.6397656360788426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463">
        <f>+entero!FT78</f>
        <v>2760.1001571023326</v>
      </c>
      <c r="FU24" s="838">
        <f>+entero!FU78</f>
        <v>2712.1235753274054</v>
      </c>
      <c r="FV24" s="838">
        <f>+entero!FV78</f>
        <v>2667.1500557935865</v>
      </c>
      <c r="FW24" s="838">
        <f>+entero!FW78</f>
        <v>2629.4723453364427</v>
      </c>
      <c r="FX24" s="1034">
        <f>+entero!FX78</f>
        <v>2543.5547466084549</v>
      </c>
      <c r="FY24" s="838">
        <f>+entero!FY78</f>
        <v>2466.7112239679295</v>
      </c>
      <c r="FZ24" s="463">
        <f>+entero!FZ78</f>
        <v>-245.41235135947591</v>
      </c>
      <c r="GA24" s="898">
        <f>+entero!GA78</f>
        <v>-9.0487156850826729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463">
        <f>+entero!FT79</f>
        <v>408.78418213848391</v>
      </c>
      <c r="FU25" s="838">
        <f>+entero!FU79</f>
        <v>404.64831443586002</v>
      </c>
      <c r="FV25" s="838">
        <f>+entero!FV79</f>
        <v>404.64913811807583</v>
      </c>
      <c r="FW25" s="838">
        <f>+entero!FW79</f>
        <v>404.6495191049562</v>
      </c>
      <c r="FX25" s="1034">
        <f>+entero!FX79</f>
        <v>404.65040508163264</v>
      </c>
      <c r="FY25" s="838">
        <f>+entero!FY79</f>
        <v>404.65651081195341</v>
      </c>
      <c r="FZ25" s="1181">
        <f>+entero!FZ79</f>
        <v>8.1963760933945196E-3</v>
      </c>
      <c r="GA25" s="1182">
        <f>+entero!GA79</f>
        <v>2.0255554764441533E-3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463">
        <f>+entero!FT80</f>
        <v>571.95073089189498</v>
      </c>
      <c r="FU26" s="838">
        <f>+entero!FU80</f>
        <v>555.41563170784832</v>
      </c>
      <c r="FV26" s="838">
        <f>+entero!FV80</f>
        <v>557.3710660521516</v>
      </c>
      <c r="FW26" s="838">
        <f>+entero!FW80</f>
        <v>589.58949552798845</v>
      </c>
      <c r="FX26" s="1034">
        <f>+entero!FX80</f>
        <v>598.38388320683373</v>
      </c>
      <c r="FY26" s="838">
        <f>+entero!FY80</f>
        <v>620.17228576665889</v>
      </c>
      <c r="FZ26" s="463">
        <f>+entero!FZ80</f>
        <v>64.756654058810568</v>
      </c>
      <c r="GA26" s="898">
        <f>+entero!GA80</f>
        <v>11.659134234247286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463">
        <f>+entero!FT81</f>
        <v>217.49858399999999</v>
      </c>
      <c r="FU27" s="838">
        <f>+entero!FU81</f>
        <v>217.57421112999992</v>
      </c>
      <c r="FV27" s="838">
        <f>+entero!FV81</f>
        <v>217.59896247999998</v>
      </c>
      <c r="FW27" s="838">
        <f>+entero!FW81</f>
        <v>217.62196851000004</v>
      </c>
      <c r="FX27" s="1034">
        <f>+entero!FX81</f>
        <v>217.64592653000003</v>
      </c>
      <c r="FY27" s="838">
        <f>+entero!FY81</f>
        <v>217.74588386000005</v>
      </c>
      <c r="FZ27" s="1150">
        <f>+entero!FZ81</f>
        <v>0.17167273000012528</v>
      </c>
      <c r="GA27" s="898">
        <f>+entero!GA81</f>
        <v>7.8903069030341721E-2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463">
        <f>+entero!FT82</f>
        <v>1959.8547013395028</v>
      </c>
      <c r="FU28" s="838">
        <f>+entero!FU82</f>
        <v>1896.2758500938689</v>
      </c>
      <c r="FV28" s="838">
        <f>+entero!FV82</f>
        <v>1858.4064394908044</v>
      </c>
      <c r="FW28" s="838">
        <f>+entero!FW82</f>
        <v>1853.27097312163</v>
      </c>
      <c r="FX28" s="1034">
        <f>+entero!FX82</f>
        <v>1775.6096036741797</v>
      </c>
      <c r="FY28" s="838">
        <f>+entero!FY82</f>
        <v>1730.5378849010526</v>
      </c>
      <c r="FZ28" s="463">
        <f>+entero!FZ82</f>
        <v>-165.73796519281632</v>
      </c>
      <c r="GA28" s="898">
        <f>+entero!GA82</f>
        <v>-8.7401822464074517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463">
        <f>+entero!FT83</f>
        <v>1765.2472800176079</v>
      </c>
      <c r="FU29" s="838">
        <f>+entero!FU83</f>
        <v>1718.1387937560205</v>
      </c>
      <c r="FV29" s="838">
        <f>+entero!FV83</f>
        <v>1678.4280398286528</v>
      </c>
      <c r="FW29" s="838">
        <f>+entero!FW83</f>
        <v>1641.5257399436416</v>
      </c>
      <c r="FX29" s="1034">
        <f>+entero!FX83</f>
        <v>1556.3526696873457</v>
      </c>
      <c r="FY29" s="838">
        <f>+entero!FY83</f>
        <v>1487.2673463743938</v>
      </c>
      <c r="FZ29" s="463">
        <f>+entero!FZ83</f>
        <v>-230.87144738162669</v>
      </c>
      <c r="GA29" s="898">
        <f>+entero!GA83</f>
        <v>-13.437299025005947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463">
        <f>+entero!FT84</f>
        <v>194.607421321895</v>
      </c>
      <c r="FU30" s="838">
        <f>+entero!FU84</f>
        <v>178.13705633784838</v>
      </c>
      <c r="FV30" s="838">
        <f>+entero!FV84</f>
        <v>179.97839966215162</v>
      </c>
      <c r="FW30" s="838">
        <f>+entero!FW84</f>
        <v>211.74523317798835</v>
      </c>
      <c r="FX30" s="1034">
        <f>+entero!FX84</f>
        <v>219.25693398683381</v>
      </c>
      <c r="FY30" s="838">
        <f>+entero!FY84</f>
        <v>243.27053852665892</v>
      </c>
      <c r="FZ30" s="463">
        <f>+entero!FZ84</f>
        <v>65.133482188810547</v>
      </c>
      <c r="GA30" s="898">
        <f>+entero!GA84</f>
        <v>36.563690636764932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463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838">
        <f>+entero!FY85</f>
        <v>0</v>
      </c>
      <c r="FZ31" s="463">
        <f>+entero!FZ85</f>
        <v>0</v>
      </c>
      <c r="GA31" s="898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463">
        <f>+entero!FT86</f>
        <v>30860.266778260884</v>
      </c>
      <c r="FU32" s="838">
        <f>+entero!FU86</f>
        <v>30850.856532753591</v>
      </c>
      <c r="FV32" s="838">
        <f>+entero!FV86</f>
        <v>30860.557741139888</v>
      </c>
      <c r="FW32" s="838">
        <f>+entero!FW86</f>
        <v>30869.62772150286</v>
      </c>
      <c r="FX32" s="1034">
        <f>+entero!FX86</f>
        <v>30878.474099624709</v>
      </c>
      <c r="FY32" s="838">
        <f>+entero!FY86</f>
        <v>30922.732072166978</v>
      </c>
      <c r="FZ32" s="463">
        <f>+entero!FZ86</f>
        <v>71.875539413387742</v>
      </c>
      <c r="GA32" s="898">
        <f>+entero!GA86</f>
        <v>0.23297745181589777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259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839">
        <f>+entero!FY87</f>
        <v>0</v>
      </c>
      <c r="FZ33" s="259">
        <f>+entero!FZ87</f>
        <v>0</v>
      </c>
      <c r="GA33" s="899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945">
        <f>+entero!FT88</f>
        <v>99.210564619616122</v>
      </c>
      <c r="FU34" s="842">
        <f>+entero!FU88</f>
        <v>99.210861077967166</v>
      </c>
      <c r="FV34" s="842">
        <f>+entero!FV88</f>
        <v>99.211886980188268</v>
      </c>
      <c r="FW34" s="842">
        <f>+entero!FW88</f>
        <v>99.211956596059153</v>
      </c>
      <c r="FX34" s="1038">
        <f>+entero!FX88</f>
        <v>99.212183002610516</v>
      </c>
      <c r="FY34" s="842">
        <f>+entero!FY88</f>
        <v>99.199407236129474</v>
      </c>
      <c r="FZ34" s="945"/>
      <c r="GA34" s="898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141"/>
      <c r="FU35" s="762"/>
      <c r="FV35" s="762"/>
      <c r="FW35" s="762"/>
      <c r="FX35" s="1091"/>
      <c r="FY35" s="762"/>
      <c r="FZ35" s="822"/>
      <c r="GA35" s="821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Q3:FQ4"/>
    <mergeCell ref="FT3:FX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FE3:FE4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45" t="str">
        <f>+entero!D3</f>
        <v>V   A   R   I   A   B   L   E   S     b/</v>
      </c>
      <c r="E3" s="1243" t="str">
        <f>+entero!E3</f>
        <v>2008                          A  fines de Dic*</v>
      </c>
      <c r="F3" s="1243" t="str">
        <f>+entero!F3</f>
        <v>2009                          A  fines de Ene*</v>
      </c>
      <c r="G3" s="1243" t="str">
        <f>+entero!G3</f>
        <v>2009                          A  fines de Feb*</v>
      </c>
      <c r="H3" s="1243" t="str">
        <f>+entero!H3</f>
        <v>2009                          A  fines de Mar*</v>
      </c>
      <c r="I3" s="1243" t="str">
        <f>+entero!I3</f>
        <v>2009                          A  fines de adr*</v>
      </c>
      <c r="J3" s="1243" t="str">
        <f>+entero!J3</f>
        <v>2009                          A  fines de May*</v>
      </c>
      <c r="K3" s="1243" t="str">
        <f>+entero!K3</f>
        <v>2009                          A  fines de Jun*</v>
      </c>
      <c r="L3" s="1243" t="str">
        <f>+entero!L3</f>
        <v>2009                          A  fines de Jul*</v>
      </c>
      <c r="M3" s="1243" t="str">
        <f>+entero!M3</f>
        <v>2009                          A  fines de Ago*</v>
      </c>
      <c r="N3" s="1243" t="str">
        <f>+entero!N3</f>
        <v>2009                          A  fines de Sep*</v>
      </c>
      <c r="O3" s="1243" t="str">
        <f>+entero!O3</f>
        <v>2009                          A  fines de Oct*</v>
      </c>
      <c r="P3" s="1243" t="str">
        <f>+entero!P3</f>
        <v>2009                          A  fines de Nov*</v>
      </c>
      <c r="Q3" s="1243" t="str">
        <f>+entero!Q3</f>
        <v>2009                          A  fines de Dic*</v>
      </c>
      <c r="R3" s="1243" t="str">
        <f>+entero!R3</f>
        <v>2010                          A  fines de Ene*</v>
      </c>
      <c r="S3" s="1243" t="str">
        <f>+entero!S3</f>
        <v>2010                          A  fines de Feb*</v>
      </c>
      <c r="T3" s="1243" t="str">
        <f>+entero!T3</f>
        <v>2010                          A  fines de Mar*</v>
      </c>
      <c r="U3" s="1243" t="str">
        <f>+entero!U3</f>
        <v>2010                          A  fines de adr*</v>
      </c>
      <c r="V3" s="1243" t="str">
        <f>+entero!V3</f>
        <v>2010                          A  fines de May*</v>
      </c>
      <c r="W3" s="1243" t="str">
        <f>+entero!W3</f>
        <v>2010                          A  fines de Jun*</v>
      </c>
      <c r="X3" s="1243" t="str">
        <f>+entero!X3</f>
        <v>2010                          A  fines de Jul*</v>
      </c>
      <c r="Y3" s="1243" t="str">
        <f>+entero!Y3</f>
        <v>2010                          A  fines de Ago*</v>
      </c>
      <c r="Z3" s="1243" t="str">
        <f>+entero!Z3</f>
        <v>2010                          A  fines de Sep*</v>
      </c>
      <c r="AA3" s="1243" t="str">
        <f>+entero!AA3</f>
        <v>2010                          A  fines de Oct*</v>
      </c>
      <c r="AB3" s="1243" t="str">
        <f>+entero!AB3</f>
        <v>2010                          A  fines de Nov*</v>
      </c>
      <c r="AC3" s="1243" t="str">
        <f>+entero!AC3</f>
        <v>2010                          A  fines de Dic*</v>
      </c>
      <c r="AD3" s="1243" t="str">
        <f>+entero!AD3</f>
        <v>2011                          A  fines de Ene*</v>
      </c>
      <c r="AE3" s="1243" t="str">
        <f>+entero!AE3</f>
        <v>2011                          A  fines de Feb*</v>
      </c>
      <c r="AF3" s="1243" t="str">
        <f>+entero!AF3</f>
        <v>2011                          A  fines de Mar*</v>
      </c>
      <c r="AG3" s="1243" t="str">
        <f>+entero!AG3</f>
        <v>2011                          A  fines de adr*</v>
      </c>
      <c r="AH3" s="1243" t="str">
        <f>+entero!AH3</f>
        <v>2011                          A  fines de May*</v>
      </c>
      <c r="AI3" s="1243" t="str">
        <f>+entero!AI3</f>
        <v>2011                          A  fines de Jun*</v>
      </c>
      <c r="AJ3" s="1243" t="str">
        <f>+entero!AJ3</f>
        <v>2011                          A  fines de Jul*</v>
      </c>
      <c r="AK3" s="1243" t="str">
        <f>+entero!AK3</f>
        <v>2011                          A  fines de Ago*</v>
      </c>
      <c r="AL3" s="1243" t="str">
        <f>+entero!AL3</f>
        <v>2011                          A  fines de Sep*</v>
      </c>
      <c r="AM3" s="1243" t="str">
        <f>+entero!AM3</f>
        <v>2011                          A  fines de Oct*</v>
      </c>
      <c r="AN3" s="1243" t="str">
        <f>+entero!AN3</f>
        <v>2011                          A  fines de Nov*</v>
      </c>
      <c r="AO3" s="1243" t="str">
        <f>+entero!AO3</f>
        <v>2011                          A  fines de Dic*</v>
      </c>
      <c r="AP3" s="1243" t="str">
        <f>+entero!AP3</f>
        <v>2012                          A  fines de Ene*</v>
      </c>
      <c r="AQ3" s="1243" t="str">
        <f>+entero!AQ3</f>
        <v>2012                          A  fines de Feb*</v>
      </c>
      <c r="AR3" s="1243" t="str">
        <f>+entero!AR3</f>
        <v>2012                          A  fines de Mar*</v>
      </c>
      <c r="AS3" s="1243" t="str">
        <f>+entero!AS3</f>
        <v>2012                          A  fines de adr*</v>
      </c>
      <c r="AT3" s="1243" t="str">
        <f>+entero!AT3</f>
        <v>2012                          A  fines de May*</v>
      </c>
      <c r="AU3" s="1243" t="str">
        <f>+entero!AU3</f>
        <v>2012                          A  fines de Jun*</v>
      </c>
      <c r="AV3" s="1243" t="str">
        <f>+entero!AV3</f>
        <v>2012                          A  fines de Jul*</v>
      </c>
      <c r="AW3" s="1243" t="str">
        <f>+entero!AW3</f>
        <v>2012                          A  fines de Ago*</v>
      </c>
      <c r="AX3" s="1243" t="str">
        <f>+entero!AX3</f>
        <v>2012                          A  fines de Sep*</v>
      </c>
      <c r="AY3" s="1243" t="str">
        <f>+entero!AY3</f>
        <v>2012                          A  fines de Oct*</v>
      </c>
      <c r="AZ3" s="1243" t="str">
        <f>+entero!AZ3</f>
        <v>2012                          A  fines de Nov*</v>
      </c>
      <c r="BA3" s="1243" t="str">
        <f>+entero!BA3</f>
        <v>2012                          A  fines de Dic*</v>
      </c>
      <c r="BB3" s="1243" t="str">
        <f>+entero!BB3</f>
        <v>2013                          A  fines de Ene*</v>
      </c>
      <c r="BC3" s="1243" t="str">
        <f>+entero!BC3</f>
        <v>2013                          A  fines de Feb*</v>
      </c>
      <c r="BD3" s="1243" t="str">
        <f>+entero!BD3</f>
        <v>2013                          A  fines de Mar*</v>
      </c>
      <c r="BE3" s="1243" t="str">
        <f>+entero!BE3</f>
        <v>2013                          A  fines de adr*</v>
      </c>
      <c r="BF3" s="1243" t="str">
        <f>+entero!BF3</f>
        <v>2013                          A  fines de May*</v>
      </c>
      <c r="BG3" s="1243" t="str">
        <f>+entero!BG3</f>
        <v>2013                          A  fines de Jun*</v>
      </c>
      <c r="BH3" s="1243" t="str">
        <f>+entero!BH3</f>
        <v>2013                          A  fines de Jul*</v>
      </c>
      <c r="BI3" s="1243" t="str">
        <f>+entero!BI3</f>
        <v>2013                          A  fines de Ago*</v>
      </c>
      <c r="BJ3" s="1243" t="str">
        <f>+entero!BJ3</f>
        <v>2013                          A  fines de Sep*</v>
      </c>
      <c r="BK3" s="1243" t="str">
        <f>+entero!BK3</f>
        <v>2013                          A  fines de Oct*</v>
      </c>
      <c r="BL3" s="1243" t="str">
        <f>+entero!BL3</f>
        <v>2013                          A  fines de Nov*</v>
      </c>
      <c r="BM3" s="1243" t="str">
        <f>+entero!BM3</f>
        <v>2013                          A  fines de Dic*</v>
      </c>
      <c r="BN3" s="1243" t="str">
        <f>+entero!BN3</f>
        <v>2014                          A  fines de Ene*</v>
      </c>
      <c r="BO3" s="1243" t="str">
        <f>+entero!BO3</f>
        <v>2014                          A  fines de Feb*</v>
      </c>
      <c r="BP3" s="1243" t="str">
        <f>+entero!BP3</f>
        <v>2014                          A  fines de Mar*</v>
      </c>
      <c r="BQ3" s="1243" t="str">
        <f>+entero!BQ3</f>
        <v>2014                          A  fines de adr*</v>
      </c>
      <c r="BR3" s="1243" t="str">
        <f>+entero!BR3</f>
        <v>2014                          A  fines de May*</v>
      </c>
      <c r="BS3" s="1243" t="str">
        <f>+entero!BS3</f>
        <v>2014                          A  fines de Jun*</v>
      </c>
      <c r="BT3" s="1243" t="str">
        <f>+entero!BT3</f>
        <v>2014                          A  fines de Jul*</v>
      </c>
      <c r="BU3" s="1243" t="str">
        <f>+entero!BU3</f>
        <v>2014                          A  fines de Ago*</v>
      </c>
      <c r="BV3" s="1243" t="str">
        <f>+entero!BV3</f>
        <v>2014                          A  fines de Sep*</v>
      </c>
      <c r="BW3" s="1243" t="str">
        <f>+entero!BW3</f>
        <v>2014                          A  fines de Oct*</v>
      </c>
      <c r="BX3" s="1243" t="str">
        <f>+entero!BX3</f>
        <v>2014                          A  fines de Nov*</v>
      </c>
      <c r="BY3" s="1243" t="str">
        <f>+entero!BY3</f>
        <v>2014                          A  fines de Dic*</v>
      </c>
      <c r="BZ3" s="1243" t="str">
        <f>+entero!BZ3</f>
        <v>2015                         A  fines de Ene*</v>
      </c>
      <c r="CA3" s="1243" t="str">
        <f>+entero!CA3</f>
        <v>2015                         A  fines de Feb*</v>
      </c>
      <c r="CB3" s="1243" t="str">
        <f>+entero!CB3</f>
        <v>2015                         A  fines de Mar*</v>
      </c>
      <c r="CC3" s="1243" t="str">
        <f>+entero!CC3</f>
        <v xml:space="preserve">2015                         A  fines de adr* </v>
      </c>
      <c r="CD3" s="1243" t="str">
        <f>+entero!CD3</f>
        <v xml:space="preserve">2015                         A  fines de May* </v>
      </c>
      <c r="CE3" s="1243" t="str">
        <f>+entero!CE3</f>
        <v xml:space="preserve">2015                         A  fines de Jun* </v>
      </c>
      <c r="CF3" s="1243" t="str">
        <f>+entero!CF3</f>
        <v xml:space="preserve">2015                         A  fines de Jul* </v>
      </c>
      <c r="CG3" s="1243" t="str">
        <f>+entero!CG3</f>
        <v xml:space="preserve">2015                         A  fines de Ago* </v>
      </c>
      <c r="CH3" s="1243" t="str">
        <f>+entero!CH3</f>
        <v xml:space="preserve">2015                         A  fines de Sep* </v>
      </c>
      <c r="CI3" s="1243" t="str">
        <f>+entero!CI3</f>
        <v xml:space="preserve">2015                         A  fines de Oct* </v>
      </c>
      <c r="CJ3" s="1243" t="str">
        <f>+entero!CJ3</f>
        <v xml:space="preserve">2015                         A  fines de Nov* </v>
      </c>
      <c r="CK3" s="1243" t="str">
        <f>+entero!CK3</f>
        <v xml:space="preserve">2015                         A  fines de Dic* </v>
      </c>
      <c r="CL3" s="1243" t="str">
        <f>+entero!CL3</f>
        <v xml:space="preserve">2016                         A  fines de Ene* </v>
      </c>
      <c r="CM3" s="1243" t="str">
        <f>+entero!CM3</f>
        <v xml:space="preserve">2016                         A  fines de Feb* </v>
      </c>
      <c r="CN3" s="1243" t="str">
        <f>+entero!CN3</f>
        <v xml:space="preserve">2016                         A  fines de Mar* </v>
      </c>
      <c r="CO3" s="1243" t="str">
        <f>+entero!CO3</f>
        <v xml:space="preserve">2016                         A  fines de adr* </v>
      </c>
      <c r="CP3" s="1243" t="str">
        <f>+entero!CP3</f>
        <v xml:space="preserve">2016                         A  fines de May* </v>
      </c>
      <c r="CQ3" s="1243" t="str">
        <f>+entero!CQ3</f>
        <v xml:space="preserve">2016                         A  fines de Jun* </v>
      </c>
      <c r="CR3" s="1243" t="str">
        <f>+entero!CR3</f>
        <v xml:space="preserve">2016                         A  fines de Jul* </v>
      </c>
      <c r="CS3" s="1243" t="str">
        <f>+entero!CS3</f>
        <v xml:space="preserve">2016                         A  fines de Ago* </v>
      </c>
      <c r="CT3" s="1243" t="str">
        <f>+entero!CT3</f>
        <v xml:space="preserve">2016                         A  fines de Sep* </v>
      </c>
      <c r="CU3" s="1243" t="str">
        <f>+entero!CU3</f>
        <v xml:space="preserve">2016                         A  fines de Oct* </v>
      </c>
      <c r="CV3" s="1243" t="str">
        <f>+entero!CV3</f>
        <v xml:space="preserve">2016                         A  fines de Nov* </v>
      </c>
      <c r="CW3" s="1243" t="str">
        <f>+entero!CW3</f>
        <v>2016                         A  fines de Dic* 15</v>
      </c>
      <c r="CX3" s="1243" t="str">
        <f>+entero!CX3</f>
        <v xml:space="preserve">2017                         A  fines de Ene* </v>
      </c>
      <c r="CY3" s="1243" t="str">
        <f>+entero!CY3</f>
        <v xml:space="preserve">2017                         A  fines de Feb* </v>
      </c>
      <c r="CZ3" s="1243" t="str">
        <f>+entero!CZ3</f>
        <v xml:space="preserve">2017                         A  fines de Mar* </v>
      </c>
      <c r="DA3" s="1243" t="str">
        <f>+entero!DA3</f>
        <v xml:space="preserve">2017                         A  fines de Abr* </v>
      </c>
      <c r="DB3" s="1243" t="str">
        <f>+entero!DB3</f>
        <v xml:space="preserve">2017                         A  fines de May* </v>
      </c>
      <c r="DC3" s="1243" t="str">
        <f>+entero!DC3</f>
        <v xml:space="preserve">2017                         A  fines de Jun* </v>
      </c>
      <c r="DD3" s="1243" t="str">
        <f>+entero!DD3</f>
        <v xml:space="preserve">2017                         A  fines de Jul* </v>
      </c>
      <c r="DE3" s="1243" t="str">
        <f>+entero!DE3</f>
        <v xml:space="preserve">2017                         A  fines de Ago* </v>
      </c>
      <c r="DF3" s="1243" t="str">
        <f>+entero!DF3</f>
        <v xml:space="preserve">2017                         A  fines de Sep* </v>
      </c>
      <c r="DG3" s="1243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46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0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146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174"/>
      <c r="FU5" s="1123"/>
      <c r="FV5" s="1123"/>
      <c r="FW5" s="1123"/>
      <c r="FX5" s="1092"/>
      <c r="FY5" s="1123"/>
      <c r="FZ5" s="824">
        <v>7.5</v>
      </c>
      <c r="GA5" s="823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175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844">
        <f>+entero!FY90</f>
        <v>6.96</v>
      </c>
      <c r="FZ6" s="909"/>
      <c r="GA6" s="845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175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844">
        <f>+entero!FY91</f>
        <v>6.86</v>
      </c>
      <c r="FZ7" s="909"/>
      <c r="GA7" s="845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803">
        <f>+entero!FT92</f>
        <v>6.9475838299437589</v>
      </c>
      <c r="FU8" s="446">
        <f>+entero!FU92</f>
        <v>6.953828193508099</v>
      </c>
      <c r="FV8" s="446">
        <f>+entero!FV92</f>
        <v>6.9493231867158265</v>
      </c>
      <c r="FW8" s="446">
        <f>+entero!FW92</f>
        <v>6.9508115267690744</v>
      </c>
      <c r="FX8" s="978">
        <f>+entero!FX92</f>
        <v>6.9551388533376191</v>
      </c>
      <c r="FY8" s="446">
        <f>+entero!FY92</f>
        <v>6.9443492806256772</v>
      </c>
      <c r="FZ8" s="1064">
        <f>+entero!FZ92</f>
        <v>-9.4789128824217528E-3</v>
      </c>
      <c r="GA8" s="1180">
        <f>+entero!GA92</f>
        <v>-0.1363121523662463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176"/>
      <c r="FU9" s="265"/>
      <c r="FV9" s="265"/>
      <c r="FW9" s="265"/>
      <c r="FX9" s="1055"/>
      <c r="FY9" s="265"/>
      <c r="FZ9" s="803"/>
      <c r="GA9" s="846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175">
        <f>+entero!FT94</f>
        <v>2.4121800000000002</v>
      </c>
      <c r="FU10" s="844">
        <f>+entero!FU94</f>
        <v>2.4123800000000002</v>
      </c>
      <c r="FV10" s="844">
        <f>+entero!FV94</f>
        <v>2.4125800000000002</v>
      </c>
      <c r="FW10" s="844">
        <f>+entero!FW94</f>
        <v>2.4127800000000001</v>
      </c>
      <c r="FX10" s="1041">
        <f>+entero!FX94</f>
        <v>2.4129800000000001</v>
      </c>
      <c r="FY10" s="844">
        <f>+entero!FY94</f>
        <v>2.41378</v>
      </c>
      <c r="FZ10" s="1064"/>
      <c r="GA10" s="845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176"/>
      <c r="FU11" s="265"/>
      <c r="FV11" s="265"/>
      <c r="FW11" s="265"/>
      <c r="FX11" s="1055"/>
      <c r="FY11" s="265"/>
      <c r="FZ11" s="887"/>
      <c r="GA11" s="875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FN3:FN4"/>
    <mergeCell ref="FO3:FO4"/>
    <mergeCell ref="FC3:FC4"/>
    <mergeCell ref="EV3:EV4"/>
    <mergeCell ref="FQ3:FQ4"/>
    <mergeCell ref="FT3:FX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DK3:DK4"/>
    <mergeCell ref="DJ3:DJ4"/>
    <mergeCell ref="DL3:DL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200" t="str">
        <f>+entero!FY3</f>
        <v>Semana 4</v>
      </c>
      <c r="FZ3" s="1240" t="s">
        <v>293</v>
      </c>
      <c r="GA3" s="124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 t="str">
        <f>entero!CT3</f>
        <v xml:space="preserve">2016                         A  fines de Sep* </v>
      </c>
      <c r="CU4" s="1230" t="str">
        <f>entero!CU3</f>
        <v xml:space="preserve">2016                         A  fines de Oct* </v>
      </c>
      <c r="CV4" s="1230" t="str">
        <f>entero!CV3</f>
        <v xml:space="preserve">2016                         A  fines de Nov* </v>
      </c>
      <c r="CW4" s="1230" t="str">
        <f>entero!CW3</f>
        <v>2016                         A  fines de Dic* 15</v>
      </c>
      <c r="CX4" s="1230" t="str">
        <f>entero!CX3</f>
        <v xml:space="preserve">2017                         A  fines de Ene* </v>
      </c>
      <c r="CY4" s="1230" t="str">
        <f>entero!CY3</f>
        <v xml:space="preserve">2017                         A  fines de Feb* </v>
      </c>
      <c r="CZ4" s="1230" t="str">
        <f>entero!CZ3</f>
        <v xml:space="preserve">2017                         A  fines de Mar* </v>
      </c>
      <c r="DA4" s="1230" t="str">
        <f>entero!DA3</f>
        <v xml:space="preserve">2017                         A  fines de Abr* </v>
      </c>
      <c r="DB4" s="1230" t="str">
        <f>entero!DB3</f>
        <v xml:space="preserve">2017                         A  fines de May* </v>
      </c>
      <c r="DC4" s="1230" t="str">
        <f>entero!DC3</f>
        <v xml:space="preserve">2017                         A  fines de Jun* </v>
      </c>
      <c r="DD4" s="1230" t="str">
        <f>entero!DD3</f>
        <v xml:space="preserve">2017                         A  fines de Jul* </v>
      </c>
      <c r="DE4" s="1230" t="str">
        <f>entero!DE3</f>
        <v xml:space="preserve">2017                         A  fines de Ago* </v>
      </c>
      <c r="DF4" s="1230" t="str">
        <f>entero!DF3</f>
        <v xml:space="preserve">2017                         A  fines de Sep* </v>
      </c>
      <c r="DG4" s="1230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073">
        <f>+entero!FT4</f>
        <v>44942</v>
      </c>
      <c r="FU4" s="1072">
        <f>+entero!FU4</f>
        <v>44943</v>
      </c>
      <c r="FV4" s="1072">
        <f>+entero!FV4</f>
        <v>44944</v>
      </c>
      <c r="FW4" s="1072">
        <f>+entero!FW4</f>
        <v>44945</v>
      </c>
      <c r="FX4" s="1085">
        <f>+entero!FX4</f>
        <v>44946</v>
      </c>
      <c r="FY4" s="1072">
        <f>+entero!FY4</f>
        <v>44950</v>
      </c>
      <c r="FZ4" s="1073" t="s">
        <v>225</v>
      </c>
      <c r="GA4" s="1085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734"/>
      <c r="FU5" s="843"/>
      <c r="FV5" s="843"/>
      <c r="FW5" s="843"/>
      <c r="FX5" s="1032"/>
      <c r="FY5" s="843"/>
      <c r="FZ5" s="734"/>
      <c r="GA5" s="837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722"/>
      <c r="FU6" s="1056"/>
      <c r="FV6" s="1056"/>
      <c r="FW6" s="1056"/>
      <c r="FX6" s="1062"/>
      <c r="FY6" s="1056"/>
      <c r="FZ6" s="722" t="e">
        <f>+entero!#REF!</f>
        <v>#REF!</v>
      </c>
      <c r="GA6" s="837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722"/>
      <c r="FU7" s="1056"/>
      <c r="FV7" s="1056"/>
      <c r="FW7" s="1056"/>
      <c r="FX7" s="1062"/>
      <c r="FY7" s="1056"/>
      <c r="FZ7" s="722" t="e">
        <f>+entero!#REF!</f>
        <v>#REF!</v>
      </c>
      <c r="GA7" s="837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722"/>
      <c r="FU8" s="1056"/>
      <c r="FV8" s="1056"/>
      <c r="FW8" s="1056"/>
      <c r="FX8" s="1062"/>
      <c r="FY8" s="1056"/>
      <c r="FZ8" s="722" t="e">
        <f>+entero!#REF!</f>
        <v>#REF!</v>
      </c>
      <c r="GA8" s="837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722"/>
      <c r="FU9" s="1056"/>
      <c r="FV9" s="1056"/>
      <c r="FW9" s="1056"/>
      <c r="FX9" s="1062"/>
      <c r="FY9" s="1056"/>
      <c r="FZ9" s="722" t="e">
        <f>+entero!#REF!</f>
        <v>#REF!</v>
      </c>
      <c r="GA9" s="837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177">
        <f>+entero!FT97</f>
        <v>512.95762601145555</v>
      </c>
      <c r="FU10" s="948">
        <f>+entero!FU97</f>
        <v>512.95762601145555</v>
      </c>
      <c r="FV10" s="948">
        <f>+entero!FV97</f>
        <v>512.95762601145555</v>
      </c>
      <c r="FW10" s="948">
        <f>+entero!FW97</f>
        <v>512.95762601145555</v>
      </c>
      <c r="FX10" s="1093">
        <f>+entero!FX97</f>
        <v>511.30897137774377</v>
      </c>
      <c r="FY10" s="948">
        <f>+entero!FY97</f>
        <v>511.30897137774377</v>
      </c>
      <c r="FZ10" s="1137"/>
      <c r="GA10" s="900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Z3:GA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FP3:FP4"/>
    <mergeCell ref="FQ3:FQ4"/>
    <mergeCell ref="FT3:FX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4" ht="13.5" customHeight="1" x14ac:dyDescent="0.2">
      <c r="C3" s="11"/>
      <c r="D3" s="1235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8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8" t="str">
        <f>+entero!DM3</f>
        <v>2018
A fines de Abr</v>
      </c>
      <c r="DN3" s="1208" t="str">
        <f>+entero!DN3</f>
        <v>2018
A fines de May</v>
      </c>
      <c r="DO3" s="1208" t="str">
        <f>+entero!DO3</f>
        <v>2018
A fines de Jun</v>
      </c>
      <c r="DP3" s="1208" t="str">
        <f>+entero!DP3</f>
        <v>2018
A fines de Jul</v>
      </c>
      <c r="DQ3" s="1208" t="str">
        <f>+entero!DQ3</f>
        <v>2018
A fines de Ago</v>
      </c>
      <c r="DR3" s="1208" t="str">
        <f>+entero!DR3</f>
        <v>2018
A fines de Sep</v>
      </c>
      <c r="DS3" s="1208" t="str">
        <f>+entero!DS3</f>
        <v>2018
A fines de Oct</v>
      </c>
      <c r="DT3" s="1208" t="str">
        <f>+entero!DT3</f>
        <v>2018
A fines de Nov</v>
      </c>
      <c r="DU3" s="1208" t="str">
        <f>+entero!DU3</f>
        <v>2018
A fines de Dic</v>
      </c>
      <c r="DV3" s="1208" t="str">
        <f>+entero!DV3</f>
        <v>2019
A fines de Ene</v>
      </c>
      <c r="DW3" s="1208" t="str">
        <f>+entero!DW3</f>
        <v>2019
A fines de Feb</v>
      </c>
      <c r="DX3" s="1208" t="str">
        <f>+entero!DX3</f>
        <v>2019
A fines de Mar</v>
      </c>
      <c r="DY3" s="1208" t="str">
        <f>+entero!DY3</f>
        <v>2019
A fines de Abr</v>
      </c>
      <c r="DZ3" s="1208" t="str">
        <f>+entero!DZ3</f>
        <v>2019
A fines de May</v>
      </c>
      <c r="EA3" s="1208" t="str">
        <f>+entero!EA3</f>
        <v>2019
A fines de Jun</v>
      </c>
      <c r="EB3" s="1208" t="str">
        <f>+entero!EB3</f>
        <v>2019
A fines de  Jul</v>
      </c>
      <c r="EC3" s="1208" t="str">
        <f>+entero!EC3</f>
        <v>2019
A fines de  Ago</v>
      </c>
      <c r="ED3" s="1208" t="str">
        <f>+entero!ED3</f>
        <v>2019
A fines de Sep</v>
      </c>
      <c r="EE3" s="1208" t="str">
        <f>+entero!EE3</f>
        <v>2019
A fines de Oct</v>
      </c>
      <c r="EF3" s="1208" t="str">
        <f>+entero!EF3</f>
        <v>2019
A fines de Nov</v>
      </c>
      <c r="EG3" s="1208" t="str">
        <f>+entero!EG3</f>
        <v>2019
A fines de Dic</v>
      </c>
      <c r="EH3" s="1208" t="str">
        <f>+entero!EH3</f>
        <v>2020
A fines de Ene</v>
      </c>
      <c r="EI3" s="1208" t="str">
        <f>+entero!EI3</f>
        <v>2020
A fines de Feb</v>
      </c>
      <c r="EJ3" s="1208" t="str">
        <f>+entero!EJ3</f>
        <v>2020
A fines de Mar</v>
      </c>
      <c r="EK3" s="1208" t="str">
        <f>+entero!EK3</f>
        <v>2020
A fines de Abr</v>
      </c>
      <c r="EL3" s="1208" t="str">
        <f>+entero!EL3</f>
        <v>2020
A fines de May</v>
      </c>
      <c r="EM3" s="1208" t="str">
        <f>+entero!EM3</f>
        <v>2020
A fines de Jun</v>
      </c>
      <c r="EN3" s="1208" t="str">
        <f>+entero!EN3</f>
        <v>2020
 A fines de Jul</v>
      </c>
      <c r="EO3" s="1208" t="str">
        <f>+entero!EO3</f>
        <v>2020
 A fines de Ago</v>
      </c>
      <c r="EP3" s="1208" t="str">
        <f>+entero!EP3</f>
        <v>2020
 A fines de Sep</v>
      </c>
      <c r="EQ3" s="1208" t="str">
        <f>+entero!EQ3</f>
        <v>2020
 A fines de Oct</v>
      </c>
      <c r="ER3" s="1208" t="str">
        <f>+entero!ER3</f>
        <v>2020
 A fines de Nov</v>
      </c>
      <c r="ES3" s="1208" t="str">
        <f>+entero!ES3</f>
        <v>2020
 A fines de Dic</v>
      </c>
      <c r="ET3" s="1208" t="str">
        <f>+entero!ET3</f>
        <v>2021
 A fines de Ene</v>
      </c>
      <c r="EU3" s="1208" t="str">
        <f>+entero!EU3</f>
        <v>2021
 A fines de Feb</v>
      </c>
      <c r="EV3" s="1208" t="str">
        <f>+entero!EV3</f>
        <v>2021
 A fines de Mar</v>
      </c>
      <c r="EW3" s="1208" t="str">
        <f>+entero!EW3</f>
        <v>2021
 A fines de Abr</v>
      </c>
      <c r="EX3" s="1208" t="str">
        <f>+entero!EX3</f>
        <v>2021
 A fines de May</v>
      </c>
      <c r="EY3" s="1208" t="str">
        <f>+entero!EY3</f>
        <v>2021
 A fines de Jun</v>
      </c>
      <c r="EZ3" s="1208" t="str">
        <f>+entero!EZ3</f>
        <v>2021
 A fines de Jul</v>
      </c>
      <c r="FA3" s="1208" t="str">
        <f>+entero!FA3</f>
        <v>2021
 A fines de Ago</v>
      </c>
      <c r="FB3" s="1208" t="str">
        <f>+entero!FB3</f>
        <v>2021
 A fines de Sep</v>
      </c>
      <c r="FC3" s="1208" t="str">
        <f>+entero!FC3</f>
        <v>2021
 A fines de Oct</v>
      </c>
      <c r="FD3" s="1208" t="str">
        <f>+entero!FD3</f>
        <v>2021
 A fines de Nov</v>
      </c>
      <c r="FE3" s="1208" t="str">
        <f>+entero!FE3</f>
        <v>2021
 A fines de Dic</v>
      </c>
      <c r="FF3" s="1208" t="str">
        <f>+entero!FF3</f>
        <v>2022
 A fines de Ene</v>
      </c>
      <c r="FG3" s="1208" t="str">
        <f>+entero!FG3</f>
        <v>2022
 A fines de Feb</v>
      </c>
      <c r="FH3" s="1208" t="str">
        <f>+entero!FH3</f>
        <v>2022
 A fines de Mar</v>
      </c>
      <c r="FI3" s="1208" t="str">
        <f>+entero!FI3</f>
        <v>2022
 A fines de Abr</v>
      </c>
      <c r="FJ3" s="1208" t="str">
        <f>+entero!FJ3</f>
        <v>2022
 A fines de May</v>
      </c>
      <c r="FK3" s="1208" t="str">
        <f>+entero!FK3</f>
        <v>2022
 A fines de Jun</v>
      </c>
      <c r="FL3" s="1208" t="str">
        <f>+entero!FL3</f>
        <v>2022
 A fines de Jul</v>
      </c>
      <c r="FM3" s="1208" t="str">
        <f>+entero!FM3</f>
        <v>2022
 A fines de Ago</v>
      </c>
      <c r="FN3" s="1208" t="str">
        <f>+entero!FN3</f>
        <v>2022
 A fines de Sep</v>
      </c>
      <c r="FO3" s="1208" t="str">
        <f>+entero!FO3</f>
        <v>2022
 A fines de Oct</v>
      </c>
      <c r="FP3" s="1208" t="str">
        <f>+entero!FP3</f>
        <v>2022
 A fines de Nov</v>
      </c>
      <c r="FQ3" s="1208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237" t="str">
        <f>+entero!FT3</f>
        <v>Semana 3</v>
      </c>
      <c r="FU3" s="1238"/>
      <c r="FV3" s="1238"/>
      <c r="FW3" s="1238"/>
      <c r="FX3" s="1239"/>
      <c r="FY3" s="1149" t="str">
        <f>+entero!FY3</f>
        <v>Semana 4</v>
      </c>
      <c r="FZ3" s="1045"/>
      <c r="GA3" s="1045"/>
      <c r="GB3" s="1045"/>
    </row>
    <row r="4" spans="1:454" s="785" customFormat="1" ht="24.75" customHeight="1" thickBot="1" x14ac:dyDescent="0.25">
      <c r="A4"/>
      <c r="B4"/>
      <c r="C4" s="16"/>
      <c r="D4" s="1236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23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229"/>
      <c r="FR4" s="1085">
        <f>+entero!FR4</f>
        <v>44932</v>
      </c>
      <c r="FS4" s="1085">
        <f>+entero!FS4</f>
        <v>44939</v>
      </c>
      <c r="FT4" s="1148">
        <f>+entero!FT4</f>
        <v>44942</v>
      </c>
      <c r="FU4" s="1125">
        <f>+entero!FU4</f>
        <v>44943</v>
      </c>
      <c r="FV4" s="1125">
        <f>+entero!FV4</f>
        <v>44944</v>
      </c>
      <c r="FW4" s="1125">
        <f>+entero!FW4</f>
        <v>44945</v>
      </c>
      <c r="FX4" s="1085">
        <f>+entero!FX4</f>
        <v>44946</v>
      </c>
      <c r="FY4" s="1201">
        <f>+entero!FY4</f>
        <v>44950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9"/>
      <c r="FU5" s="1096"/>
      <c r="FV5" s="30"/>
      <c r="FW5" s="1096"/>
      <c r="FX5" s="1124"/>
      <c r="FY5" s="51"/>
    </row>
    <row r="6" spans="1:45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1153"/>
      <c r="FU6" s="1094"/>
      <c r="FV6" s="1094"/>
      <c r="FW6" s="1094"/>
      <c r="FX6" s="977"/>
      <c r="FY6" s="1202"/>
    </row>
    <row r="7" spans="1:45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1153"/>
      <c r="FU7" s="1094"/>
      <c r="FV7" s="1094"/>
      <c r="FW7" s="1094"/>
      <c r="FX7" s="977"/>
      <c r="FY7" s="1202"/>
    </row>
    <row r="8" spans="1:45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1153"/>
      <c r="FU8" s="1094"/>
      <c r="FV8" s="1094"/>
      <c r="FW8" s="1094"/>
      <c r="FX8" s="977"/>
      <c r="FY8" s="1202"/>
    </row>
    <row r="9" spans="1:45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1153"/>
      <c r="FU9" s="1094"/>
      <c r="FV9" s="1094"/>
      <c r="FW9" s="1094"/>
      <c r="FX9" s="977"/>
      <c r="FY9" s="1202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1153"/>
      <c r="FU10" s="1094"/>
      <c r="FV10" s="1094"/>
      <c r="FW10" s="1094"/>
      <c r="FX10" s="977"/>
      <c r="FY10" s="1202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1153"/>
      <c r="FU11" s="1094"/>
      <c r="FV11" s="1094"/>
      <c r="FW11" s="1094"/>
      <c r="FX11" s="977"/>
      <c r="FY11" s="1202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1153"/>
      <c r="FU12" s="1094"/>
      <c r="FV12" s="1094"/>
      <c r="FW12" s="1094"/>
      <c r="FX12" s="977"/>
      <c r="FY12" s="1202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154"/>
      <c r="FU13" s="1095"/>
      <c r="FV13" s="1095"/>
      <c r="FW13" s="1095"/>
      <c r="FX13" s="1066"/>
      <c r="FY13" s="1203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803"/>
      <c r="FU14" s="446"/>
      <c r="FV14" s="446"/>
      <c r="FW14" s="446"/>
      <c r="FX14" s="978"/>
      <c r="FY14" s="725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803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725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155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740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P3:FP4"/>
    <mergeCell ref="FQ3:FQ4"/>
    <mergeCell ref="FT3:FX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2023-01-31T20:08:09Z</cp:lastPrinted>
  <dcterms:created xsi:type="dcterms:W3CDTF">2002-08-27T17:11:09Z</dcterms:created>
  <dcterms:modified xsi:type="dcterms:W3CDTF">2023-01-31T21:58:44Z</dcterms:modified>
</cp:coreProperties>
</file>