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715\01\"/>
    </mc:Choice>
  </mc:AlternateContent>
  <bookViews>
    <workbookView xWindow="0" yWindow="0" windowWidth="19560" windowHeight="83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entero!$C$1:$FP$132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I16" i="4" l="1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8" i="9"/>
  <c r="FI14" i="9"/>
  <c r="FI14" i="7" l="1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N25" i="9"/>
  <c r="FN26" i="9"/>
  <c r="FN13" i="9" l="1"/>
  <c r="FN9" i="9"/>
  <c r="FN8" i="9"/>
  <c r="FN12" i="9"/>
  <c r="FN11" i="9"/>
  <c r="FN10" i="9"/>
  <c r="FN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O13" i="6"/>
  <c r="FO16" i="6"/>
  <c r="FO19" i="6"/>
  <c r="FO22" i="6"/>
  <c r="FO32" i="6"/>
  <c r="FO20" i="6"/>
  <c r="FO17" i="6"/>
  <c r="FO14" i="6"/>
  <c r="FO11" i="6"/>
  <c r="FO8" i="6"/>
  <c r="FO30" i="6" l="1"/>
  <c r="FO29" i="6"/>
  <c r="FO27" i="6"/>
  <c r="FO26" i="6"/>
  <c r="FO25" i="6"/>
  <c r="FO24" i="6"/>
  <c r="FN9" i="6" l="1"/>
  <c r="FO31" i="6"/>
  <c r="FN27" i="6" l="1"/>
  <c r="FA9" i="5" l="1"/>
  <c r="FL3" i="4" l="1"/>
  <c r="FM16" i="4"/>
  <c r="FL16" i="4"/>
  <c r="FM15" i="4"/>
  <c r="FL15" i="4"/>
  <c r="FK3" i="4"/>
  <c r="FL3" i="10"/>
  <c r="FM10" i="10"/>
  <c r="FL10" i="10"/>
  <c r="FK3" i="10"/>
  <c r="FL3" i="5"/>
  <c r="FM10" i="5"/>
  <c r="FL10" i="5"/>
  <c r="FM8" i="5"/>
  <c r="FL8" i="5"/>
  <c r="FM7" i="5"/>
  <c r="FL7" i="5"/>
  <c r="FK3" i="5"/>
  <c r="FL3" i="6"/>
  <c r="FM34" i="6"/>
  <c r="FL34" i="6"/>
  <c r="FM33" i="6"/>
  <c r="FL33" i="6"/>
  <c r="FM32" i="6"/>
  <c r="FL32" i="6"/>
  <c r="FM31" i="6"/>
  <c r="FL31" i="6"/>
  <c r="FM30" i="6"/>
  <c r="FL30" i="6"/>
  <c r="FM29" i="6"/>
  <c r="FL29" i="6"/>
  <c r="FM27" i="6"/>
  <c r="FL27" i="6"/>
  <c r="FM26" i="6"/>
  <c r="FL26" i="6"/>
  <c r="FM25" i="6"/>
  <c r="FL25" i="6"/>
  <c r="FM24" i="6"/>
  <c r="FL24" i="6"/>
  <c r="FM21" i="6"/>
  <c r="FL21" i="6"/>
  <c r="FM20" i="6"/>
  <c r="FL20" i="6"/>
  <c r="FM19" i="6"/>
  <c r="FL19" i="6"/>
  <c r="FM18" i="6"/>
  <c r="FL18" i="6"/>
  <c r="FM17" i="6"/>
  <c r="FL17" i="6"/>
  <c r="FM16" i="6"/>
  <c r="FL16" i="6"/>
  <c r="FM15" i="6"/>
  <c r="FL15" i="6"/>
  <c r="FM14" i="6"/>
  <c r="FL14" i="6"/>
  <c r="FM13" i="6"/>
  <c r="FL13" i="6"/>
  <c r="FM12" i="6"/>
  <c r="FL12" i="6"/>
  <c r="FM11" i="6"/>
  <c r="FL11" i="6"/>
  <c r="FM9" i="6"/>
  <c r="FL9" i="6"/>
  <c r="FM8" i="6"/>
  <c r="FL8" i="6"/>
  <c r="FM7" i="6"/>
  <c r="FL7" i="6"/>
  <c r="FM6" i="6"/>
  <c r="FL6" i="6"/>
  <c r="FK3" i="6"/>
  <c r="FL3" i="7"/>
  <c r="FK3" i="7"/>
  <c r="FM20" i="7"/>
  <c r="FL20" i="7"/>
  <c r="FM19" i="7"/>
  <c r="FL19" i="7"/>
  <c r="FM17" i="7"/>
  <c r="FL17" i="7"/>
  <c r="FM16" i="7"/>
  <c r="FL16" i="7"/>
  <c r="FM13" i="7"/>
  <c r="FL13" i="7"/>
  <c r="FM12" i="7"/>
  <c r="FL12" i="7"/>
  <c r="FM11" i="7"/>
  <c r="FL11" i="7"/>
  <c r="FM10" i="7"/>
  <c r="FL10" i="7"/>
  <c r="FM9" i="7"/>
  <c r="FL9" i="7"/>
  <c r="FM8" i="7"/>
  <c r="FL8" i="7"/>
  <c r="FM7" i="7"/>
  <c r="FL7" i="7"/>
  <c r="FM6" i="7"/>
  <c r="FL6" i="7"/>
  <c r="FL3" i="8"/>
  <c r="FM20" i="8"/>
  <c r="FL20" i="8"/>
  <c r="FM19" i="8"/>
  <c r="FL19" i="8"/>
  <c r="FM18" i="8"/>
  <c r="FL18" i="8"/>
  <c r="FM16" i="8"/>
  <c r="FL16" i="8"/>
  <c r="FM15" i="8"/>
  <c r="FL15" i="8"/>
  <c r="FM14" i="8"/>
  <c r="FL14" i="8"/>
  <c r="FM12" i="8"/>
  <c r="FL12" i="8"/>
  <c r="FM11" i="8"/>
  <c r="FL11" i="8"/>
  <c r="FM10" i="8"/>
  <c r="FL10" i="8"/>
  <c r="FM9" i="8"/>
  <c r="FL9" i="8"/>
  <c r="FM8" i="8"/>
  <c r="FL8" i="8"/>
  <c r="FM7" i="8"/>
  <c r="FL7" i="8"/>
  <c r="FM6" i="8"/>
  <c r="FL6" i="8"/>
  <c r="FK3" i="8"/>
  <c r="FL4" i="9"/>
  <c r="FK4" i="9"/>
  <c r="FM26" i="9"/>
  <c r="FL26" i="9"/>
  <c r="FM25" i="9"/>
  <c r="FL25" i="9"/>
  <c r="FM24" i="9"/>
  <c r="FL24" i="9"/>
  <c r="FM23" i="9"/>
  <c r="FL23" i="9"/>
  <c r="FM22" i="9"/>
  <c r="FL22" i="9"/>
  <c r="FM21" i="9"/>
  <c r="FL21" i="9"/>
  <c r="FM20" i="9"/>
  <c r="FL20" i="9"/>
  <c r="FM19" i="9"/>
  <c r="FL19" i="9"/>
  <c r="FM17" i="9"/>
  <c r="FL17" i="9"/>
  <c r="FM16" i="9"/>
  <c r="FL16" i="9"/>
  <c r="FM15" i="9"/>
  <c r="FL15" i="9"/>
  <c r="FM13" i="9"/>
  <c r="FL13" i="9"/>
  <c r="FM12" i="9"/>
  <c r="FL12" i="9"/>
  <c r="FM11" i="9"/>
  <c r="FL11" i="9"/>
  <c r="FM10" i="9"/>
  <c r="FL10" i="9"/>
  <c r="FM9" i="9"/>
  <c r="FL9" i="9"/>
  <c r="FM8" i="9"/>
  <c r="FL8" i="9"/>
  <c r="FM7" i="9"/>
  <c r="FL7" i="9"/>
  <c r="FM6" i="5"/>
  <c r="FL6" i="5"/>
  <c r="FM18" i="7"/>
  <c r="FL15" i="7"/>
  <c r="FN18" i="9" l="1"/>
  <c r="FN14" i="9"/>
  <c r="FO23" i="6"/>
  <c r="FO28" i="6"/>
  <c r="FM14" i="9"/>
  <c r="FM14" i="7"/>
  <c r="FL14" i="9"/>
  <c r="FL18" i="9"/>
  <c r="FL18" i="7"/>
  <c r="FL28" i="6"/>
  <c r="FL23" i="6"/>
  <c r="FM15" i="7"/>
  <c r="FM28" i="6"/>
  <c r="FM23" i="6"/>
  <c r="FM18" i="9"/>
  <c r="FO20" i="8"/>
  <c r="FL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O18" i="9" l="1"/>
  <c r="FA14" i="7"/>
  <c r="FN18" i="6" l="1"/>
  <c r="FO8" i="5" l="1"/>
  <c r="FO26" i="9" l="1"/>
  <c r="FL4" i="6" l="1"/>
  <c r="FL4" i="10"/>
  <c r="FL4" i="8"/>
  <c r="FL4" i="7"/>
  <c r="FL4" i="5"/>
  <c r="FL4" i="4"/>
  <c r="FL5" i="9"/>
  <c r="FN10" i="8"/>
  <c r="FM4" i="8" l="1"/>
  <c r="FM4" i="7"/>
  <c r="FM4" i="5"/>
  <c r="FM4" i="4"/>
  <c r="FM5" i="9"/>
  <c r="FM4" i="10"/>
  <c r="FM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K16" i="4" l="1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26" i="9" l="1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K5" i="9" l="1"/>
  <c r="FK4" i="8"/>
  <c r="FK4" i="4"/>
  <c r="FK4" i="6"/>
  <c r="FK4" i="7"/>
  <c r="FK4" i="10"/>
  <c r="FK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FN11" i="7"/>
  <c r="FN12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1" i="7" l="1"/>
  <c r="FO10" i="7"/>
  <c r="FO12" i="7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O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O25" i="9"/>
</calcChain>
</file>

<file path=xl/sharedStrings.xml><?xml version="1.0" encoding="utf-8"?>
<sst xmlns="http://schemas.openxmlformats.org/spreadsheetml/2006/main" count="474" uniqueCount="312">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</sst>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1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169" fontId="33" fillId="5" borderId="65" xfId="1" applyNumberFormat="1" applyFont="1" applyFill="1" applyBorder="1" applyAlignment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5" borderId="30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P888"/>
  <sheetViews>
    <sheetView showGridLines="0" topLeftCell="B1" zoomScale="90" zoomScaleNormal="90" workbookViewId="0">
      <pane xSplit="123" ySplit="5" topLeftCell="FC6" activePane="bottomRight" state="frozen"/>
      <selection activeCell="B1" sqref="B1"/>
      <selection pane="topRight" activeCell="DU1" sqref="DU1"/>
      <selection pane="bottomLeft" activeCell="B6" sqref="B6"/>
      <selection pane="bottomRight" activeCell="FT57" sqref="FT5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8" width="8.28515625" style="148" customWidth="1"/>
    <col min="169" max="170" width="7.85546875" style="148" customWidth="1"/>
    <col min="171" max="171" width="9" style="148" customWidth="1"/>
    <col min="172" max="172" width="10" style="148" customWidth="1"/>
  </cols>
  <sheetData>
    <row r="1" spans="1:172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235"/>
      <c r="FP1" s="235"/>
    </row>
    <row r="2" spans="1:17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</row>
    <row r="3" spans="1:172" ht="19.5" customHeight="1" x14ac:dyDescent="0.2">
      <c r="A3"/>
      <c r="C3" s="11"/>
      <c r="D3" s="1198" t="s">
        <v>95</v>
      </c>
      <c r="E3" s="1200" t="s">
        <v>76</v>
      </c>
      <c r="F3" s="1200" t="s">
        <v>78</v>
      </c>
      <c r="G3" s="1200" t="s">
        <v>79</v>
      </c>
      <c r="H3" s="1200" t="s">
        <v>80</v>
      </c>
      <c r="I3" s="1200" t="s">
        <v>216</v>
      </c>
      <c r="J3" s="1200" t="s">
        <v>82</v>
      </c>
      <c r="K3" s="1200" t="s">
        <v>84</v>
      </c>
      <c r="L3" s="1187" t="s">
        <v>85</v>
      </c>
      <c r="M3" s="1191" t="s">
        <v>86</v>
      </c>
      <c r="N3" s="1187" t="s">
        <v>87</v>
      </c>
      <c r="O3" s="1187" t="s">
        <v>88</v>
      </c>
      <c r="P3" s="1191" t="s">
        <v>89</v>
      </c>
      <c r="Q3" s="1187" t="s">
        <v>90</v>
      </c>
      <c r="R3" s="1187" t="s">
        <v>91</v>
      </c>
      <c r="S3" s="1187" t="s">
        <v>92</v>
      </c>
      <c r="T3" s="1187" t="s">
        <v>93</v>
      </c>
      <c r="U3" s="1187" t="s">
        <v>217</v>
      </c>
      <c r="V3" s="1187" t="s">
        <v>100</v>
      </c>
      <c r="W3" s="1187" t="s">
        <v>101</v>
      </c>
      <c r="X3" s="1187" t="s">
        <v>102</v>
      </c>
      <c r="Y3" s="1187" t="s">
        <v>103</v>
      </c>
      <c r="Z3" s="1187" t="s">
        <v>104</v>
      </c>
      <c r="AA3" s="1187" t="s">
        <v>105</v>
      </c>
      <c r="AB3" s="1187" t="s">
        <v>106</v>
      </c>
      <c r="AC3" s="1187" t="s">
        <v>107</v>
      </c>
      <c r="AD3" s="1187" t="s">
        <v>108</v>
      </c>
      <c r="AE3" s="1187" t="s">
        <v>109</v>
      </c>
      <c r="AF3" s="1187" t="s">
        <v>110</v>
      </c>
      <c r="AG3" s="1187" t="s">
        <v>218</v>
      </c>
      <c r="AH3" s="1187" t="s">
        <v>111</v>
      </c>
      <c r="AI3" s="1187" t="s">
        <v>112</v>
      </c>
      <c r="AJ3" s="1187" t="s">
        <v>113</v>
      </c>
      <c r="AK3" s="1187" t="s">
        <v>114</v>
      </c>
      <c r="AL3" s="1187" t="s">
        <v>115</v>
      </c>
      <c r="AM3" s="1187" t="s">
        <v>116</v>
      </c>
      <c r="AN3" s="1187" t="s">
        <v>117</v>
      </c>
      <c r="AO3" s="1187" t="s">
        <v>118</v>
      </c>
      <c r="AP3" s="1187" t="s">
        <v>119</v>
      </c>
      <c r="AQ3" s="1187" t="s">
        <v>120</v>
      </c>
      <c r="AR3" s="1187" t="s">
        <v>121</v>
      </c>
      <c r="AS3" s="1187" t="s">
        <v>219</v>
      </c>
      <c r="AT3" s="1187" t="s">
        <v>122</v>
      </c>
      <c r="AU3" s="1187" t="s">
        <v>123</v>
      </c>
      <c r="AV3" s="1191" t="s">
        <v>124</v>
      </c>
      <c r="AW3" s="1187" t="s">
        <v>125</v>
      </c>
      <c r="AX3" s="1187" t="s">
        <v>126</v>
      </c>
      <c r="AY3" s="1187" t="s">
        <v>127</v>
      </c>
      <c r="AZ3" s="1187" t="s">
        <v>128</v>
      </c>
      <c r="BA3" s="1187" t="s">
        <v>129</v>
      </c>
      <c r="BB3" s="1187" t="s">
        <v>134</v>
      </c>
      <c r="BC3" s="1187" t="s">
        <v>135</v>
      </c>
      <c r="BD3" s="1187" t="s">
        <v>136</v>
      </c>
      <c r="BE3" s="1187" t="s">
        <v>220</v>
      </c>
      <c r="BF3" s="1187" t="s">
        <v>137</v>
      </c>
      <c r="BG3" s="1187" t="s">
        <v>143</v>
      </c>
      <c r="BH3" s="1187" t="s">
        <v>144</v>
      </c>
      <c r="BI3" s="1187" t="s">
        <v>145</v>
      </c>
      <c r="BJ3" s="1187" t="s">
        <v>146</v>
      </c>
      <c r="BK3" s="1187" t="s">
        <v>148</v>
      </c>
      <c r="BL3" s="1191" t="s">
        <v>149</v>
      </c>
      <c r="BM3" s="1187" t="s">
        <v>150</v>
      </c>
      <c r="BN3" s="1187" t="s">
        <v>151</v>
      </c>
      <c r="BO3" s="1187" t="s">
        <v>152</v>
      </c>
      <c r="BP3" s="1187" t="s">
        <v>153</v>
      </c>
      <c r="BQ3" s="1187" t="s">
        <v>221</v>
      </c>
      <c r="BR3" s="1187" t="s">
        <v>154</v>
      </c>
      <c r="BS3" s="1203" t="s">
        <v>155</v>
      </c>
      <c r="BT3" s="1203" t="s">
        <v>156</v>
      </c>
      <c r="BU3" s="1205" t="s">
        <v>163</v>
      </c>
      <c r="BV3" s="1187" t="s">
        <v>164</v>
      </c>
      <c r="BW3" s="1187" t="s">
        <v>166</v>
      </c>
      <c r="BX3" s="1187" t="s">
        <v>167</v>
      </c>
      <c r="BY3" s="1187" t="s">
        <v>170</v>
      </c>
      <c r="BZ3" s="1191" t="s">
        <v>171</v>
      </c>
      <c r="CA3" s="1191" t="s">
        <v>172</v>
      </c>
      <c r="CB3" s="1191" t="s">
        <v>174</v>
      </c>
      <c r="CC3" s="1191" t="s">
        <v>222</v>
      </c>
      <c r="CD3" s="1191" t="s">
        <v>176</v>
      </c>
      <c r="CE3" s="1191" t="s">
        <v>177</v>
      </c>
      <c r="CF3" s="1191" t="s">
        <v>178</v>
      </c>
      <c r="CG3" s="1191" t="s">
        <v>179</v>
      </c>
      <c r="CH3" s="1191" t="s">
        <v>180</v>
      </c>
      <c r="CI3" s="1191" t="s">
        <v>181</v>
      </c>
      <c r="CJ3" s="1187" t="s">
        <v>182</v>
      </c>
      <c r="CK3" s="1187" t="s">
        <v>183</v>
      </c>
      <c r="CL3" s="1187" t="s">
        <v>184</v>
      </c>
      <c r="CM3" s="1187" t="s">
        <v>185</v>
      </c>
      <c r="CN3" s="1187" t="s">
        <v>187</v>
      </c>
      <c r="CO3" s="1187" t="s">
        <v>223</v>
      </c>
      <c r="CP3" s="1187" t="s">
        <v>192</v>
      </c>
      <c r="CQ3" s="1187" t="s">
        <v>193</v>
      </c>
      <c r="CR3" s="1187" t="s">
        <v>194</v>
      </c>
      <c r="CS3" s="1187" t="s">
        <v>196</v>
      </c>
      <c r="CT3" s="1187" t="s">
        <v>197</v>
      </c>
      <c r="CU3" s="1187" t="s">
        <v>198</v>
      </c>
      <c r="CV3" s="1187" t="s">
        <v>199</v>
      </c>
      <c r="CW3" s="1187" t="s">
        <v>201</v>
      </c>
      <c r="CX3" s="1187" t="s">
        <v>202</v>
      </c>
      <c r="CY3" s="1187" t="s">
        <v>203</v>
      </c>
      <c r="CZ3" s="1187" t="s">
        <v>204</v>
      </c>
      <c r="DA3" s="1187" t="s">
        <v>230</v>
      </c>
      <c r="DB3" s="1187" t="s">
        <v>205</v>
      </c>
      <c r="DC3" s="1187" t="s">
        <v>206</v>
      </c>
      <c r="DD3" s="1187" t="s">
        <v>207</v>
      </c>
      <c r="DE3" s="1187" t="s">
        <v>208</v>
      </c>
      <c r="DF3" s="1187" t="s">
        <v>209</v>
      </c>
      <c r="DG3" s="1187" t="s">
        <v>213</v>
      </c>
      <c r="DH3" s="1187" t="s">
        <v>215</v>
      </c>
      <c r="DI3" s="1187" t="s">
        <v>226</v>
      </c>
      <c r="DJ3" s="1187" t="s">
        <v>231</v>
      </c>
      <c r="DK3" s="1187" t="s">
        <v>233</v>
      </c>
      <c r="DL3" s="1187" t="s">
        <v>234</v>
      </c>
      <c r="DM3" s="1187" t="s">
        <v>235</v>
      </c>
      <c r="DN3" s="1187" t="s">
        <v>236</v>
      </c>
      <c r="DO3" s="1187" t="s">
        <v>237</v>
      </c>
      <c r="DP3" s="1187" t="s">
        <v>238</v>
      </c>
      <c r="DQ3" s="1187" t="s">
        <v>239</v>
      </c>
      <c r="DR3" s="1187" t="s">
        <v>240</v>
      </c>
      <c r="DS3" s="1187" t="s">
        <v>241</v>
      </c>
      <c r="DT3" s="1187" t="s">
        <v>243</v>
      </c>
      <c r="DU3" s="1187" t="s">
        <v>244</v>
      </c>
      <c r="DV3" s="1187" t="s">
        <v>246</v>
      </c>
      <c r="DW3" s="1187" t="s">
        <v>247</v>
      </c>
      <c r="DX3" s="1187" t="s">
        <v>248</v>
      </c>
      <c r="DY3" s="1187" t="s">
        <v>249</v>
      </c>
      <c r="DZ3" s="1187" t="s">
        <v>250</v>
      </c>
      <c r="EA3" s="1187" t="s">
        <v>251</v>
      </c>
      <c r="EB3" s="1187" t="s">
        <v>252</v>
      </c>
      <c r="EC3" s="1187" t="s">
        <v>253</v>
      </c>
      <c r="ED3" s="1187" t="s">
        <v>254</v>
      </c>
      <c r="EE3" s="1187" t="s">
        <v>255</v>
      </c>
      <c r="EF3" s="1187" t="s">
        <v>256</v>
      </c>
      <c r="EG3" s="1187" t="s">
        <v>257</v>
      </c>
      <c r="EH3" s="1187" t="s">
        <v>258</v>
      </c>
      <c r="EI3" s="1187" t="s">
        <v>259</v>
      </c>
      <c r="EJ3" s="1187" t="s">
        <v>260</v>
      </c>
      <c r="EK3" s="1187" t="s">
        <v>261</v>
      </c>
      <c r="EL3" s="1187" t="s">
        <v>262</v>
      </c>
      <c r="EM3" s="1187" t="s">
        <v>263</v>
      </c>
      <c r="EN3" s="1187" t="s">
        <v>264</v>
      </c>
      <c r="EO3" s="1187" t="s">
        <v>265</v>
      </c>
      <c r="EP3" s="1187" t="s">
        <v>266</v>
      </c>
      <c r="EQ3" s="1187" t="s">
        <v>267</v>
      </c>
      <c r="ER3" s="1187" t="s">
        <v>270</v>
      </c>
      <c r="ES3" s="1187" t="s">
        <v>271</v>
      </c>
      <c r="ET3" s="1187" t="s">
        <v>283</v>
      </c>
      <c r="EU3" s="1187" t="s">
        <v>285</v>
      </c>
      <c r="EV3" s="1187" t="s">
        <v>287</v>
      </c>
      <c r="EW3" s="1187" t="s">
        <v>293</v>
      </c>
      <c r="EX3" s="1187" t="s">
        <v>297</v>
      </c>
      <c r="EY3" s="1187" t="s">
        <v>298</v>
      </c>
      <c r="EZ3" s="1187" t="s">
        <v>299</v>
      </c>
      <c r="FA3" s="1187" t="s">
        <v>300</v>
      </c>
      <c r="FB3" s="1187" t="s">
        <v>301</v>
      </c>
      <c r="FC3" s="1187" t="s">
        <v>302</v>
      </c>
      <c r="FD3" s="1187" t="s">
        <v>303</v>
      </c>
      <c r="FE3" s="1187" t="s">
        <v>304</v>
      </c>
      <c r="FF3" s="1187" t="s">
        <v>306</v>
      </c>
      <c r="FG3" s="1187" t="s">
        <v>307</v>
      </c>
      <c r="FH3" s="1187" t="s">
        <v>308</v>
      </c>
      <c r="FI3" s="1187" t="s">
        <v>309</v>
      </c>
      <c r="FJ3" s="1187" t="s">
        <v>310</v>
      </c>
      <c r="FK3" s="1187" t="s">
        <v>311</v>
      </c>
      <c r="FL3" s="1138" t="s">
        <v>284</v>
      </c>
      <c r="FM3" s="1189" t="s">
        <v>288</v>
      </c>
      <c r="FN3" s="1190"/>
      <c r="FO3" s="1193" t="s">
        <v>286</v>
      </c>
      <c r="FP3" s="1194"/>
    </row>
    <row r="4" spans="1:172" ht="16.5" customHeight="1" x14ac:dyDescent="0.2">
      <c r="A4"/>
      <c r="C4" s="19"/>
      <c r="D4" s="1199"/>
      <c r="E4" s="1201"/>
      <c r="F4" s="1201"/>
      <c r="G4" s="1201"/>
      <c r="H4" s="1201"/>
      <c r="I4" s="1201"/>
      <c r="J4" s="1201"/>
      <c r="K4" s="1201"/>
      <c r="L4" s="1188"/>
      <c r="M4" s="1192"/>
      <c r="N4" s="1188"/>
      <c r="O4" s="1188"/>
      <c r="P4" s="1192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92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92"/>
      <c r="BM4" s="1188"/>
      <c r="BN4" s="1188"/>
      <c r="BO4" s="1188"/>
      <c r="BP4" s="1188"/>
      <c r="BQ4" s="1188"/>
      <c r="BR4" s="1188"/>
      <c r="BS4" s="1204"/>
      <c r="BT4" s="1204"/>
      <c r="BU4" s="1206"/>
      <c r="BV4" s="1188"/>
      <c r="BW4" s="1188"/>
      <c r="BX4" s="1188"/>
      <c r="BY4" s="1188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92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88"/>
      <c r="EW4" s="1188"/>
      <c r="EX4" s="1188"/>
      <c r="EY4" s="1188"/>
      <c r="EZ4" s="1188"/>
      <c r="FA4" s="1188"/>
      <c r="FB4" s="1188"/>
      <c r="FC4" s="1188"/>
      <c r="FD4" s="1188"/>
      <c r="FE4" s="1188"/>
      <c r="FF4" s="1188"/>
      <c r="FG4" s="1188"/>
      <c r="FH4" s="1188"/>
      <c r="FI4" s="1188"/>
      <c r="FJ4" s="1188"/>
      <c r="FK4" s="1188"/>
      <c r="FL4" s="1092">
        <v>44743</v>
      </c>
      <c r="FM4" s="1150">
        <v>44746</v>
      </c>
      <c r="FN4" s="788">
        <v>44747</v>
      </c>
      <c r="FO4" s="869" t="s">
        <v>225</v>
      </c>
      <c r="FP4" s="1098" t="s">
        <v>169</v>
      </c>
    </row>
    <row r="5" spans="1:172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2"/>
      <c r="EX5" s="1062"/>
      <c r="EY5" s="1062"/>
      <c r="EZ5" s="1062"/>
      <c r="FA5" s="1062"/>
      <c r="FB5" s="1062"/>
      <c r="FC5" s="1062"/>
      <c r="FD5" s="1062"/>
      <c r="FE5" s="1062"/>
      <c r="FF5" s="1062"/>
      <c r="FG5" s="1062"/>
      <c r="FH5" s="1062"/>
      <c r="FI5" s="1062"/>
      <c r="FJ5" s="1062"/>
      <c r="FK5" s="1062"/>
      <c r="FL5" s="1062"/>
      <c r="FM5" s="1075"/>
      <c r="FN5" s="1076"/>
      <c r="FO5" s="1075"/>
      <c r="FP5" s="1099"/>
    </row>
    <row r="6" spans="1:172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1134"/>
      <c r="FM6" s="887"/>
      <c r="FN6" s="789"/>
      <c r="FO6" s="812"/>
      <c r="FP6" s="1100"/>
    </row>
    <row r="7" spans="1:172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4433.4163826900003</v>
      </c>
      <c r="FM7" s="791">
        <v>4429.2256967200001</v>
      </c>
      <c r="FN7" s="357">
        <v>4417.8925375500003</v>
      </c>
      <c r="FO7" s="285">
        <v>-15.523845140000049</v>
      </c>
      <c r="FP7" s="1108">
        <v>-0.35015536101260286</v>
      </c>
    </row>
    <row r="8" spans="1:172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1371.8416891000002</v>
      </c>
      <c r="FM8" s="791">
        <v>1364.5566967899999</v>
      </c>
      <c r="FN8" s="357">
        <v>1350.7472177</v>
      </c>
      <c r="FO8" s="285">
        <v>-21.094471400000202</v>
      </c>
      <c r="FP8" s="1107">
        <v>-1.5376753431249985</v>
      </c>
    </row>
    <row r="9" spans="1:172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530.25901951999992</v>
      </c>
      <c r="FM9" s="791">
        <v>531.10166403999995</v>
      </c>
      <c r="FN9" s="357">
        <v>531.10166403999995</v>
      </c>
      <c r="FO9" s="797">
        <v>0.84264452000002166</v>
      </c>
      <c r="FP9" s="1108">
        <v>0.15891186929037035</v>
      </c>
    </row>
    <row r="10" spans="1:172" ht="12.75" customHeight="1" x14ac:dyDescent="0.2">
      <c r="C10" s="49"/>
      <c r="D10" s="71" t="s">
        <v>74</v>
      </c>
      <c r="E10" s="203">
        <v>794.46373916000005</v>
      </c>
      <c r="F10" s="1173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2496.7356489200001</v>
      </c>
      <c r="FM10" s="791">
        <v>2498.9323589699998</v>
      </c>
      <c r="FN10" s="357">
        <v>2501.4086788899999</v>
      </c>
      <c r="FO10" s="285">
        <v>4.6730299699997886</v>
      </c>
      <c r="FP10" s="1108">
        <v>0.18716558847634415</v>
      </c>
    </row>
    <row r="11" spans="1:172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34.580025150000004</v>
      </c>
      <c r="FM11" s="791">
        <v>34.63497692</v>
      </c>
      <c r="FN11" s="357">
        <v>34.63497692</v>
      </c>
      <c r="FO11" s="797">
        <v>5.4951769999995292E-2</v>
      </c>
      <c r="FP11" s="1108">
        <v>0.15891188558026623</v>
      </c>
    </row>
    <row r="12" spans="1:172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4433.4162947000004</v>
      </c>
      <c r="FM12" s="791">
        <v>4429.2256087300002</v>
      </c>
      <c r="FN12" s="357">
        <v>4417.8924495600004</v>
      </c>
      <c r="FO12" s="285">
        <v>-15.523845140000049</v>
      </c>
      <c r="FP12" s="1108">
        <v>-0.35015536796213526</v>
      </c>
    </row>
    <row r="13" spans="1:172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1398.4979106924195</v>
      </c>
      <c r="FM13" s="791">
        <v>1380.8086006239066</v>
      </c>
      <c r="FN13" s="357">
        <v>1417.4515402609327</v>
      </c>
      <c r="FO13" s="285">
        <v>18.953629568513179</v>
      </c>
      <c r="FP13" s="1108">
        <v>1.355284796895329</v>
      </c>
    </row>
    <row r="14" spans="1:172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449.66730918999986</v>
      </c>
      <c r="FM14" s="791">
        <v>449.69060832000002</v>
      </c>
      <c r="FN14" s="357">
        <v>452.52030321000001</v>
      </c>
      <c r="FO14" s="797">
        <v>2.8529940200001533</v>
      </c>
      <c r="FP14" s="1108">
        <v>0.63446774130397487</v>
      </c>
    </row>
    <row r="15" spans="1:172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791">
        <v>0</v>
      </c>
      <c r="FN15" s="357">
        <v>0</v>
      </c>
      <c r="FO15" s="948"/>
      <c r="FP15" s="1101"/>
    </row>
    <row r="16" spans="1:172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27.288816349999998</v>
      </c>
      <c r="FM16" s="791">
        <v>27.292224470000001</v>
      </c>
      <c r="FN16" s="357">
        <v>27.294395959999996</v>
      </c>
      <c r="FO16" s="919"/>
      <c r="FP16" s="987"/>
    </row>
    <row r="17" spans="1:172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791">
        <v>0</v>
      </c>
      <c r="FN17" s="357">
        <v>0</v>
      </c>
      <c r="FO17" s="909"/>
      <c r="FP17" s="1102"/>
    </row>
    <row r="18" spans="1:172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5859.2030217424199</v>
      </c>
      <c r="FM18" s="791">
        <v>5837.3264338239069</v>
      </c>
      <c r="FN18" s="357">
        <v>5862.6383857809324</v>
      </c>
      <c r="FO18" s="285">
        <v>3.4353640385124891</v>
      </c>
      <c r="FP18" s="1108">
        <v>5.863193382725411E-2</v>
      </c>
    </row>
    <row r="19" spans="1:172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0">
        <v>0</v>
      </c>
      <c r="FM19" s="851">
        <v>0.2</v>
      </c>
      <c r="FN19" s="357">
        <v>20</v>
      </c>
      <c r="FO19" s="797"/>
      <c r="FP19" s="1121"/>
    </row>
    <row r="20" spans="1:172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791">
        <v>0</v>
      </c>
      <c r="FN20" s="357">
        <v>0</v>
      </c>
      <c r="FO20" s="909"/>
      <c r="FP20" s="987"/>
    </row>
    <row r="21" spans="1:172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0">
        <v>0</v>
      </c>
      <c r="FM21" s="791">
        <v>0</v>
      </c>
      <c r="FN21" s="357">
        <v>0</v>
      </c>
      <c r="FO21" s="285"/>
      <c r="FP21" s="1070"/>
    </row>
    <row r="22" spans="1:172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791">
        <v>0</v>
      </c>
      <c r="FN22" s="357">
        <v>0</v>
      </c>
      <c r="FO22" s="916"/>
      <c r="FP22" s="1020"/>
    </row>
    <row r="23" spans="1:172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791">
        <v>0</v>
      </c>
      <c r="FN23" s="357">
        <v>0</v>
      </c>
      <c r="FO23" s="985"/>
      <c r="FP23" s="980"/>
    </row>
    <row r="24" spans="1:172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791">
        <v>0</v>
      </c>
      <c r="FN24" s="357">
        <v>0</v>
      </c>
      <c r="FO24" s="962"/>
      <c r="FP24" s="980"/>
    </row>
    <row r="25" spans="1:172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10.132847</v>
      </c>
      <c r="FM25" s="791">
        <v>0</v>
      </c>
      <c r="FN25" s="357">
        <v>51</v>
      </c>
      <c r="FO25" s="285">
        <v>40.867153000000002</v>
      </c>
      <c r="FP25" s="1171">
        <v>403.31362942714912</v>
      </c>
    </row>
    <row r="26" spans="1:172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2">
        <v>118.784302</v>
      </c>
      <c r="FA26" s="1122">
        <v>182.73726399999998</v>
      </c>
      <c r="FB26" s="1122">
        <v>138.78463100000002</v>
      </c>
      <c r="FC26" s="1122">
        <v>109.16564399999999</v>
      </c>
      <c r="FD26" s="1122">
        <v>140.91389599999999</v>
      </c>
      <c r="FE26" s="1122">
        <v>131.12430599999999</v>
      </c>
      <c r="FF26" s="1122">
        <v>193.00920037</v>
      </c>
      <c r="FG26" s="1122">
        <v>195.85731200000001</v>
      </c>
      <c r="FH26" s="1122">
        <v>113.82142300000001</v>
      </c>
      <c r="FI26" s="1122">
        <v>83.096350999999999</v>
      </c>
      <c r="FJ26" s="1122">
        <v>181.47134241000001</v>
      </c>
      <c r="FK26" s="1122">
        <v>152.94614649000002</v>
      </c>
      <c r="FL26" s="540">
        <v>10</v>
      </c>
      <c r="FM26" s="1151">
        <v>0</v>
      </c>
      <c r="FN26" s="982">
        <v>27</v>
      </c>
      <c r="FO26" s="1094">
        <v>17</v>
      </c>
      <c r="FP26" s="1171">
        <v>170.00000000000003</v>
      </c>
    </row>
    <row r="27" spans="1:172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3"/>
      <c r="FA27" s="1123"/>
      <c r="FB27" s="1123"/>
      <c r="FC27" s="1123"/>
      <c r="FD27" s="1123"/>
      <c r="FE27" s="1123"/>
      <c r="FF27" s="1123"/>
      <c r="FG27" s="1123"/>
      <c r="FH27" s="1123"/>
      <c r="FI27" s="1123"/>
      <c r="FJ27" s="1123"/>
      <c r="FK27" s="1123"/>
      <c r="FL27" s="968"/>
      <c r="FM27" s="1152"/>
      <c r="FN27" s="1093"/>
      <c r="FO27" s="1044"/>
      <c r="FP27" s="890"/>
    </row>
    <row r="28" spans="1:172" x14ac:dyDescent="0.2">
      <c r="A28" s="170"/>
      <c r="B28" s="119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96948.877962251645</v>
      </c>
      <c r="FM28" s="849">
        <v>96505.8667749741</v>
      </c>
      <c r="FN28" s="561">
        <v>96888.852328381909</v>
      </c>
      <c r="FO28" s="285">
        <v>-60.025633869736339</v>
      </c>
      <c r="FP28" s="1108">
        <v>-6.1914727773443777E-2</v>
      </c>
    </row>
    <row r="29" spans="1:172" x14ac:dyDescent="0.2">
      <c r="A29" s="170"/>
      <c r="B29" s="119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53117.906107000003</v>
      </c>
      <c r="FM29" s="849">
        <v>53176.264760800004</v>
      </c>
      <c r="FN29" s="561">
        <v>53213.206437699999</v>
      </c>
      <c r="FO29" s="285">
        <v>95.300330699996266</v>
      </c>
      <c r="FP29" s="1108">
        <v>0.17941281515883653</v>
      </c>
    </row>
    <row r="30" spans="1:172" x14ac:dyDescent="0.2">
      <c r="A30" s="170"/>
      <c r="B30" s="119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22704.670325304443</v>
      </c>
      <c r="FM30" s="849">
        <v>22791.777084838184</v>
      </c>
      <c r="FN30" s="561">
        <v>22906.464233654915</v>
      </c>
      <c r="FO30" s="285">
        <v>201.79390835047161</v>
      </c>
      <c r="FP30" s="1107">
        <v>0.8887770906128134</v>
      </c>
    </row>
    <row r="31" spans="1:172" x14ac:dyDescent="0.2">
      <c r="A31" s="170"/>
      <c r="B31" s="119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59662.360425964354</v>
      </c>
      <c r="FM31" s="849">
        <v>59598.870548065708</v>
      </c>
      <c r="FN31" s="561">
        <v>59812.453823440715</v>
      </c>
      <c r="FO31" s="285">
        <v>150.09339747636113</v>
      </c>
      <c r="FP31" s="1108">
        <v>0.25157133644186536</v>
      </c>
    </row>
    <row r="32" spans="1:172" s="785" customFormat="1" x14ac:dyDescent="0.2">
      <c r="A32" s="170"/>
      <c r="B32" s="1195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98348.740203606038</v>
      </c>
      <c r="FM32" s="849">
        <v>98348.742136654473</v>
      </c>
      <c r="FN32" s="561">
        <v>98348.74272065729</v>
      </c>
      <c r="FO32" s="916"/>
      <c r="FP32" s="1102"/>
    </row>
    <row r="33" spans="1:172" s="785" customFormat="1" x14ac:dyDescent="0.2">
      <c r="A33" s="170"/>
      <c r="B33" s="1195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-38686.379777641683</v>
      </c>
      <c r="FM33" s="849">
        <v>-38749.87158858878</v>
      </c>
      <c r="FN33" s="561">
        <v>-38536.288897216575</v>
      </c>
      <c r="FO33" s="285"/>
      <c r="FP33" s="1107"/>
    </row>
    <row r="34" spans="1:172" x14ac:dyDescent="0.2">
      <c r="A34" s="170"/>
      <c r="B34" s="1195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25934.603988247596</v>
      </c>
      <c r="FM34" s="849">
        <v>25661.244241291395</v>
      </c>
      <c r="FN34" s="561">
        <v>25784.749507733399</v>
      </c>
      <c r="FO34" s="285">
        <v>-149.85448051419735</v>
      </c>
      <c r="FP34" s="1108">
        <v>-0.57781672927068684</v>
      </c>
    </row>
    <row r="35" spans="1:172" ht="13.5" x14ac:dyDescent="0.2">
      <c r="A35" s="170"/>
      <c r="B35" s="119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852"/>
      <c r="FN35" s="533"/>
      <c r="FO35" s="891"/>
      <c r="FP35" s="1103"/>
    </row>
    <row r="36" spans="1:172" x14ac:dyDescent="0.2">
      <c r="A36" s="170"/>
      <c r="B36" s="119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82455.151376914117</v>
      </c>
      <c r="FM36" s="849">
        <v>82815.455837404123</v>
      </c>
      <c r="FN36" s="561">
        <v>82614.688161754093</v>
      </c>
      <c r="FO36" s="285">
        <v>159.53678483997646</v>
      </c>
      <c r="FP36" s="1108">
        <v>0.19348310223907217</v>
      </c>
    </row>
    <row r="37" spans="1:172" x14ac:dyDescent="0.2">
      <c r="A37" s="170"/>
      <c r="B37" s="119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148920.16967608538</v>
      </c>
      <c r="FM37" s="849">
        <v>148723.60978950537</v>
      </c>
      <c r="FN37" s="561">
        <v>148687.34565419532</v>
      </c>
      <c r="FO37" s="285">
        <v>-232.82402189006098</v>
      </c>
      <c r="FP37" s="1108">
        <v>-0.15634149651888923</v>
      </c>
    </row>
    <row r="38" spans="1:172" x14ac:dyDescent="0.2">
      <c r="A38" s="170"/>
      <c r="B38" s="119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261750.31393709296</v>
      </c>
      <c r="FM38" s="849">
        <v>261451.44972370291</v>
      </c>
      <c r="FN38" s="561">
        <v>261383.54822227286</v>
      </c>
      <c r="FO38" s="285">
        <v>-366.76571482009604</v>
      </c>
      <c r="FP38" s="1108">
        <v>-0.14012044887489292</v>
      </c>
    </row>
    <row r="39" spans="1:172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69"/>
      <c r="EY39" s="1069"/>
      <c r="EZ39" s="1124"/>
      <c r="FA39" s="1124"/>
      <c r="FB39" s="1124"/>
      <c r="FC39" s="1124"/>
      <c r="FD39" s="1124"/>
      <c r="FE39" s="1124"/>
      <c r="FF39" s="1124"/>
      <c r="FG39" s="1124"/>
      <c r="FH39" s="1124"/>
      <c r="FI39" s="1124"/>
      <c r="FJ39" s="1124"/>
      <c r="FK39" s="1124"/>
      <c r="FL39" s="1124"/>
      <c r="FM39" s="1153"/>
      <c r="FN39" s="1067"/>
      <c r="FO39" s="891"/>
      <c r="FP39" s="1104"/>
    </row>
    <row r="40" spans="1:172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88.093978630947049</v>
      </c>
      <c r="FM40" s="963">
        <v>88.047068669651068</v>
      </c>
      <c r="FN40" s="1022">
        <v>88.333391518455969</v>
      </c>
      <c r="FO40" s="292">
        <v>0.23941288750891943</v>
      </c>
      <c r="FP40" s="1172">
        <v>0.27176986580648621</v>
      </c>
    </row>
    <row r="41" spans="1:172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84.978460092826452</v>
      </c>
      <c r="FM41" s="963">
        <v>84.883655055331957</v>
      </c>
      <c r="FN41" s="1022">
        <v>85.042427573239692</v>
      </c>
      <c r="FO41" s="292">
        <v>6.3967480413239741E-2</v>
      </c>
      <c r="FP41" s="1172">
        <v>7.527493478154898E-2</v>
      </c>
    </row>
    <row r="42" spans="1:172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6">
        <v>87.739741198587183</v>
      </c>
      <c r="EW42" s="1052">
        <v>87.85001731590944</v>
      </c>
      <c r="EX42" s="638">
        <v>87.67587470496882</v>
      </c>
      <c r="EY42" s="638">
        <v>87.731303116423106</v>
      </c>
      <c r="EZ42" s="1125">
        <v>87.726868955659285</v>
      </c>
      <c r="FA42" s="1125">
        <v>87.753407460526148</v>
      </c>
      <c r="FB42" s="1125">
        <v>87.789497644075183</v>
      </c>
      <c r="FC42" s="1125">
        <v>87.844963678587092</v>
      </c>
      <c r="FD42" s="1125">
        <v>88.057088738362594</v>
      </c>
      <c r="FE42" s="1125">
        <v>88.410422804158699</v>
      </c>
      <c r="FF42" s="1125">
        <v>88.250833706533314</v>
      </c>
      <c r="FG42" s="1125">
        <v>88.224224643410537</v>
      </c>
      <c r="FH42" s="1125">
        <v>88.033148575758162</v>
      </c>
      <c r="FI42" s="1125">
        <v>87.812190129920836</v>
      </c>
      <c r="FJ42" s="1125">
        <v>87.723056406531327</v>
      </c>
      <c r="FK42" s="1125">
        <v>87.61234257885225</v>
      </c>
      <c r="FL42" s="1125">
        <v>87.571524901211632</v>
      </c>
      <c r="FM42" s="1154">
        <v>87.529920027050352</v>
      </c>
      <c r="FN42" s="639">
        <v>87.617310656373618</v>
      </c>
      <c r="FO42" s="1184">
        <v>4.5785755161986685E-2</v>
      </c>
      <c r="FP42" s="1180">
        <v>5.2283839083123236E-2</v>
      </c>
    </row>
    <row r="43" spans="1:172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854"/>
      <c r="FN43" s="593"/>
      <c r="FO43" s="892"/>
      <c r="FP43" s="1106"/>
    </row>
    <row r="44" spans="1:172" ht="12.75" customHeight="1" x14ac:dyDescent="0.2">
      <c r="A44" s="170"/>
      <c r="B44" s="119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26">
        <v>4568.5674927113687</v>
      </c>
      <c r="FA44" s="1126">
        <v>4635.1692419825058</v>
      </c>
      <c r="FB44" s="1126">
        <v>4678.1913994169081</v>
      </c>
      <c r="FC44" s="1126">
        <v>4977.7804664723026</v>
      </c>
      <c r="FD44" s="1126">
        <v>5198.1158892128278</v>
      </c>
      <c r="FE44" s="1126">
        <v>5233.0721574344025</v>
      </c>
      <c r="FF44" s="1126">
        <v>5375.7360058309032</v>
      </c>
      <c r="FG44" s="1126">
        <v>5546.6268221574346</v>
      </c>
      <c r="FH44" s="1126">
        <v>5713.9912536443144</v>
      </c>
      <c r="FI44" s="1126">
        <v>5908.8360058309026</v>
      </c>
      <c r="FJ44" s="1126">
        <v>5980.7663265306119</v>
      </c>
      <c r="FK44" s="1126">
        <v>6017.4536443148681</v>
      </c>
      <c r="FL44" s="1126">
        <v>6031.5230320699702</v>
      </c>
      <c r="FM44" s="519">
        <v>6031.5230320699702</v>
      </c>
      <c r="FN44" s="520">
        <v>6031.5230320699702</v>
      </c>
      <c r="FO44" s="919"/>
      <c r="FP44" s="1182"/>
    </row>
    <row r="45" spans="1:172" x14ac:dyDescent="0.2">
      <c r="A45" s="170"/>
      <c r="B45" s="119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26">
        <v>4552.2686588921279</v>
      </c>
      <c r="FA45" s="1126">
        <v>4625.1549562682212</v>
      </c>
      <c r="FB45" s="1126">
        <v>4668.8867346938769</v>
      </c>
      <c r="FC45" s="1126">
        <v>4966.1167638483967</v>
      </c>
      <c r="FD45" s="1126">
        <v>5183.3177842565601</v>
      </c>
      <c r="FE45" s="1126">
        <v>5199.3527696793008</v>
      </c>
      <c r="FF45" s="1126">
        <v>5330.5481049562686</v>
      </c>
      <c r="FG45" s="1126">
        <v>5490.8979591836742</v>
      </c>
      <c r="FH45" s="1126">
        <v>5648.3323615160352</v>
      </c>
      <c r="FI45" s="1126">
        <v>5837.8367346938776</v>
      </c>
      <c r="FJ45" s="1126">
        <v>5910.7230320699709</v>
      </c>
      <c r="FK45" s="1126">
        <v>5947.1661807580176</v>
      </c>
      <c r="FL45" s="1126">
        <v>5961.7434402332365</v>
      </c>
      <c r="FM45" s="519">
        <v>5961.7434402332365</v>
      </c>
      <c r="FN45" s="520">
        <v>5961.7434402332365</v>
      </c>
      <c r="FO45" s="909"/>
      <c r="FP45" s="1108"/>
    </row>
    <row r="46" spans="1:172" ht="12.75" customHeight="1" x14ac:dyDescent="0.2">
      <c r="A46" s="170"/>
      <c r="B46" s="119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26">
        <v>31228.562999999998</v>
      </c>
      <c r="FA46" s="1126">
        <v>31728.562999999998</v>
      </c>
      <c r="FB46" s="1126">
        <v>32028.562999999998</v>
      </c>
      <c r="FC46" s="1126">
        <v>34067.561000000002</v>
      </c>
      <c r="FD46" s="1126">
        <v>35557.560000000005</v>
      </c>
      <c r="FE46" s="1126">
        <v>35667.560000000005</v>
      </c>
      <c r="FF46" s="1126">
        <v>36567.560000000005</v>
      </c>
      <c r="FG46" s="1126">
        <v>37667.560000000005</v>
      </c>
      <c r="FH46" s="1126">
        <v>38747.560000000005</v>
      </c>
      <c r="FI46" s="1126">
        <v>40047.560000000005</v>
      </c>
      <c r="FJ46" s="1126">
        <v>40547.560000000005</v>
      </c>
      <c r="FK46" s="1126">
        <v>40797.560000000005</v>
      </c>
      <c r="FL46" s="1126">
        <v>40897.560000000005</v>
      </c>
      <c r="FM46" s="519">
        <v>40897.560000000005</v>
      </c>
      <c r="FN46" s="520">
        <v>40897.560000000005</v>
      </c>
      <c r="FO46" s="285"/>
      <c r="FP46" s="1107"/>
    </row>
    <row r="47" spans="1:172" ht="12.75" customHeight="1" x14ac:dyDescent="0.2">
      <c r="A47" s="170"/>
      <c r="B47" s="119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26">
        <v>0</v>
      </c>
      <c r="FA47" s="1126">
        <v>0</v>
      </c>
      <c r="FB47" s="1126">
        <v>0</v>
      </c>
      <c r="FC47" s="1126">
        <v>0</v>
      </c>
      <c r="FD47" s="1126">
        <v>0</v>
      </c>
      <c r="FE47" s="1126">
        <v>0</v>
      </c>
      <c r="FF47" s="1126">
        <v>0</v>
      </c>
      <c r="FG47" s="1126">
        <v>0</v>
      </c>
      <c r="FH47" s="1126">
        <v>0</v>
      </c>
      <c r="FI47" s="1126">
        <v>0</v>
      </c>
      <c r="FJ47" s="1126">
        <v>0</v>
      </c>
      <c r="FK47" s="1126">
        <v>0</v>
      </c>
      <c r="FL47" s="1126">
        <v>0</v>
      </c>
      <c r="FM47" s="519">
        <v>0</v>
      </c>
      <c r="FN47" s="520">
        <v>0</v>
      </c>
      <c r="FO47" s="919"/>
      <c r="FP47" s="987"/>
    </row>
    <row r="48" spans="1:172" x14ac:dyDescent="0.2">
      <c r="A48" s="170"/>
      <c r="B48" s="119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26">
        <v>16.298833819241207</v>
      </c>
      <c r="FA48" s="1126">
        <v>10.014285714284938</v>
      </c>
      <c r="FB48" s="1126">
        <v>9.3046647230312924</v>
      </c>
      <c r="FC48" s="1126">
        <v>11.663702623905928</v>
      </c>
      <c r="FD48" s="1126">
        <v>14.798104956267448</v>
      </c>
      <c r="FE48" s="1126">
        <v>33.719387755101259</v>
      </c>
      <c r="FF48" s="1126">
        <v>45.187900874634792</v>
      </c>
      <c r="FG48" s="1126">
        <v>55.728862973760158</v>
      </c>
      <c r="FH48" s="1126">
        <v>65.658892128279092</v>
      </c>
      <c r="FI48" s="1126">
        <v>70.99927113702546</v>
      </c>
      <c r="FJ48" s="1126">
        <v>70.043294460640624</v>
      </c>
      <c r="FK48" s="1126">
        <v>70.28746355685054</v>
      </c>
      <c r="FL48" s="1126">
        <v>69.779591836733914</v>
      </c>
      <c r="FM48" s="519">
        <v>69.779591836733914</v>
      </c>
      <c r="FN48" s="520">
        <v>69.779591836733914</v>
      </c>
      <c r="FO48" s="1183"/>
      <c r="FP48" s="1108"/>
    </row>
    <row r="49" spans="1:172" ht="13.5" x14ac:dyDescent="0.2">
      <c r="A49" s="170"/>
      <c r="B49" s="119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26">
        <v>111.80999999999467</v>
      </c>
      <c r="FA49" s="1126">
        <v>68.697999999994678</v>
      </c>
      <c r="FB49" s="1126">
        <v>63.829999999994669</v>
      </c>
      <c r="FC49" s="1126">
        <v>80.012999999994676</v>
      </c>
      <c r="FD49" s="1126">
        <v>101.5149999999947</v>
      </c>
      <c r="FE49" s="1126">
        <v>231.31499999999465</v>
      </c>
      <c r="FF49" s="1126">
        <v>309.98899999999469</v>
      </c>
      <c r="FG49" s="1126">
        <v>382.29999999999472</v>
      </c>
      <c r="FH49" s="1126">
        <v>450.41999999999462</v>
      </c>
      <c r="FI49" s="1126">
        <v>487.05499999999472</v>
      </c>
      <c r="FJ49" s="1126">
        <v>480.49699999999473</v>
      </c>
      <c r="FK49" s="1126">
        <v>482.17199999999468</v>
      </c>
      <c r="FL49" s="1126">
        <v>478.68799999999464</v>
      </c>
      <c r="FM49" s="519">
        <v>478.68799999999464</v>
      </c>
      <c r="FN49" s="520">
        <v>478.68799999999464</v>
      </c>
      <c r="FO49" s="285"/>
      <c r="FP49" s="1107"/>
    </row>
    <row r="50" spans="1:172" ht="12.75" customHeight="1" x14ac:dyDescent="0.2">
      <c r="A50" s="170"/>
      <c r="B50" s="119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26">
        <v>58.811999999999983</v>
      </c>
      <c r="FA50" s="1126">
        <v>51.582999999999984</v>
      </c>
      <c r="FB50" s="1126">
        <v>46.214999999999989</v>
      </c>
      <c r="FC50" s="1126">
        <v>40.085999999999999</v>
      </c>
      <c r="FD50" s="1126">
        <v>61.588000000000015</v>
      </c>
      <c r="FE50" s="1126">
        <v>191.38799999999998</v>
      </c>
      <c r="FF50" s="1126">
        <v>257.06200000000001</v>
      </c>
      <c r="FG50" s="1126">
        <v>317.37300000000005</v>
      </c>
      <c r="FH50" s="1126">
        <v>385.49299999999994</v>
      </c>
      <c r="FI50" s="1126">
        <v>399.62800000000004</v>
      </c>
      <c r="FJ50" s="1126">
        <v>396.68600000000004</v>
      </c>
      <c r="FK50" s="1126">
        <v>393.86</v>
      </c>
      <c r="FL50" s="1126">
        <v>393.18799999999999</v>
      </c>
      <c r="FM50" s="519">
        <v>393.18799999999999</v>
      </c>
      <c r="FN50" s="520">
        <v>393.18799999999999</v>
      </c>
      <c r="FO50" s="285"/>
      <c r="FP50" s="1107"/>
    </row>
    <row r="51" spans="1:172" x14ac:dyDescent="0.2">
      <c r="A51" s="170"/>
      <c r="B51" s="119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26">
        <v>0</v>
      </c>
      <c r="FA51" s="1126">
        <v>0</v>
      </c>
      <c r="FB51" s="1126">
        <v>0</v>
      </c>
      <c r="FC51" s="1126">
        <v>0</v>
      </c>
      <c r="FD51" s="1126">
        <v>0</v>
      </c>
      <c r="FE51" s="1126">
        <v>0</v>
      </c>
      <c r="FF51" s="1126">
        <v>0</v>
      </c>
      <c r="FG51" s="1126">
        <v>0</v>
      </c>
      <c r="FH51" s="1126">
        <v>0</v>
      </c>
      <c r="FI51" s="1126">
        <v>0</v>
      </c>
      <c r="FJ51" s="1126">
        <v>0</v>
      </c>
      <c r="FK51" s="1126">
        <v>0</v>
      </c>
      <c r="FL51" s="1126">
        <v>0</v>
      </c>
      <c r="FM51" s="519">
        <v>0</v>
      </c>
      <c r="FN51" s="520">
        <v>0</v>
      </c>
      <c r="FO51" s="909"/>
      <c r="FP51" s="987"/>
    </row>
    <row r="52" spans="1:172" x14ac:dyDescent="0.2">
      <c r="A52" s="170"/>
      <c r="B52" s="119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30.501631685131198</v>
      </c>
      <c r="FM52" s="791">
        <v>8.7463556851311957</v>
      </c>
      <c r="FN52" s="357">
        <v>24.746355685131196</v>
      </c>
      <c r="FO52" s="366"/>
      <c r="FP52" s="987"/>
    </row>
    <row r="53" spans="1:172" x14ac:dyDescent="0.2">
      <c r="A53" s="170"/>
      <c r="B53" s="119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21.755276000000002</v>
      </c>
      <c r="FM53" s="791">
        <v>0</v>
      </c>
      <c r="FN53" s="357">
        <v>16</v>
      </c>
      <c r="FO53" s="366"/>
      <c r="FP53" s="1107"/>
    </row>
    <row r="54" spans="1:172" ht="12.75" customHeight="1" outlineLevel="1" x14ac:dyDescent="0.2">
      <c r="A54" s="170"/>
      <c r="B54" s="119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0</v>
      </c>
      <c r="FM54" s="791">
        <v>0</v>
      </c>
      <c r="FN54" s="357">
        <v>0</v>
      </c>
      <c r="FO54" s="366"/>
      <c r="FP54" s="1107"/>
    </row>
    <row r="55" spans="1:172" ht="12.75" customHeight="1" outlineLevel="1" x14ac:dyDescent="0.2">
      <c r="A55" s="170"/>
      <c r="B55" s="119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21.755276000000002</v>
      </c>
      <c r="FM55" s="791">
        <v>0</v>
      </c>
      <c r="FN55" s="357">
        <v>16</v>
      </c>
      <c r="FO55" s="366"/>
      <c r="FP55" s="987"/>
    </row>
    <row r="56" spans="1:172" x14ac:dyDescent="0.2">
      <c r="A56" s="170"/>
      <c r="B56" s="119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791">
        <v>8.7463556851311957</v>
      </c>
      <c r="FN56" s="357">
        <v>8.7463556851311957</v>
      </c>
      <c r="FO56" s="366"/>
      <c r="FP56" s="987"/>
    </row>
    <row r="57" spans="1:172" ht="12.75" customHeight="1" outlineLevel="1" x14ac:dyDescent="0.2">
      <c r="A57" s="170"/>
      <c r="B57" s="119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791">
        <v>60</v>
      </c>
      <c r="FN57" s="357">
        <v>60</v>
      </c>
      <c r="FO57" s="366"/>
      <c r="FP57" s="987"/>
    </row>
    <row r="58" spans="1:172" ht="12.75" customHeight="1" outlineLevel="1" thickBot="1" x14ac:dyDescent="0.25">
      <c r="A58" s="170"/>
      <c r="B58" s="1197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7">
        <v>0</v>
      </c>
      <c r="EW58" s="984">
        <v>0</v>
      </c>
      <c r="EX58" s="544">
        <v>0</v>
      </c>
      <c r="EY58" s="544">
        <v>0</v>
      </c>
      <c r="EZ58" s="1122">
        <v>0</v>
      </c>
      <c r="FA58" s="1122">
        <v>0</v>
      </c>
      <c r="FB58" s="1122">
        <v>0</v>
      </c>
      <c r="FC58" s="1122">
        <v>0</v>
      </c>
      <c r="FD58" s="1122">
        <v>0</v>
      </c>
      <c r="FE58" s="1122">
        <v>0</v>
      </c>
      <c r="FF58" s="1122">
        <v>0</v>
      </c>
      <c r="FG58" s="1122">
        <v>0</v>
      </c>
      <c r="FH58" s="1122">
        <v>0</v>
      </c>
      <c r="FI58" s="1122">
        <v>0</v>
      </c>
      <c r="FJ58" s="1122">
        <v>0</v>
      </c>
      <c r="FK58" s="1122">
        <v>0</v>
      </c>
      <c r="FL58" s="1122">
        <v>0</v>
      </c>
      <c r="FM58" s="1151">
        <v>0</v>
      </c>
      <c r="FN58" s="982">
        <v>0</v>
      </c>
      <c r="FO58" s="1095"/>
      <c r="FP58" s="1105"/>
    </row>
    <row r="59" spans="1:172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856"/>
      <c r="FN59" s="1179"/>
      <c r="FO59" s="1178"/>
      <c r="FP59" s="1106"/>
    </row>
    <row r="60" spans="1:172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31545.687495061939</v>
      </c>
      <c r="FL60" s="540">
        <v>31533.661597935534</v>
      </c>
      <c r="FM60" s="791">
        <v>31446.671956435534</v>
      </c>
      <c r="FN60" s="540">
        <v>31444.981315864112</v>
      </c>
      <c r="FO60" s="338">
        <v>-88.680282071421971</v>
      </c>
      <c r="FP60" s="1108">
        <v>-0.28122418259612375</v>
      </c>
    </row>
    <row r="61" spans="1:172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85.076316814342405</v>
      </c>
      <c r="FM61" s="964">
        <v>85.055208723949178</v>
      </c>
      <c r="FN61" s="972">
        <v>85.107573397410334</v>
      </c>
      <c r="FO61" s="1185">
        <v>3.1256583067929E-2</v>
      </c>
      <c r="FP61" s="987"/>
    </row>
    <row r="62" spans="1:172" ht="12.75" customHeight="1" x14ac:dyDescent="0.2">
      <c r="A62" s="170"/>
      <c r="B62" s="1196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31422.956132154948</v>
      </c>
      <c r="FM62" s="791">
        <v>31335.966490654944</v>
      </c>
      <c r="FN62" s="540">
        <v>31334.275850083526</v>
      </c>
      <c r="FO62" s="338">
        <v>-88.680282071421971</v>
      </c>
      <c r="FP62" s="1108">
        <v>-0.28221495679292852</v>
      </c>
    </row>
    <row r="63" spans="1:172" ht="12.75" customHeight="1" x14ac:dyDescent="0.2">
      <c r="A63" s="170"/>
      <c r="B63" s="1196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85.264425125789529</v>
      </c>
      <c r="FM63" s="964">
        <v>85.2385693690332</v>
      </c>
      <c r="FN63" s="972">
        <v>85.230369960100631</v>
      </c>
      <c r="FO63" s="1185">
        <v>-3.4055165688897659E-2</v>
      </c>
      <c r="FP63" s="1108"/>
    </row>
    <row r="64" spans="1:172" ht="3" customHeight="1" x14ac:dyDescent="0.2">
      <c r="A64" s="170"/>
      <c r="B64" s="1196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850"/>
      <c r="FN64" s="535"/>
      <c r="FO64" s="338"/>
      <c r="FP64" s="1107"/>
    </row>
    <row r="65" spans="1:172" x14ac:dyDescent="0.2">
      <c r="A65" s="170"/>
      <c r="B65" s="1196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5286.6350592425815</v>
      </c>
      <c r="FM65" s="791">
        <v>5295.7341457134271</v>
      </c>
      <c r="FN65" s="540">
        <v>5274.6752581711535</v>
      </c>
      <c r="FO65" s="338">
        <v>-11.959801071428046</v>
      </c>
      <c r="FP65" s="1108">
        <v>-0.22622709790642392</v>
      </c>
    </row>
    <row r="66" spans="1:172" x14ac:dyDescent="0.2">
      <c r="A66" s="170"/>
      <c r="B66" s="1196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72.930452032296145</v>
      </c>
      <c r="FM66" s="964">
        <v>72.751943525159774</v>
      </c>
      <c r="FN66" s="972">
        <v>73.363200055868987</v>
      </c>
      <c r="FO66" s="1177">
        <v>0.43274802357284159</v>
      </c>
      <c r="FP66" s="1107"/>
    </row>
    <row r="67" spans="1:172" ht="3" customHeight="1" x14ac:dyDescent="0.2">
      <c r="A67" s="170"/>
      <c r="B67" s="1196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850"/>
      <c r="FN67" s="535"/>
      <c r="FO67" s="338"/>
      <c r="FP67" s="1107"/>
    </row>
    <row r="68" spans="1:172" x14ac:dyDescent="0.2">
      <c r="A68" s="170"/>
      <c r="B68" s="1196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9688.7781777217588</v>
      </c>
      <c r="FM68" s="791">
        <v>9607.6026169243796</v>
      </c>
      <c r="FN68" s="540">
        <v>9631.5827248456644</v>
      </c>
      <c r="FO68" s="338">
        <v>-57.19545287609435</v>
      </c>
      <c r="FP68" s="1107">
        <v>-0.59032678658707216</v>
      </c>
    </row>
    <row r="69" spans="1:172" x14ac:dyDescent="0.2">
      <c r="A69" s="170"/>
      <c r="B69" s="1196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81.113411090327048</v>
      </c>
      <c r="FM69" s="964">
        <v>80.908736554921788</v>
      </c>
      <c r="FN69" s="972">
        <v>80.927533903089923</v>
      </c>
      <c r="FO69" s="1177">
        <v>-0.18587718723712499</v>
      </c>
      <c r="FP69" s="1108"/>
    </row>
    <row r="70" spans="1:172" ht="3.75" customHeight="1" x14ac:dyDescent="0.2">
      <c r="A70" s="170"/>
      <c r="B70" s="1196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851"/>
      <c r="FN70" s="541"/>
      <c r="FO70" s="338"/>
      <c r="FP70" s="1108"/>
    </row>
    <row r="71" spans="1:172" x14ac:dyDescent="0.2">
      <c r="A71" s="170"/>
      <c r="B71" s="1196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15503.399734475217</v>
      </c>
      <c r="FM71" s="791">
        <v>15503.58849034402</v>
      </c>
      <c r="FN71" s="540">
        <v>15501.319415332358</v>
      </c>
      <c r="FO71" s="338">
        <v>-2.0803191428585706</v>
      </c>
      <c r="FP71" s="987">
        <v>-1.3418470648296087E-2</v>
      </c>
    </row>
    <row r="72" spans="1:172" x14ac:dyDescent="0.2">
      <c r="A72" s="170"/>
      <c r="B72" s="1196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91.770029505021498</v>
      </c>
      <c r="FM72" s="964">
        <v>91.788883114959845</v>
      </c>
      <c r="FN72" s="972">
        <v>91.78860070476307</v>
      </c>
      <c r="FO72" s="348">
        <v>1.8571199741572286E-2</v>
      </c>
      <c r="FP72" s="1108"/>
    </row>
    <row r="73" spans="1:172" ht="3" customHeight="1" x14ac:dyDescent="0.2">
      <c r="A73" s="170"/>
      <c r="B73" s="1196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850"/>
      <c r="FN73" s="535"/>
      <c r="FO73" s="338"/>
      <c r="FP73" s="1108"/>
    </row>
    <row r="74" spans="1:172" x14ac:dyDescent="0.2">
      <c r="A74" s="170"/>
      <c r="B74" s="1196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944.14316071539167</v>
      </c>
      <c r="FM74" s="791">
        <v>929.04123767311728</v>
      </c>
      <c r="FN74" s="540">
        <v>926.69845173434203</v>
      </c>
      <c r="FO74" s="338">
        <v>-17.444708981049644</v>
      </c>
      <c r="FP74" s="1108">
        <v>-1.8476762536553801</v>
      </c>
    </row>
    <row r="75" spans="1:172" ht="12.75" customHeight="1" x14ac:dyDescent="0.2">
      <c r="A75" s="170"/>
      <c r="B75" s="1196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78.251327313241077</v>
      </c>
      <c r="FM75" s="964">
        <v>78.209940138419555</v>
      </c>
      <c r="FN75" s="972">
        <v>78.066099530414206</v>
      </c>
      <c r="FO75" s="1177">
        <v>-0.18522778282687113</v>
      </c>
      <c r="FP75" s="1108"/>
    </row>
    <row r="76" spans="1:172" s="370" customFormat="1" ht="4.5" customHeight="1" x14ac:dyDescent="0.2">
      <c r="A76" s="170"/>
      <c r="B76" s="1196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873"/>
      <c r="FN76" s="673"/>
      <c r="FO76" s="594"/>
      <c r="FP76" s="673"/>
    </row>
    <row r="77" spans="1:172" ht="13.9" customHeight="1" x14ac:dyDescent="0.2">
      <c r="A77" s="170"/>
      <c r="B77" s="119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3651.0314375132771</v>
      </c>
      <c r="FM77" s="791">
        <v>3577.7221350388104</v>
      </c>
      <c r="FN77" s="540">
        <v>3651.6309717127056</v>
      </c>
      <c r="FO77" s="276">
        <v>0.59953419942848996</v>
      </c>
      <c r="FP77" s="987">
        <v>1.642095417937112E-2</v>
      </c>
    </row>
    <row r="78" spans="1:172" x14ac:dyDescent="0.2">
      <c r="A78" s="170"/>
      <c r="B78" s="119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2228.0936962472306</v>
      </c>
      <c r="FM78" s="791">
        <v>2182.9779473790086</v>
      </c>
      <c r="FN78" s="540">
        <v>2198.6092041422744</v>
      </c>
      <c r="FO78" s="276">
        <v>-29.484492104956189</v>
      </c>
      <c r="FP78" s="1107">
        <v>-1.3233057548081035</v>
      </c>
    </row>
    <row r="79" spans="1:172" x14ac:dyDescent="0.2">
      <c r="A79" s="170"/>
      <c r="B79" s="119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433.06261123469392</v>
      </c>
      <c r="FM79" s="791">
        <v>433.06312954956275</v>
      </c>
      <c r="FN79" s="540">
        <v>438.59823048104948</v>
      </c>
      <c r="FO79" s="276">
        <v>5.5356192463555658</v>
      </c>
      <c r="FP79" s="1107">
        <v>1.2782491729251575</v>
      </c>
    </row>
    <row r="80" spans="1:172" x14ac:dyDescent="0.2">
      <c r="A80" s="170"/>
      <c r="B80" s="119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540.20782084135283</v>
      </c>
      <c r="FM80" s="791">
        <v>511.99044979023904</v>
      </c>
      <c r="FN80" s="540">
        <v>561.90323387938179</v>
      </c>
      <c r="FO80" s="276">
        <v>21.69541303802896</v>
      </c>
      <c r="FP80" s="1107">
        <v>4.0161234623073749</v>
      </c>
    </row>
    <row r="81" spans="1:172" x14ac:dyDescent="0.2">
      <c r="A81" s="170"/>
      <c r="B81" s="119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449.66730918999986</v>
      </c>
      <c r="FM81" s="791">
        <v>449.69060832000002</v>
      </c>
      <c r="FN81" s="540">
        <v>452.52030321000001</v>
      </c>
      <c r="FO81" s="276">
        <v>2.8529940200001533</v>
      </c>
      <c r="FP81" s="1107">
        <v>0.63446774130397487</v>
      </c>
    </row>
    <row r="82" spans="1:172" x14ac:dyDescent="0.2">
      <c r="A82" s="170"/>
      <c r="B82" s="1196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1444.035237501274</v>
      </c>
      <c r="FM82" s="791">
        <v>1372.9178520894593</v>
      </c>
      <c r="FN82" s="540">
        <v>1439.035210291617</v>
      </c>
      <c r="FO82" s="276">
        <v>-5.0000272096569915</v>
      </c>
      <c r="FP82" s="1108">
        <v>-0.34625382260816062</v>
      </c>
    </row>
    <row r="83" spans="1:172" x14ac:dyDescent="0.2">
      <c r="A83" s="170"/>
      <c r="B83" s="119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1305.0938876799212</v>
      </c>
      <c r="FM83" s="791">
        <v>1262.9013717592202</v>
      </c>
      <c r="FN83" s="540">
        <v>1279.0810914522351</v>
      </c>
      <c r="FO83" s="276">
        <v>-26.012796227686067</v>
      </c>
      <c r="FP83" s="1107">
        <v>-1.9931743205026637</v>
      </c>
    </row>
    <row r="84" spans="1:172" x14ac:dyDescent="0.2">
      <c r="A84" s="170"/>
      <c r="B84" s="1196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138.94134982135279</v>
      </c>
      <c r="FM84" s="791">
        <v>110.01648033023905</v>
      </c>
      <c r="FN84" s="540">
        <v>159.95411883938192</v>
      </c>
      <c r="FO84" s="276">
        <v>21.012769018029132</v>
      </c>
      <c r="FP84" s="1107">
        <v>15.123481271087988</v>
      </c>
    </row>
    <row r="85" spans="1:172" ht="12.75" hidden="1" customHeight="1" outlineLevel="1" x14ac:dyDescent="0.2">
      <c r="A85" s="170"/>
      <c r="B85" s="1196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65"/>
      <c r="FN85" s="973"/>
      <c r="FO85" s="276">
        <v>0</v>
      </c>
      <c r="FP85" s="1108" t="e">
        <v>#DIV/0!</v>
      </c>
    </row>
    <row r="86" spans="1:172" ht="13.5" collapsed="1" x14ac:dyDescent="0.2">
      <c r="A86" s="170"/>
      <c r="B86" s="1196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29883.782113393605</v>
      </c>
      <c r="FM86" s="791">
        <v>29857.475105167654</v>
      </c>
      <c r="FN86" s="540">
        <v>29822.538518223038</v>
      </c>
      <c r="FO86" s="276">
        <v>-61.24359517056655</v>
      </c>
      <c r="FP86" s="1108">
        <v>-0.20493923740368125</v>
      </c>
    </row>
    <row r="87" spans="1:172" ht="12.75" hidden="1" customHeight="1" x14ac:dyDescent="0.2">
      <c r="A87" s="170"/>
      <c r="B87" s="1196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48"/>
      <c r="EW87" s="1053"/>
      <c r="EX87" s="1048"/>
      <c r="EY87" s="1048"/>
      <c r="EZ87" s="1053"/>
      <c r="FA87" s="1053"/>
      <c r="FB87" s="1053"/>
      <c r="FC87" s="1053"/>
      <c r="FD87" s="1053"/>
      <c r="FE87" s="1053"/>
      <c r="FF87" s="1053"/>
      <c r="FG87" s="1053"/>
      <c r="FH87" s="1053"/>
      <c r="FI87" s="1053"/>
      <c r="FJ87" s="1053"/>
      <c r="FK87" s="1053"/>
      <c r="FL87" s="1053"/>
      <c r="FM87" s="1155"/>
      <c r="FN87" s="1053"/>
      <c r="FO87" s="338">
        <v>0</v>
      </c>
      <c r="FP87" s="1108" t="e">
        <v>#DIV/0!</v>
      </c>
    </row>
    <row r="88" spans="1:172" ht="13.5" thickBot="1" x14ac:dyDescent="0.25">
      <c r="A88" s="170"/>
      <c r="B88" s="1196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49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27">
        <v>98.948424590634843</v>
      </c>
      <c r="FA88" s="1127">
        <v>98.961927245464167</v>
      </c>
      <c r="FB88" s="1127">
        <v>98.9777432317983</v>
      </c>
      <c r="FC88" s="1127">
        <v>98.991289595181726</v>
      </c>
      <c r="FD88" s="1127">
        <v>99.028527411391167</v>
      </c>
      <c r="FE88" s="1127">
        <v>99.047331709564176</v>
      </c>
      <c r="FF88" s="1127">
        <v>99.051147400655111</v>
      </c>
      <c r="FG88" s="1127">
        <v>99.074197116491987</v>
      </c>
      <c r="FH88" s="1127">
        <v>99.079888028686554</v>
      </c>
      <c r="FI88" s="1127">
        <v>99.100386508038952</v>
      </c>
      <c r="FJ88" s="1127">
        <v>99.112847828366142</v>
      </c>
      <c r="FK88" s="1127">
        <v>99.129710470362681</v>
      </c>
      <c r="FL88" s="1127">
        <v>99.130008473600839</v>
      </c>
      <c r="FM88" s="1156">
        <v>99.126818920949404</v>
      </c>
      <c r="FN88" s="1127">
        <v>99.126871114102897</v>
      </c>
      <c r="FO88" s="1186">
        <v>-3.137359497941361E-3</v>
      </c>
      <c r="FP88" s="1181">
        <v>-3.1648938058719792E-3</v>
      </c>
    </row>
    <row r="89" spans="1:172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297"/>
      <c r="FN89" s="262"/>
      <c r="FO89" s="891"/>
      <c r="FP89" s="1103"/>
    </row>
    <row r="90" spans="1:172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705">
        <v>6.96</v>
      </c>
      <c r="FN90" s="592">
        <v>6.96</v>
      </c>
      <c r="FO90" s="916"/>
      <c r="FP90" s="987"/>
    </row>
    <row r="91" spans="1:172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705">
        <v>6.86</v>
      </c>
      <c r="FN91" s="592">
        <v>6.86</v>
      </c>
      <c r="FO91" s="916"/>
      <c r="FP91" s="987"/>
    </row>
    <row r="92" spans="1:172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6.9239630351396784</v>
      </c>
      <c r="FM92" s="705">
        <v>6.932840278872634</v>
      </c>
      <c r="FN92" s="592">
        <v>6.9197718153034096</v>
      </c>
      <c r="FO92" s="985">
        <v>-4.1912198362688002E-3</v>
      </c>
      <c r="FP92" s="1108">
        <v>-6.053209433669731E-2</v>
      </c>
    </row>
    <row r="93" spans="1:172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59.613648754612612</v>
      </c>
      <c r="FL93" s="1128"/>
      <c r="FM93" s="1157"/>
      <c r="FN93" s="958"/>
      <c r="FO93" s="919"/>
      <c r="FP93" s="987"/>
    </row>
    <row r="94" spans="1:172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2.3842099999999999</v>
      </c>
      <c r="FM94" s="705">
        <v>2.3844799999999999</v>
      </c>
      <c r="FN94" s="592">
        <v>2.3845700000000001</v>
      </c>
      <c r="FO94" s="948"/>
      <c r="FP94" s="987"/>
    </row>
    <row r="95" spans="1:172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1129"/>
      <c r="FM95" s="1158"/>
      <c r="FN95" s="988"/>
      <c r="FO95" s="1096"/>
      <c r="FP95" s="1109"/>
    </row>
    <row r="96" spans="1:172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861"/>
      <c r="FN96" s="643"/>
      <c r="FO96" s="891"/>
      <c r="FP96" s="1103"/>
    </row>
    <row r="97" spans="1:172" ht="12.75" customHeight="1" thickBot="1" x14ac:dyDescent="0.25">
      <c r="A97" s="170"/>
      <c r="B97" s="1195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1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0">
        <v>528.51391976708965</v>
      </c>
      <c r="FA97" s="1130">
        <v>537.45130303571307</v>
      </c>
      <c r="FB97" s="1130">
        <v>552.291765950382</v>
      </c>
      <c r="FC97" s="1130">
        <v>560.68601622982533</v>
      </c>
      <c r="FD97" s="1130">
        <v>567.38831772529409</v>
      </c>
      <c r="FE97" s="1130">
        <v>599.49125075811526</v>
      </c>
      <c r="FF97" s="1130">
        <v>489.53219677529484</v>
      </c>
      <c r="FG97" s="1130">
        <v>492.53001636543843</v>
      </c>
      <c r="FH97" s="1130">
        <v>507.27674217659319</v>
      </c>
      <c r="FI97" s="1130">
        <v>508.17146526668176</v>
      </c>
      <c r="FJ97" s="1130">
        <v>497.31527791155014</v>
      </c>
      <c r="FK97" s="1130">
        <v>506.65514264476406</v>
      </c>
      <c r="FL97" s="1135">
        <v>506.21561214528435</v>
      </c>
      <c r="FM97" s="1159">
        <v>506.21561214528435</v>
      </c>
      <c r="FN97" s="1113">
        <v>506.21561214528435</v>
      </c>
      <c r="FO97" s="1094"/>
      <c r="FP97" s="1107"/>
    </row>
    <row r="98" spans="1:172" x14ac:dyDescent="0.2">
      <c r="A98" s="170"/>
      <c r="B98" s="1195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314"/>
      <c r="FM98" s="1160"/>
      <c r="FN98" s="664"/>
      <c r="FO98" s="1043"/>
      <c r="FP98" s="314"/>
    </row>
    <row r="99" spans="1:172" ht="12.75" hidden="1" customHeight="1" x14ac:dyDescent="0.2">
      <c r="A99" s="170"/>
      <c r="B99" s="1195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75"/>
      <c r="FN99" s="313"/>
      <c r="FO99" s="453"/>
      <c r="FP99" s="827"/>
    </row>
    <row r="100" spans="1:172" x14ac:dyDescent="0.2">
      <c r="A100" s="170"/>
      <c r="B100" s="1195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827"/>
      <c r="FM100" s="875"/>
      <c r="FN100" s="313"/>
      <c r="FO100" s="453"/>
      <c r="FP100" s="827"/>
    </row>
    <row r="101" spans="1:172" x14ac:dyDescent="0.2">
      <c r="A101" s="170"/>
      <c r="B101" s="1195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827"/>
      <c r="FM101" s="875"/>
      <c r="FN101" s="313"/>
      <c r="FO101" s="453"/>
      <c r="FP101" s="827"/>
    </row>
    <row r="102" spans="1:172" x14ac:dyDescent="0.2">
      <c r="A102" s="170"/>
      <c r="B102" s="1195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827"/>
      <c r="FM102" s="875"/>
      <c r="FN102" s="313"/>
      <c r="FO102" s="453"/>
      <c r="FP102" s="827"/>
    </row>
    <row r="103" spans="1:172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827"/>
      <c r="FM103" s="875"/>
      <c r="FN103" s="313"/>
      <c r="FO103" s="453"/>
      <c r="FP103" s="827"/>
    </row>
    <row r="104" spans="1:172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827"/>
      <c r="FM104" s="875"/>
      <c r="FN104" s="313"/>
      <c r="FO104" s="453"/>
      <c r="FP104" s="827"/>
    </row>
    <row r="105" spans="1:172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827"/>
      <c r="FM105" s="875"/>
      <c r="FN105" s="313"/>
      <c r="FO105" s="453"/>
      <c r="FP105" s="827"/>
    </row>
    <row r="106" spans="1:172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827"/>
      <c r="FM106" s="875"/>
      <c r="FN106" s="313"/>
      <c r="FO106" s="1097"/>
      <c r="FP106" s="1110"/>
    </row>
    <row r="107" spans="1:172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863"/>
      <c r="FN107" s="312"/>
      <c r="FO107" s="454"/>
      <c r="FP107" s="410"/>
    </row>
    <row r="108" spans="1:172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865">
        <v>6</v>
      </c>
      <c r="FN108" s="563">
        <v>6</v>
      </c>
      <c r="FO108" s="285"/>
      <c r="FP108" s="1111"/>
    </row>
    <row r="109" spans="1:172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0">
        <v>4.5</v>
      </c>
      <c r="EW109" s="977">
        <v>6.5</v>
      </c>
      <c r="EX109" s="584">
        <v>6.5</v>
      </c>
      <c r="EY109" s="584">
        <v>6.5</v>
      </c>
      <c r="EZ109" s="1131">
        <v>6.5</v>
      </c>
      <c r="FA109" s="1131">
        <v>6.5</v>
      </c>
      <c r="FB109" s="1131">
        <v>6.5</v>
      </c>
      <c r="FC109" s="1131">
        <v>6.5</v>
      </c>
      <c r="FD109" s="1131">
        <v>6.5</v>
      </c>
      <c r="FE109" s="1131">
        <v>6.5</v>
      </c>
      <c r="FF109" s="1131">
        <v>6.5</v>
      </c>
      <c r="FG109" s="1131">
        <v>6.5</v>
      </c>
      <c r="FH109" s="1131">
        <v>6.5</v>
      </c>
      <c r="FI109" s="1131">
        <v>6.5</v>
      </c>
      <c r="FJ109" s="1131">
        <v>6.5</v>
      </c>
      <c r="FK109" s="1131">
        <v>6.5</v>
      </c>
      <c r="FL109" s="1131">
        <v>6.5</v>
      </c>
      <c r="FM109" s="1161">
        <v>6.5</v>
      </c>
      <c r="FN109" s="848">
        <v>6.5</v>
      </c>
      <c r="FO109" s="1094"/>
      <c r="FP109" s="1112"/>
    </row>
    <row r="110" spans="1:172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236"/>
      <c r="FP110" s="236"/>
    </row>
    <row r="111" spans="1:172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1202"/>
      <c r="FP111" s="1202"/>
    </row>
    <row r="112" spans="1:172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37"/>
      <c r="FP112" s="238"/>
    </row>
    <row r="113" spans="1:172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37"/>
      <c r="FP113" s="238"/>
    </row>
    <row r="114" spans="1:172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37"/>
      <c r="FP114" s="238"/>
    </row>
    <row r="115" spans="1:172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37"/>
      <c r="FP115" s="236"/>
    </row>
    <row r="116" spans="1:172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236"/>
      <c r="FP116" s="236"/>
    </row>
    <row r="117" spans="1:172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236"/>
      <c r="FP117" s="236"/>
    </row>
    <row r="118" spans="1:172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236"/>
      <c r="FP118" s="236"/>
    </row>
    <row r="119" spans="1:172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236"/>
      <c r="FP119" s="236"/>
    </row>
    <row r="120" spans="1:172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</row>
    <row r="121" spans="1:172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</row>
    <row r="122" spans="1:172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</row>
    <row r="123" spans="1:172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</row>
    <row r="124" spans="1:172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</row>
    <row r="125" spans="1:172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</row>
    <row r="126" spans="1:172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</row>
    <row r="127" spans="1:172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</row>
    <row r="128" spans="1:172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</row>
    <row r="129" spans="1:172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</row>
    <row r="130" spans="1:172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</row>
    <row r="131" spans="1:172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</row>
    <row r="132" spans="1:172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</row>
    <row r="133" spans="1:172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</row>
    <row r="134" spans="1:172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</row>
    <row r="135" spans="1:17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</row>
    <row r="136" spans="1:17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</row>
    <row r="137" spans="1:17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</row>
    <row r="138" spans="1:17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</row>
    <row r="139" spans="1:17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</row>
    <row r="140" spans="1:17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</row>
    <row r="141" spans="1:172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</row>
    <row r="142" spans="1:17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</row>
    <row r="143" spans="1:17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</row>
    <row r="144" spans="1:17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</row>
    <row r="145" spans="3:17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</row>
    <row r="146" spans="3:17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</row>
    <row r="147" spans="3:17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</row>
    <row r="148" spans="3:17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</row>
    <row r="149" spans="3:17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</row>
    <row r="150" spans="3:17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</row>
    <row r="151" spans="3:17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</row>
    <row r="152" spans="3:17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</row>
    <row r="153" spans="3:17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</row>
    <row r="154" spans="3:17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</row>
    <row r="155" spans="3:17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</row>
    <row r="156" spans="3:17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</row>
    <row r="157" spans="3:17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</row>
    <row r="158" spans="3:17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</row>
    <row r="159" spans="3:17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</row>
    <row r="160" spans="3:17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</row>
    <row r="161" spans="3:17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</row>
    <row r="162" spans="3:17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</row>
    <row r="163" spans="3:17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</row>
    <row r="164" spans="3:17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</row>
    <row r="165" spans="3:17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</row>
    <row r="166" spans="3:17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</row>
    <row r="167" spans="3:17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</row>
    <row r="168" spans="3:17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</row>
    <row r="169" spans="3:17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</row>
    <row r="170" spans="3:17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</row>
    <row r="171" spans="3:17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</row>
    <row r="172" spans="3:17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</row>
    <row r="173" spans="3:17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</row>
    <row r="174" spans="3:17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</row>
    <row r="175" spans="3:17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</row>
    <row r="176" spans="3:17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</row>
    <row r="177" spans="3:17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</row>
    <row r="178" spans="3:17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</row>
    <row r="179" spans="3:17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</row>
    <row r="180" spans="3:17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</row>
    <row r="181" spans="3:17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</row>
    <row r="182" spans="3:17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</row>
    <row r="183" spans="3:17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</row>
    <row r="184" spans="3:17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</row>
    <row r="185" spans="3:17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</row>
    <row r="186" spans="3:17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</row>
    <row r="187" spans="3:17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</row>
    <row r="188" spans="3:17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</row>
    <row r="189" spans="3:17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</row>
    <row r="190" spans="3:17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</row>
    <row r="191" spans="3:17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</row>
    <row r="192" spans="3:17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</row>
    <row r="193" spans="3:17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</row>
    <row r="194" spans="3:17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</row>
    <row r="195" spans="3:17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</row>
    <row r="196" spans="3:17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</row>
    <row r="197" spans="3:17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</row>
    <row r="198" spans="3:17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</row>
    <row r="199" spans="3:17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</row>
    <row r="200" spans="3:17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</row>
    <row r="201" spans="3:17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</row>
    <row r="202" spans="3:172" x14ac:dyDescent="0.2">
      <c r="E202" s="103"/>
      <c r="F202" s="103"/>
      <c r="G202" s="103"/>
      <c r="H202" s="103"/>
      <c r="I202" s="103"/>
      <c r="J202" s="103"/>
      <c r="K202" s="103"/>
    </row>
    <row r="203" spans="3:172" x14ac:dyDescent="0.2">
      <c r="E203" s="103"/>
      <c r="F203" s="103"/>
      <c r="G203" s="103"/>
      <c r="H203" s="103"/>
      <c r="I203" s="103"/>
      <c r="J203" s="103"/>
      <c r="K203" s="103"/>
    </row>
    <row r="204" spans="3:172" x14ac:dyDescent="0.2">
      <c r="E204" s="103"/>
      <c r="F204" s="103"/>
      <c r="G204" s="103"/>
      <c r="H204" s="103"/>
      <c r="I204" s="103"/>
      <c r="J204" s="103"/>
      <c r="K204" s="103"/>
    </row>
    <row r="205" spans="3:172" x14ac:dyDescent="0.2">
      <c r="E205" s="103"/>
      <c r="F205" s="103"/>
      <c r="G205" s="103"/>
      <c r="H205" s="103"/>
      <c r="I205" s="103"/>
      <c r="J205" s="103"/>
      <c r="K205" s="103"/>
    </row>
    <row r="206" spans="3:172" x14ac:dyDescent="0.2">
      <c r="E206" s="103"/>
      <c r="F206" s="103"/>
      <c r="G206" s="103"/>
      <c r="H206" s="103"/>
      <c r="I206" s="103"/>
      <c r="J206" s="103"/>
      <c r="K206" s="103"/>
    </row>
    <row r="207" spans="3:172" x14ac:dyDescent="0.2">
      <c r="E207" s="103"/>
      <c r="F207" s="103"/>
      <c r="G207" s="103"/>
      <c r="H207" s="103"/>
      <c r="I207" s="103"/>
      <c r="J207" s="103"/>
      <c r="K207" s="103"/>
    </row>
    <row r="208" spans="3:17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1">
    <mergeCell ref="BU3:BU4"/>
    <mergeCell ref="DG3:DG4"/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EA3:EA4"/>
    <mergeCell ref="EC3:EC4"/>
    <mergeCell ref="EB3:EB4"/>
    <mergeCell ref="EH3:EH4"/>
    <mergeCell ref="EG3:EG4"/>
    <mergeCell ref="EW3:EW4"/>
    <mergeCell ref="DY3:DY4"/>
    <mergeCell ref="CB3:CB4"/>
    <mergeCell ref="EN3:EN4"/>
    <mergeCell ref="EO3:EO4"/>
    <mergeCell ref="DT3:DT4"/>
    <mergeCell ref="DQ3:DQ4"/>
    <mergeCell ref="ED3:ED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EM3:EM4"/>
    <mergeCell ref="CF3:CF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V3:V4"/>
    <mergeCell ref="AZ3:AZ4"/>
    <mergeCell ref="AU3:AU4"/>
    <mergeCell ref="AS3:AS4"/>
    <mergeCell ref="X3:X4"/>
    <mergeCell ref="FO111:FP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DP3:DP4"/>
    <mergeCell ref="CY3:CY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BJ3:BJ4"/>
    <mergeCell ref="BK3:BK4"/>
    <mergeCell ref="AR3:AR4"/>
    <mergeCell ref="AY3:AY4"/>
    <mergeCell ref="BD3:BD4"/>
    <mergeCell ref="BB3:BB4"/>
    <mergeCell ref="BC3:B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FF3:FF4"/>
    <mergeCell ref="Y3:Y4"/>
    <mergeCell ref="S3:S4"/>
    <mergeCell ref="T3:T4"/>
    <mergeCell ref="U3:U4"/>
    <mergeCell ref="FE3:FE4"/>
    <mergeCell ref="FO3:FP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FK3:FK4"/>
    <mergeCell ref="FI3:FI4"/>
    <mergeCell ref="FJ3:FJ4"/>
    <mergeCell ref="FM3:FN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E176"/>
  <sheetViews>
    <sheetView showGridLines="0" tabSelected="1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N1" sqref="FN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6" width="8.28515625" style="785" customWidth="1"/>
    <col min="167" max="169" width="8.85546875" style="785" customWidth="1"/>
    <col min="170" max="171" width="9.7109375" style="168" customWidth="1"/>
    <col min="172" max="187" width="11.42578125" style="168"/>
  </cols>
  <sheetData>
    <row r="2" spans="3:179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198" t="str">
        <f>+entero!D3</f>
        <v>V   A   R   I   A   B   L   E   S     b/</v>
      </c>
      <c r="E4" s="1200" t="str">
        <f>+entero!E3</f>
        <v>2008                          A  fines de Dic*</v>
      </c>
      <c r="F4" s="1200" t="str">
        <f>+entero!F3</f>
        <v>2009                          A  fines de Ene*</v>
      </c>
      <c r="G4" s="1200" t="str">
        <f>+entero!G3</f>
        <v>2009                          A  fines de Feb*</v>
      </c>
      <c r="H4" s="1200" t="str">
        <f>+entero!H3</f>
        <v>2009                          A  fines de Mar*</v>
      </c>
      <c r="I4" s="1200" t="str">
        <f>+entero!I3</f>
        <v>2009                          A  fines de adr*</v>
      </c>
      <c r="J4" s="1200" t="str">
        <f>+entero!J3</f>
        <v>2009                          A  fines de May*</v>
      </c>
      <c r="K4" s="1200" t="str">
        <f>+entero!K3</f>
        <v>2009                          A  fines de Jun*</v>
      </c>
      <c r="L4" s="1200" t="str">
        <f>+entero!L3</f>
        <v>2009                          A  fines de Jul*</v>
      </c>
      <c r="M4" s="1200" t="str">
        <f>+entero!M3</f>
        <v>2009                          A  fines de Ago*</v>
      </c>
      <c r="N4" s="1200" t="str">
        <f>+entero!N3</f>
        <v>2009                          A  fines de Sep*</v>
      </c>
      <c r="O4" s="1200" t="str">
        <f>+entero!O3</f>
        <v>2009                          A  fines de Oct*</v>
      </c>
      <c r="P4" s="1200" t="str">
        <f>+entero!P3</f>
        <v>2009                          A  fines de Nov*</v>
      </c>
      <c r="Q4" s="1200" t="str">
        <f>+entero!Q3</f>
        <v>2009                          A  fines de Dic*</v>
      </c>
      <c r="R4" s="1200" t="str">
        <f>+entero!R3</f>
        <v>2010                          A  fines de Ene*</v>
      </c>
      <c r="S4" s="1200" t="str">
        <f>+entero!S3</f>
        <v>2010                          A  fines de Feb*</v>
      </c>
      <c r="T4" s="1200" t="str">
        <f>+entero!T3</f>
        <v>2010                          A  fines de Mar*</v>
      </c>
      <c r="U4" s="1200" t="str">
        <f>+entero!U3</f>
        <v>2010                          A  fines de adr*</v>
      </c>
      <c r="V4" s="1200" t="str">
        <f>+entero!V3</f>
        <v>2010                          A  fines de May*</v>
      </c>
      <c r="W4" s="1200" t="str">
        <f>+entero!W3</f>
        <v>2010                          A  fines de Jun*</v>
      </c>
      <c r="X4" s="1200" t="str">
        <f>+entero!X3</f>
        <v>2010                          A  fines de Jul*</v>
      </c>
      <c r="Y4" s="1200" t="str">
        <f>+entero!Y3</f>
        <v>2010                          A  fines de Ago*</v>
      </c>
      <c r="Z4" s="1200" t="str">
        <f>+entero!Z3</f>
        <v>2010                          A  fines de Sep*</v>
      </c>
      <c r="AA4" s="1200" t="str">
        <f>+entero!AA3</f>
        <v>2010                          A  fines de Oct*</v>
      </c>
      <c r="AB4" s="1200" t="str">
        <f>+entero!AB3</f>
        <v>2010                          A  fines de Nov*</v>
      </c>
      <c r="AC4" s="1200" t="str">
        <f>+entero!AC3</f>
        <v>2010                          A  fines de Dic*</v>
      </c>
      <c r="AD4" s="1200" t="str">
        <f>+entero!AD3</f>
        <v>2011                          A  fines de Ene*</v>
      </c>
      <c r="AE4" s="1200" t="str">
        <f>+entero!AE3</f>
        <v>2011                          A  fines de Feb*</v>
      </c>
      <c r="AF4" s="1200" t="str">
        <f>+entero!AF3</f>
        <v>2011                          A  fines de Mar*</v>
      </c>
      <c r="AG4" s="1200" t="str">
        <f>+entero!AG3</f>
        <v>2011                          A  fines de adr*</v>
      </c>
      <c r="AH4" s="1200" t="str">
        <f>+entero!AH3</f>
        <v>2011                          A  fines de May*</v>
      </c>
      <c r="AI4" s="1200" t="str">
        <f>+entero!AI3</f>
        <v>2011                          A  fines de Jun*</v>
      </c>
      <c r="AJ4" s="1200" t="str">
        <f>+entero!AJ3</f>
        <v>2011                          A  fines de Jul*</v>
      </c>
      <c r="AK4" s="1200" t="str">
        <f>+entero!AK3</f>
        <v>2011                          A  fines de Ago*</v>
      </c>
      <c r="AL4" s="1200" t="str">
        <f>+entero!AL3</f>
        <v>2011                          A  fines de Sep*</v>
      </c>
      <c r="AM4" s="1200" t="str">
        <f>+entero!AM3</f>
        <v>2011                          A  fines de Oct*</v>
      </c>
      <c r="AN4" s="1200" t="str">
        <f>+entero!AN3</f>
        <v>2011                          A  fines de Nov*</v>
      </c>
      <c r="AO4" s="1200" t="str">
        <f>+entero!AO3</f>
        <v>2011                          A  fines de Dic*</v>
      </c>
      <c r="AP4" s="1200" t="str">
        <f>+entero!AP3</f>
        <v>2012                          A  fines de Ene*</v>
      </c>
      <c r="AQ4" s="1200" t="str">
        <f>+entero!AQ3</f>
        <v>2012                          A  fines de Feb*</v>
      </c>
      <c r="AR4" s="1200" t="str">
        <f>+entero!AR3</f>
        <v>2012                          A  fines de Mar*</v>
      </c>
      <c r="AS4" s="1200" t="str">
        <f>+entero!AS3</f>
        <v>2012                          A  fines de adr*</v>
      </c>
      <c r="AT4" s="1200" t="str">
        <f>+entero!AT3</f>
        <v>2012                          A  fines de May*</v>
      </c>
      <c r="AU4" s="1200" t="str">
        <f>+entero!AU3</f>
        <v>2012                          A  fines de Jun*</v>
      </c>
      <c r="AV4" s="1200" t="str">
        <f>+entero!AV3</f>
        <v>2012                          A  fines de Jul*</v>
      </c>
      <c r="AW4" s="1200" t="str">
        <f>+entero!AW3</f>
        <v>2012                          A  fines de Ago*</v>
      </c>
      <c r="AX4" s="1200" t="str">
        <f>+entero!AX3</f>
        <v>2012                          A  fines de Sep*</v>
      </c>
      <c r="AY4" s="1200" t="str">
        <f>+entero!AY3</f>
        <v>2012                          A  fines de Oct*</v>
      </c>
      <c r="AZ4" s="1200" t="str">
        <f>+entero!AZ3</f>
        <v>2012                          A  fines de Nov*</v>
      </c>
      <c r="BA4" s="1200" t="str">
        <f>+entero!BA3</f>
        <v>2012                          A  fines de Dic*</v>
      </c>
      <c r="BB4" s="1200" t="str">
        <f>+entero!BB3</f>
        <v>2013                          A  fines de Ene*</v>
      </c>
      <c r="BC4" s="1200" t="str">
        <f>+entero!BC3</f>
        <v>2013                          A  fines de Feb*</v>
      </c>
      <c r="BD4" s="1200" t="str">
        <f>+entero!BD3</f>
        <v>2013                          A  fines de Mar*</v>
      </c>
      <c r="BE4" s="1200" t="str">
        <f>+entero!BE3</f>
        <v>2013                          A  fines de adr*</v>
      </c>
      <c r="BF4" s="1200" t="str">
        <f>+entero!BF3</f>
        <v>2013                          A  fines de May*</v>
      </c>
      <c r="BG4" s="1200" t="str">
        <f>+entero!BG3</f>
        <v>2013                          A  fines de Jun*</v>
      </c>
      <c r="BH4" s="1200" t="str">
        <f>+entero!BH3</f>
        <v>2013                          A  fines de Jul*</v>
      </c>
      <c r="BI4" s="1200" t="str">
        <f>+entero!BI3</f>
        <v>2013                          A  fines de Ago*</v>
      </c>
      <c r="BJ4" s="1200" t="str">
        <f>+entero!BJ3</f>
        <v>2013                          A  fines de Sep*</v>
      </c>
      <c r="BK4" s="1200" t="str">
        <f>+entero!BK3</f>
        <v>2013                          A  fines de Oct*</v>
      </c>
      <c r="BL4" s="1200" t="str">
        <f>+entero!BL3</f>
        <v>2013                          A  fines de Nov*</v>
      </c>
      <c r="BM4" s="1200" t="str">
        <f>+entero!BM3</f>
        <v>2013                          A  fines de Dic*</v>
      </c>
      <c r="BN4" s="1200" t="str">
        <f>+entero!BN3</f>
        <v>2014                          A  fines de Ene*</v>
      </c>
      <c r="BO4" s="1200" t="str">
        <f>+entero!BO3</f>
        <v>2014                          A  fines de Feb*</v>
      </c>
      <c r="BP4" s="1200" t="str">
        <f>+entero!BP3</f>
        <v>2014                          A  fines de Mar*</v>
      </c>
      <c r="BQ4" s="1200" t="str">
        <f>+entero!BQ3</f>
        <v>2014                          A  fines de adr*</v>
      </c>
      <c r="BR4" s="1200" t="str">
        <f>+entero!BR3</f>
        <v>2014                          A  fines de May*</v>
      </c>
      <c r="BS4" s="1200" t="str">
        <f>+entero!BS3</f>
        <v>2014                          A  fines de Jun*</v>
      </c>
      <c r="BT4" s="1200" t="str">
        <f>+entero!BT3</f>
        <v>2014                          A  fines de Jul*</v>
      </c>
      <c r="BU4" s="1200" t="str">
        <f>+entero!BU3</f>
        <v>2014                          A  fines de Ago*</v>
      </c>
      <c r="BV4" s="1200" t="str">
        <f>+entero!BV3</f>
        <v>2014                          A  fines de Sep*</v>
      </c>
      <c r="BW4" s="1200" t="str">
        <f>+entero!BW3</f>
        <v>2014                          A  fines de Oct*</v>
      </c>
      <c r="BX4" s="1200" t="str">
        <f>+entero!BX3</f>
        <v>2014                          A  fines de Nov*</v>
      </c>
      <c r="BY4" s="1200" t="str">
        <f>+entero!BY3</f>
        <v>2014                          A  fines de Dic*</v>
      </c>
      <c r="BZ4" s="1200" t="str">
        <f>+entero!BZ3</f>
        <v>2015                         A  fines de Ene*</v>
      </c>
      <c r="CA4" s="1200" t="str">
        <f>+entero!CA3</f>
        <v>2015                         A  fines de Feb*</v>
      </c>
      <c r="CB4" s="1200" t="str">
        <f>+entero!CB3</f>
        <v>2015                         A  fines de Mar*</v>
      </c>
      <c r="CC4" s="1200" t="str">
        <f>+entero!CC3</f>
        <v xml:space="preserve">2015                         A  fines de adr* </v>
      </c>
      <c r="CD4" s="1200" t="str">
        <f>+entero!CD3</f>
        <v xml:space="preserve">2015                         A  fines de May* </v>
      </c>
      <c r="CE4" s="1200" t="str">
        <f>+entero!CE3</f>
        <v xml:space="preserve">2015                         A  fines de Jun* </v>
      </c>
      <c r="CF4" s="1200" t="str">
        <f>+entero!CF3</f>
        <v xml:space="preserve">2015                         A  fines de Jul* </v>
      </c>
      <c r="CG4" s="1200" t="str">
        <f>+entero!CG3</f>
        <v xml:space="preserve">2015                         A  fines de Ago* </v>
      </c>
      <c r="CH4" s="1200" t="str">
        <f>+entero!CH3</f>
        <v xml:space="preserve">2015                         A  fines de Sep* </v>
      </c>
      <c r="CI4" s="1200" t="str">
        <f>+entero!CI3</f>
        <v xml:space="preserve">2015                         A  fines de Oct* </v>
      </c>
      <c r="CJ4" s="1200" t="str">
        <f>+entero!CJ3</f>
        <v xml:space="preserve">2015                         A  fines de Nov* </v>
      </c>
      <c r="CK4" s="1200" t="str">
        <f>+entero!CK3</f>
        <v xml:space="preserve">2015                         A  fines de Dic* </v>
      </c>
      <c r="CL4" s="1200" t="str">
        <f>+entero!CL3</f>
        <v xml:space="preserve">2016                         A  fines de Ene* </v>
      </c>
      <c r="CM4" s="1200" t="str">
        <f>+entero!CM3</f>
        <v xml:space="preserve">2016                         A  fines de Feb* </v>
      </c>
      <c r="CN4" s="1200" t="str">
        <f>+entero!CN3</f>
        <v xml:space="preserve">2016                         A  fines de Mar* </v>
      </c>
      <c r="CO4" s="1200" t="str">
        <f>+entero!CO3</f>
        <v xml:space="preserve">2016                         A  fines de adr* </v>
      </c>
      <c r="CP4" s="1200" t="str">
        <f>+entero!CP3</f>
        <v xml:space="preserve">2016                         A  fines de May* </v>
      </c>
      <c r="CQ4" s="1200" t="str">
        <f>+entero!CQ3</f>
        <v xml:space="preserve">2016                         A  fines de Jun* </v>
      </c>
      <c r="CR4" s="1200" t="str">
        <f>+entero!CR3</f>
        <v xml:space="preserve">2016                         A  fines de Jul* </v>
      </c>
      <c r="CS4" s="1200" t="str">
        <f>+entero!CS3</f>
        <v xml:space="preserve">2016                         A  fines de Ago* </v>
      </c>
      <c r="CT4" s="1200" t="str">
        <f>+entero!CT3</f>
        <v xml:space="preserve">2016                         A  fines de Sep* </v>
      </c>
      <c r="CU4" s="1200" t="str">
        <f>+entero!CU3</f>
        <v xml:space="preserve">2016                         A  fines de Oct* </v>
      </c>
      <c r="CV4" s="1200" t="str">
        <f>+entero!CV3</f>
        <v xml:space="preserve">2016                         A  fines de Nov* </v>
      </c>
      <c r="CW4" s="1200" t="str">
        <f>+entero!CW3</f>
        <v>2016                         A  fines de Dic* 15</v>
      </c>
      <c r="CX4" s="1200" t="str">
        <f>+entero!CX3</f>
        <v xml:space="preserve">2017                         A  fines de Ene* </v>
      </c>
      <c r="CY4" s="1200" t="str">
        <f>+entero!CY3</f>
        <v xml:space="preserve">2017                         A  fines de Feb* </v>
      </c>
      <c r="CZ4" s="1200" t="str">
        <f>+entero!CZ3</f>
        <v xml:space="preserve">2017                         A  fines de Mar* </v>
      </c>
      <c r="DA4" s="1200" t="str">
        <f>+entero!DA3</f>
        <v xml:space="preserve">2017                         A  fines de Abr* </v>
      </c>
      <c r="DB4" s="1200" t="str">
        <f>+entero!DB3</f>
        <v xml:space="preserve">2017                         A  fines de May* </v>
      </c>
      <c r="DC4" s="1200" t="str">
        <f>+entero!DC3</f>
        <v xml:space="preserve">2017                         A  fines de Jun* </v>
      </c>
      <c r="DD4" s="1200" t="str">
        <f>+entero!DD3</f>
        <v xml:space="preserve">2017                         A  fines de Jul* </v>
      </c>
      <c r="DE4" s="1200" t="str">
        <f>+entero!DE3</f>
        <v xml:space="preserve">2017                         A  fines de Ago* </v>
      </c>
      <c r="DF4" s="1200" t="str">
        <f>+entero!DF3</f>
        <v xml:space="preserve">2017                         A  fines de Sep* </v>
      </c>
      <c r="DG4" s="1200" t="str">
        <f>+entero!DG3</f>
        <v xml:space="preserve">2017                         A  fines de Oct* </v>
      </c>
      <c r="DH4" s="1187" t="s">
        <v>215</v>
      </c>
      <c r="DI4" s="1187" t="str">
        <f>+entero!DI3</f>
        <v>2017
A fines de Dic</v>
      </c>
      <c r="DJ4" s="1187" t="str">
        <f>+entero!DJ3</f>
        <v>2018
A fines de Ene</v>
      </c>
      <c r="DK4" s="1187" t="str">
        <f>+entero!DK3</f>
        <v>2018
A fines de Feb</v>
      </c>
      <c r="DL4" s="1187" t="str">
        <f>+entero!DL3</f>
        <v>2018
A fines de Mar</v>
      </c>
      <c r="DM4" s="1187" t="str">
        <f>+entero!DM3</f>
        <v>2018
A fines de Abr</v>
      </c>
      <c r="DN4" s="1187" t="str">
        <f>+entero!DN3</f>
        <v>2018
A fines de May</v>
      </c>
      <c r="DO4" s="1187" t="str">
        <f>+entero!DO3</f>
        <v>2018
A fines de Jun</v>
      </c>
      <c r="DP4" s="1187" t="str">
        <f>+entero!DP3</f>
        <v>2018
A fines de Jul</v>
      </c>
      <c r="DQ4" s="1187" t="str">
        <f>+entero!DQ3</f>
        <v>2018
A fines de Ago</v>
      </c>
      <c r="DR4" s="1187" t="str">
        <f>+entero!DR3</f>
        <v>2018
A fines de Sep</v>
      </c>
      <c r="DS4" s="1187" t="str">
        <f>+entero!DS3</f>
        <v>2018
A fines de Oct</v>
      </c>
      <c r="DT4" s="1187" t="str">
        <f>+entero!DT3</f>
        <v>2018
A fines de Nov</v>
      </c>
      <c r="DU4" s="1187" t="str">
        <f>+entero!DU3</f>
        <v>2018
A fines de Dic</v>
      </c>
      <c r="DV4" s="1187" t="str">
        <f>+entero!DV3</f>
        <v>2019
A fines de Ene</v>
      </c>
      <c r="DW4" s="1187" t="str">
        <f>+entero!DW3</f>
        <v>2019
A fines de Feb</v>
      </c>
      <c r="DX4" s="1187" t="str">
        <f>+entero!DX3</f>
        <v>2019
A fines de Mar</v>
      </c>
      <c r="DY4" s="1187" t="str">
        <f>+entero!DY3</f>
        <v>2019
A fines de Abr</v>
      </c>
      <c r="DZ4" s="1187" t="str">
        <f>+entero!DZ3</f>
        <v>2019
A fines de May</v>
      </c>
      <c r="EA4" s="1187" t="str">
        <f>+entero!EA3</f>
        <v>2019
A fines de Jun</v>
      </c>
      <c r="EB4" s="1187" t="str">
        <f>+entero!EB3</f>
        <v>2019
A fines de  Jul</v>
      </c>
      <c r="EC4" s="1187" t="str">
        <f>+entero!EC3</f>
        <v>2019
A fines de  Ago</v>
      </c>
      <c r="ED4" s="1187" t="str">
        <f>+entero!ED3</f>
        <v>2019
A fines de Sep</v>
      </c>
      <c r="EE4" s="1187" t="str">
        <f>+entero!EE3</f>
        <v>2019
A fines de Oct</v>
      </c>
      <c r="EF4" s="1187" t="str">
        <f>+entero!EF3</f>
        <v>2019
A fines de Nov</v>
      </c>
      <c r="EG4" s="1187" t="str">
        <f>+entero!EG3</f>
        <v>2019
A fines de Dic</v>
      </c>
      <c r="EH4" s="1187" t="str">
        <f>+entero!EH3</f>
        <v>2020
A fines de Ene</v>
      </c>
      <c r="EI4" s="1187" t="str">
        <f>+entero!EI3</f>
        <v>2020
A fines de Feb</v>
      </c>
      <c r="EJ4" s="1187" t="str">
        <f>+entero!EJ3</f>
        <v>2020
A fines de Mar</v>
      </c>
      <c r="EK4" s="1187" t="str">
        <f>+entero!EK3</f>
        <v>2020
A fines de Abr</v>
      </c>
      <c r="EL4" s="1187" t="str">
        <f>+entero!EL3</f>
        <v>2020
A fines de May</v>
      </c>
      <c r="EM4" s="1187" t="str">
        <f>+entero!EM3</f>
        <v>2020
A fines de Jun</v>
      </c>
      <c r="EN4" s="1187" t="str">
        <f>+entero!EN3</f>
        <v>2020
 A fines de Jul</v>
      </c>
      <c r="EO4" s="1187" t="str">
        <f>+entero!EO3</f>
        <v>2020
 A fines de Ago</v>
      </c>
      <c r="EP4" s="1187" t="str">
        <f>+entero!EP3</f>
        <v>2020
 A fines de Sep</v>
      </c>
      <c r="EQ4" s="1187" t="str">
        <f>+entero!EQ3</f>
        <v>2020
 A fines de Oct</v>
      </c>
      <c r="ER4" s="1187" t="str">
        <f>+entero!ER3</f>
        <v>2020
 A fines de Nov</v>
      </c>
      <c r="ES4" s="1187" t="str">
        <f>+entero!ES3</f>
        <v>2020
 A fines de Dic</v>
      </c>
      <c r="ET4" s="1187" t="str">
        <f>+entero!ET3</f>
        <v>2021
 A fines de Ene</v>
      </c>
      <c r="EU4" s="1187" t="str">
        <f>+entero!EU3</f>
        <v>2021
 A fines de Feb</v>
      </c>
      <c r="EV4" s="1187" t="str">
        <f>+entero!EV3</f>
        <v>2021
 A fines de Mar</v>
      </c>
      <c r="EW4" s="1187" t="str">
        <f>+entero!EW3</f>
        <v>2021
 A fines de Abr</v>
      </c>
      <c r="EX4" s="1187" t="str">
        <f>+entero!EX3</f>
        <v>2021
 A fines de May</v>
      </c>
      <c r="EY4" s="1187" t="str">
        <f>+entero!EY3</f>
        <v>2021
 A fines de Jun</v>
      </c>
      <c r="EZ4" s="1187" t="str">
        <f>+entero!EZ3</f>
        <v>2021
 A fines de Jul</v>
      </c>
      <c r="FA4" s="1187" t="str">
        <f>+entero!FA3</f>
        <v>2021
 A fines de Ago</v>
      </c>
      <c r="FB4" s="1187" t="str">
        <f>+entero!FB3</f>
        <v>2021
 A fines de Sep</v>
      </c>
      <c r="FC4" s="1187" t="str">
        <f>+entero!FC3</f>
        <v>2021
 A fines de Oct</v>
      </c>
      <c r="FD4" s="1187" t="str">
        <f>+entero!FD3</f>
        <v>2021
 A fines de Nov</v>
      </c>
      <c r="FE4" s="1187" t="str">
        <f>+entero!FE3</f>
        <v>2021
 A fines de Dic</v>
      </c>
      <c r="FF4" s="1187" t="str">
        <f>+entero!FF3</f>
        <v>2022
 A fines de Ene</v>
      </c>
      <c r="FG4" s="1187" t="str">
        <f>+entero!FG3</f>
        <v>2022
 A fines de Feb</v>
      </c>
      <c r="FH4" s="1187" t="str">
        <f>+entero!FH3</f>
        <v>2022
 A fines de Mar</v>
      </c>
      <c r="FI4" s="1187" t="str">
        <f>+entero!FJ3</f>
        <v>2022
 A fines de May</v>
      </c>
      <c r="FJ4" s="1187" t="str">
        <f>+entero!FK3</f>
        <v>2022
 A fines de Jun</v>
      </c>
      <c r="FK4" s="1139" t="str">
        <f>+entero!FL3</f>
        <v>Semana 1</v>
      </c>
      <c r="FL4" s="1189" t="str">
        <f>+entero!FM3</f>
        <v>Semana 2</v>
      </c>
      <c r="FM4" s="1190"/>
      <c r="FN4" s="1210" t="s">
        <v>296</v>
      </c>
      <c r="FO4" s="1211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09"/>
      <c r="E5" s="1208"/>
      <c r="F5" s="1208"/>
      <c r="G5" s="1208"/>
      <c r="H5" s="1208"/>
      <c r="I5" s="1208"/>
      <c r="J5" s="1208"/>
      <c r="K5" s="1208"/>
      <c r="L5" s="1208"/>
      <c r="M5" s="1208"/>
      <c r="N5" s="1208"/>
      <c r="O5" s="1208"/>
      <c r="P5" s="1208"/>
      <c r="Q5" s="1208"/>
      <c r="R5" s="1208"/>
      <c r="S5" s="1208"/>
      <c r="T5" s="1208"/>
      <c r="U5" s="1208"/>
      <c r="V5" s="1208"/>
      <c r="W5" s="1208"/>
      <c r="X5" s="1208"/>
      <c r="Y5" s="1208"/>
      <c r="Z5" s="1208"/>
      <c r="AA5" s="1208"/>
      <c r="AB5" s="1208"/>
      <c r="AC5" s="1208"/>
      <c r="AD5" s="1208"/>
      <c r="AE5" s="1208"/>
      <c r="AF5" s="1208"/>
      <c r="AG5" s="1208"/>
      <c r="AH5" s="1208"/>
      <c r="AI5" s="1208"/>
      <c r="AJ5" s="1208"/>
      <c r="AK5" s="1208"/>
      <c r="AL5" s="1208"/>
      <c r="AM5" s="1208"/>
      <c r="AN5" s="1208"/>
      <c r="AO5" s="1208"/>
      <c r="AP5" s="1208"/>
      <c r="AQ5" s="1208"/>
      <c r="AR5" s="1208"/>
      <c r="AS5" s="1208"/>
      <c r="AT5" s="1208"/>
      <c r="AU5" s="1208"/>
      <c r="AV5" s="1208"/>
      <c r="AW5" s="1208"/>
      <c r="AX5" s="1208"/>
      <c r="AY5" s="1208"/>
      <c r="AZ5" s="1208"/>
      <c r="BA5" s="1208"/>
      <c r="BB5" s="1208"/>
      <c r="BC5" s="1208"/>
      <c r="BD5" s="1208"/>
      <c r="BE5" s="1208"/>
      <c r="BF5" s="1208"/>
      <c r="BG5" s="1208"/>
      <c r="BH5" s="1208"/>
      <c r="BI5" s="1208"/>
      <c r="BJ5" s="1208"/>
      <c r="BK5" s="1208"/>
      <c r="BL5" s="1208"/>
      <c r="BM5" s="1208"/>
      <c r="BN5" s="1208"/>
      <c r="BO5" s="1208"/>
      <c r="BP5" s="1208"/>
      <c r="BQ5" s="1208"/>
      <c r="BR5" s="1208"/>
      <c r="BS5" s="1208"/>
      <c r="BT5" s="1208"/>
      <c r="BU5" s="1208"/>
      <c r="BV5" s="1208"/>
      <c r="BW5" s="1208"/>
      <c r="BX5" s="1208"/>
      <c r="BY5" s="1208"/>
      <c r="BZ5" s="1208"/>
      <c r="CA5" s="1208"/>
      <c r="CB5" s="1208"/>
      <c r="CC5" s="1208"/>
      <c r="CD5" s="1208"/>
      <c r="CE5" s="1208"/>
      <c r="CF5" s="1208"/>
      <c r="CG5" s="1208"/>
      <c r="CH5" s="1208"/>
      <c r="CI5" s="1208"/>
      <c r="CJ5" s="1208"/>
      <c r="CK5" s="1208"/>
      <c r="CL5" s="1208"/>
      <c r="CM5" s="1208"/>
      <c r="CN5" s="1208"/>
      <c r="CO5" s="1208"/>
      <c r="CP5" s="1208"/>
      <c r="CQ5" s="1208"/>
      <c r="CR5" s="1208"/>
      <c r="CS5" s="1208"/>
      <c r="CT5" s="1208"/>
      <c r="CU5" s="1208"/>
      <c r="CV5" s="1208"/>
      <c r="CW5" s="1208"/>
      <c r="CX5" s="1208"/>
      <c r="CY5" s="1208"/>
      <c r="CZ5" s="1208"/>
      <c r="DA5" s="1208"/>
      <c r="DB5" s="1208"/>
      <c r="DC5" s="1208"/>
      <c r="DD5" s="1208"/>
      <c r="DE5" s="1208"/>
      <c r="DF5" s="1208"/>
      <c r="DG5" s="1208"/>
      <c r="DH5" s="1207"/>
      <c r="DI5" s="1207">
        <f>+entero!DI4</f>
        <v>0</v>
      </c>
      <c r="DJ5" s="1207">
        <f>+entero!DJ4</f>
        <v>0</v>
      </c>
      <c r="DK5" s="1207">
        <f>+entero!DK4</f>
        <v>0</v>
      </c>
      <c r="DL5" s="1207">
        <f>+entero!DL4</f>
        <v>0</v>
      </c>
      <c r="DM5" s="1207">
        <f>+entero!DM4</f>
        <v>0</v>
      </c>
      <c r="DN5" s="1207">
        <f>+entero!DN4</f>
        <v>0</v>
      </c>
      <c r="DO5" s="1207">
        <f>+entero!DO4</f>
        <v>0</v>
      </c>
      <c r="DP5" s="1207">
        <f>+entero!DP4</f>
        <v>0</v>
      </c>
      <c r="DQ5" s="1207">
        <f>+entero!DQ4</f>
        <v>0</v>
      </c>
      <c r="DR5" s="1207">
        <f>+entero!DR4</f>
        <v>0</v>
      </c>
      <c r="DS5" s="1207">
        <f>+entero!DS4</f>
        <v>0</v>
      </c>
      <c r="DT5" s="1207">
        <f>+entero!DT4</f>
        <v>0</v>
      </c>
      <c r="DU5" s="1207">
        <f>+entero!DU4</f>
        <v>0</v>
      </c>
      <c r="DV5" s="1207">
        <f>+entero!DV4</f>
        <v>0</v>
      </c>
      <c r="DW5" s="1207">
        <f>+entero!DW4</f>
        <v>0</v>
      </c>
      <c r="DX5" s="1207">
        <f>+entero!DX4</f>
        <v>0</v>
      </c>
      <c r="DY5" s="1207">
        <f>+entero!DY4</f>
        <v>0</v>
      </c>
      <c r="DZ5" s="1207">
        <f>+entero!DZ4</f>
        <v>0</v>
      </c>
      <c r="EA5" s="1207">
        <f>+entero!EA4</f>
        <v>0</v>
      </c>
      <c r="EB5" s="1207">
        <f>+entero!EB4</f>
        <v>0</v>
      </c>
      <c r="EC5" s="1207">
        <f>+entero!EC4</f>
        <v>0</v>
      </c>
      <c r="ED5" s="1207">
        <f>+entero!ED4</f>
        <v>0</v>
      </c>
      <c r="EE5" s="1207">
        <f>+entero!EE4</f>
        <v>0</v>
      </c>
      <c r="EF5" s="1207">
        <f>+entero!EF4</f>
        <v>0</v>
      </c>
      <c r="EG5" s="1207">
        <f>+entero!EG4</f>
        <v>0</v>
      </c>
      <c r="EH5" s="1207">
        <f>+entero!EH4</f>
        <v>0</v>
      </c>
      <c r="EI5" s="1207">
        <f>+entero!EI4</f>
        <v>0</v>
      </c>
      <c r="EJ5" s="1207">
        <f>+entero!EJ4</f>
        <v>0</v>
      </c>
      <c r="EK5" s="1207">
        <f>+entero!EK4</f>
        <v>0</v>
      </c>
      <c r="EL5" s="1207">
        <f>+entero!EL4</f>
        <v>0</v>
      </c>
      <c r="EM5" s="1207">
        <f>+entero!EM4</f>
        <v>0</v>
      </c>
      <c r="EN5" s="1207">
        <f>+entero!EN4</f>
        <v>0</v>
      </c>
      <c r="EO5" s="1207">
        <f>+entero!EO4</f>
        <v>0</v>
      </c>
      <c r="EP5" s="1207">
        <f>+entero!EP4</f>
        <v>0</v>
      </c>
      <c r="EQ5" s="1207">
        <f>+entero!EQ4</f>
        <v>0</v>
      </c>
      <c r="ER5" s="1207">
        <f>+entero!ER4</f>
        <v>0</v>
      </c>
      <c r="ES5" s="1207">
        <f>+entero!ES4</f>
        <v>0</v>
      </c>
      <c r="ET5" s="1207">
        <f>+entero!ET4</f>
        <v>0</v>
      </c>
      <c r="EU5" s="1207">
        <f>+entero!EU4</f>
        <v>0</v>
      </c>
      <c r="EV5" s="1207">
        <f>+entero!EV4</f>
        <v>0</v>
      </c>
      <c r="EW5" s="1207">
        <f>+entero!EW4</f>
        <v>0</v>
      </c>
      <c r="EX5" s="1207">
        <f>+entero!EX4</f>
        <v>0</v>
      </c>
      <c r="EY5" s="1207">
        <f>+entero!EY4</f>
        <v>0</v>
      </c>
      <c r="EZ5" s="1207">
        <f>+entero!EZ4</f>
        <v>0</v>
      </c>
      <c r="FA5" s="1207">
        <f>+entero!FA4</f>
        <v>0</v>
      </c>
      <c r="FB5" s="1207">
        <f>+entero!FB4</f>
        <v>0</v>
      </c>
      <c r="FC5" s="1207">
        <f>+entero!FC4</f>
        <v>0</v>
      </c>
      <c r="FD5" s="1207">
        <f>+entero!FD4</f>
        <v>0</v>
      </c>
      <c r="FE5" s="1207">
        <f>+entero!FE4</f>
        <v>0</v>
      </c>
      <c r="FF5" s="1207">
        <f>+entero!FF4</f>
        <v>0</v>
      </c>
      <c r="FG5" s="1207">
        <f>+entero!FG4</f>
        <v>0</v>
      </c>
      <c r="FH5" s="1207">
        <f>+entero!FH4</f>
        <v>0</v>
      </c>
      <c r="FI5" s="1207">
        <f>+entero!FJ4</f>
        <v>0</v>
      </c>
      <c r="FJ5" s="1207">
        <f>+entero!FK4</f>
        <v>0</v>
      </c>
      <c r="FK5" s="1083">
        <f>+entero!FL4</f>
        <v>44743</v>
      </c>
      <c r="FL5" s="1071">
        <f>+entero!FM4</f>
        <v>44746</v>
      </c>
      <c r="FM5" s="1120">
        <f>+entero!FN4</f>
        <v>44747</v>
      </c>
      <c r="FN5" s="1072" t="s">
        <v>225</v>
      </c>
      <c r="FO5" s="1073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4"/>
      <c r="EV6" s="1024"/>
      <c r="EW6" s="1024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1024"/>
      <c r="FL6" s="913"/>
      <c r="FM6" s="697"/>
      <c r="FN6" s="913"/>
      <c r="FO6" s="1024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741">
        <f>+entero!FK7</f>
        <v>4505.4478951199999</v>
      </c>
      <c r="FK7" s="1025">
        <f>+entero!FL7</f>
        <v>4433.4163826900003</v>
      </c>
      <c r="FL7" s="743">
        <f>+entero!FM7</f>
        <v>4429.2256967200001</v>
      </c>
      <c r="FM7" s="458">
        <f>+entero!FN7</f>
        <v>4417.8925375500003</v>
      </c>
      <c r="FN7" s="743">
        <f>+entero!FO7</f>
        <v>-15.523845140000049</v>
      </c>
      <c r="FO7" s="912">
        <f>+entero!FP7</f>
        <v>-0.35015536101260286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741">
        <f>+entero!FK8</f>
        <v>1424.76613793</v>
      </c>
      <c r="FK8" s="1025">
        <f>+entero!FL8</f>
        <v>1371.8416891000002</v>
      </c>
      <c r="FL8" s="743">
        <f>+entero!FM8</f>
        <v>1364.5566967899999</v>
      </c>
      <c r="FM8" s="458">
        <f>+entero!FN8</f>
        <v>1350.7472177</v>
      </c>
      <c r="FN8" s="743">
        <f>+entero!FO8</f>
        <v>-21.094471400000202</v>
      </c>
      <c r="FO8" s="912">
        <f>+entero!FP8</f>
        <v>-1.5376753431249985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741">
        <f>+entero!FK9</f>
        <v>532.29574322999997</v>
      </c>
      <c r="FK9" s="1025">
        <f>+entero!FL9</f>
        <v>530.25901951999992</v>
      </c>
      <c r="FL9" s="743">
        <f>+entero!FM9</f>
        <v>531.10166403999995</v>
      </c>
      <c r="FM9" s="458">
        <f>+entero!FN9</f>
        <v>531.10166403999995</v>
      </c>
      <c r="FN9" s="743">
        <f>+entero!FO9</f>
        <v>0.84264452000002166</v>
      </c>
      <c r="FO9" s="912">
        <f>+entero!FP9</f>
        <v>0.15891186929037035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741">
        <f>+entero!FK10</f>
        <v>2513.6731669999999</v>
      </c>
      <c r="FK10" s="1025">
        <f>+entero!FL10</f>
        <v>2496.7356489200001</v>
      </c>
      <c r="FL10" s="743">
        <f>+entero!FM10</f>
        <v>2498.9323589699998</v>
      </c>
      <c r="FM10" s="458">
        <f>+entero!FN10</f>
        <v>2501.4086788899999</v>
      </c>
      <c r="FN10" s="743">
        <f>+entero!FO10</f>
        <v>4.6730299699997886</v>
      </c>
      <c r="FO10" s="912">
        <f>+entero!FP10</f>
        <v>0.18716558847634415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741">
        <f>+entero!FK11</f>
        <v>34.71284696</v>
      </c>
      <c r="FK11" s="1025">
        <f>+entero!FL11</f>
        <v>34.580025150000004</v>
      </c>
      <c r="FL11" s="743">
        <f>+entero!FM11</f>
        <v>34.63497692</v>
      </c>
      <c r="FM11" s="458">
        <f>+entero!FN11</f>
        <v>34.63497692</v>
      </c>
      <c r="FN11" s="967">
        <f>+entero!FO11</f>
        <v>5.4951769999995292E-2</v>
      </c>
      <c r="FO11" s="912">
        <f>+entero!FP11</f>
        <v>0.15891188558026623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741">
        <f>+entero!FK12</f>
        <v>4505.44780713</v>
      </c>
      <c r="FK12" s="1025">
        <f>+entero!FL12</f>
        <v>4433.4162947000004</v>
      </c>
      <c r="FL12" s="743">
        <f>+entero!FM12</f>
        <v>4429.2256087300002</v>
      </c>
      <c r="FM12" s="458">
        <f>+entero!FN12</f>
        <v>4417.8924495600004</v>
      </c>
      <c r="FN12" s="743">
        <f>+entero!FO12</f>
        <v>-15.523845140000049</v>
      </c>
      <c r="FO12" s="912">
        <f>+entero!FP12</f>
        <v>-0.35015536796213526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1399.14912146647</v>
      </c>
      <c r="FJ13" s="741">
        <f>+entero!FK13</f>
        <v>1416.2552056501499</v>
      </c>
      <c r="FK13" s="1025">
        <f>+entero!FL13</f>
        <v>1398.4979106924195</v>
      </c>
      <c r="FL13" s="743">
        <f>+entero!FM13</f>
        <v>1380.8086006239066</v>
      </c>
      <c r="FM13" s="458">
        <f>+entero!FN13</f>
        <v>1417.4515402609327</v>
      </c>
      <c r="FN13" s="743">
        <f>+entero!FO13</f>
        <v>18.953629568513179</v>
      </c>
      <c r="FO13" s="912">
        <f>+entero!FP13</f>
        <v>1.355284796895329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741">
        <f>+entero!FK14</f>
        <v>449.64733854000008</v>
      </c>
      <c r="FK14" s="1025">
        <f>+entero!FL14</f>
        <v>449.66730918999986</v>
      </c>
      <c r="FL14" s="743">
        <f>+entero!FM14</f>
        <v>449.69060832000002</v>
      </c>
      <c r="FM14" s="458">
        <f>+entero!FN14</f>
        <v>452.52030321000001</v>
      </c>
      <c r="FN14" s="1145">
        <f>+entero!FO14</f>
        <v>2.8529940200001533</v>
      </c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741">
        <f>+entero!FK15</f>
        <v>0</v>
      </c>
      <c r="FK15" s="1025">
        <f>+entero!FL15</f>
        <v>0</v>
      </c>
      <c r="FL15" s="743">
        <f>+entero!FM15</f>
        <v>0</v>
      </c>
      <c r="FM15" s="458">
        <f>+entero!FN15</f>
        <v>0</v>
      </c>
      <c r="FN15" s="914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27.282002480000003</v>
      </c>
      <c r="FJ16" s="741">
        <f>+entero!FK16</f>
        <v>27.28704827</v>
      </c>
      <c r="FK16" s="1025">
        <f>+entero!FL16</f>
        <v>27.288816349999998</v>
      </c>
      <c r="FL16" s="743">
        <f>+entero!FM16</f>
        <v>27.292224470000001</v>
      </c>
      <c r="FM16" s="458">
        <f>+entero!FN16</f>
        <v>27.294395959999996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2:187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741">
        <f>+entero!FK17</f>
        <v>0</v>
      </c>
      <c r="FK17" s="1025">
        <f>+entero!FL17</f>
        <v>0</v>
      </c>
      <c r="FL17" s="743">
        <f>+entero!FM17</f>
        <v>0</v>
      </c>
      <c r="FM17" s="458">
        <f>+entero!FN17</f>
        <v>0</v>
      </c>
      <c r="FN17" s="743"/>
      <c r="FO17" s="912"/>
      <c r="FP17" s="775"/>
      <c r="FQ17" s="775"/>
      <c r="FR17" s="775"/>
      <c r="FS17" s="775"/>
      <c r="FT17" s="775"/>
      <c r="FU17" s="775"/>
      <c r="FV17" s="775"/>
      <c r="FW17" s="775"/>
      <c r="FX17" s="776"/>
      <c r="FY17" s="776"/>
      <c r="FZ17" s="776"/>
      <c r="GA17" s="776"/>
      <c r="GB17" s="776"/>
      <c r="GC17" s="776"/>
      <c r="GD17" s="776"/>
      <c r="GE17" s="776"/>
    </row>
    <row r="18" spans="2:187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6003.97594718647</v>
      </c>
      <c r="FJ18" s="741">
        <f>+entero!FK18</f>
        <v>5948.99006105015</v>
      </c>
      <c r="FK18" s="1025">
        <f>+entero!FL18</f>
        <v>5859.2030217424199</v>
      </c>
      <c r="FL18" s="743">
        <f>+entero!FM18</f>
        <v>5837.3264338239069</v>
      </c>
      <c r="FM18" s="458">
        <f>+entero!FN18</f>
        <v>5862.6383857809324</v>
      </c>
      <c r="FN18" s="743">
        <f>+entero!FO18</f>
        <v>3.4353640385124891</v>
      </c>
      <c r="FO18" s="912">
        <f>+entero!FP18</f>
        <v>5.863193382725411E-2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</v>
      </c>
      <c r="EV19" s="1026">
        <f>+entero!EV19</f>
        <v>5.8</v>
      </c>
      <c r="EW19" s="1026">
        <f>+entero!EW19</f>
        <v>0.8</v>
      </c>
      <c r="EX19" s="1064">
        <f>+entero!EX19</f>
        <v>0.4</v>
      </c>
      <c r="EY19" s="1064">
        <f>+entero!EY19</f>
        <v>4.2</v>
      </c>
      <c r="EZ19" s="1064">
        <f>+entero!EZ19</f>
        <v>0.2</v>
      </c>
      <c r="FA19" s="1064">
        <f>+entero!FA19</f>
        <v>0.2</v>
      </c>
      <c r="FB19" s="1064">
        <f>+entero!FB19</f>
        <v>0.1</v>
      </c>
      <c r="FC19" s="1064">
        <f>+entero!FC19</f>
        <v>0.30000000000000004</v>
      </c>
      <c r="FD19" s="1064">
        <f>+entero!FD19</f>
        <v>0.4</v>
      </c>
      <c r="FE19" s="1064">
        <f>+entero!FE19</f>
        <v>6.4</v>
      </c>
      <c r="FF19" s="1064">
        <f>+entero!FF19</f>
        <v>4.2</v>
      </c>
      <c r="FG19" s="1064">
        <f>+entero!FG19</f>
        <v>2.1</v>
      </c>
      <c r="FH19" s="1064">
        <f>+entero!FH19</f>
        <v>0.79999999999999993</v>
      </c>
      <c r="FI19" s="1064">
        <f>+entero!FJ19</f>
        <v>0.4</v>
      </c>
      <c r="FJ19" s="1064">
        <f>+entero!FK19</f>
        <v>0.4</v>
      </c>
      <c r="FK19" s="1026">
        <f>+entero!FL19</f>
        <v>0</v>
      </c>
      <c r="FL19" s="967">
        <f>+entero!FM19</f>
        <v>0.2</v>
      </c>
      <c r="FM19" s="981">
        <f>+entero!FN19</f>
        <v>20</v>
      </c>
      <c r="FN19" s="967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741">
        <f>+entero!FK20</f>
        <v>0</v>
      </c>
      <c r="FK20" s="1025">
        <f>+entero!FL20</f>
        <v>0</v>
      </c>
      <c r="FL20" s="743">
        <f>+entero!FM20</f>
        <v>0</v>
      </c>
      <c r="FM20" s="458">
        <f>+entero!FN20</f>
        <v>0</v>
      </c>
      <c r="FN20" s="967"/>
      <c r="FO20" s="912"/>
      <c r="FP20" s="165"/>
      <c r="FQ20" s="165"/>
      <c r="FR20" s="165"/>
      <c r="FS20" s="165"/>
      <c r="FT20" s="165"/>
      <c r="FU20" s="165"/>
      <c r="FV20" s="165"/>
      <c r="FW20" s="165"/>
    </row>
    <row r="21" spans="2:187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241.7</v>
      </c>
      <c r="EV21" s="1025">
        <f>+entero!EV21</f>
        <v>176.6</v>
      </c>
      <c r="EW21" s="1025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741">
        <f>+entero!FK21</f>
        <v>5.5</v>
      </c>
      <c r="FK21" s="1025">
        <f>+entero!FL21</f>
        <v>0</v>
      </c>
      <c r="FL21" s="743">
        <f>+entero!FM21</f>
        <v>0</v>
      </c>
      <c r="FM21" s="458">
        <f>+entero!FN21</f>
        <v>0</v>
      </c>
      <c r="FN21" s="743"/>
      <c r="FO21" s="912"/>
      <c r="FP21" s="775"/>
      <c r="FQ21" s="775"/>
      <c r="FR21" s="775"/>
      <c r="FS21" s="775"/>
      <c r="FT21" s="775"/>
      <c r="FU21" s="775"/>
      <c r="FV21" s="775"/>
      <c r="FW21" s="775"/>
      <c r="FX21" s="776"/>
      <c r="FY21" s="776"/>
      <c r="FZ21" s="776"/>
      <c r="GA21" s="776"/>
      <c r="GB21" s="776"/>
      <c r="GC21" s="776"/>
      <c r="GD21" s="776"/>
      <c r="GE21" s="776"/>
    </row>
    <row r="22" spans="2:187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5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741">
        <f>+entero!FK22</f>
        <v>0</v>
      </c>
      <c r="FK22" s="1025">
        <f>+entero!FL22</f>
        <v>0</v>
      </c>
      <c r="FL22" s="743">
        <f>+entero!FM22</f>
        <v>0</v>
      </c>
      <c r="FM22" s="458">
        <f>+entero!FN22</f>
        <v>0</v>
      </c>
      <c r="FN22" s="743"/>
      <c r="FO22" s="912"/>
      <c r="FP22" s="775"/>
      <c r="FQ22" s="775"/>
      <c r="FR22" s="775"/>
      <c r="FS22" s="775"/>
      <c r="FT22" s="775"/>
      <c r="FU22" s="775"/>
      <c r="FV22" s="775"/>
      <c r="FW22" s="775"/>
      <c r="FX22" s="776"/>
      <c r="FY22" s="776"/>
      <c r="FZ22" s="776"/>
      <c r="GA22" s="776"/>
      <c r="GB22" s="776"/>
      <c r="GC22" s="776"/>
      <c r="GD22" s="776"/>
      <c r="GE22" s="776"/>
    </row>
    <row r="23" spans="2:187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741">
        <f>+entero!FK23</f>
        <v>0</v>
      </c>
      <c r="FK23" s="1025">
        <f>+entero!FL23</f>
        <v>0</v>
      </c>
      <c r="FL23" s="743">
        <f>+entero!FM23</f>
        <v>0</v>
      </c>
      <c r="FM23" s="458">
        <f>+entero!FN23</f>
        <v>0</v>
      </c>
      <c r="FN23" s="967"/>
      <c r="FO23" s="912"/>
      <c r="FP23" s="775"/>
      <c r="FQ23" s="775"/>
      <c r="FR23" s="775"/>
      <c r="FS23" s="775"/>
      <c r="FT23" s="775"/>
      <c r="FU23" s="775"/>
      <c r="FV23" s="775"/>
      <c r="FW23" s="775"/>
      <c r="FX23" s="776"/>
      <c r="FY23" s="776"/>
      <c r="FZ23" s="776"/>
      <c r="GA23" s="776"/>
      <c r="GB23" s="776"/>
      <c r="GC23" s="776"/>
      <c r="GD23" s="776"/>
      <c r="GE23" s="776"/>
    </row>
    <row r="24" spans="2:187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741">
        <f>+entero!FK24</f>
        <v>0</v>
      </c>
      <c r="FK24" s="1025">
        <f>+entero!FL24</f>
        <v>0</v>
      </c>
      <c r="FL24" s="743">
        <f>+entero!FM24</f>
        <v>0</v>
      </c>
      <c r="FM24" s="458">
        <f>+entero!FN24</f>
        <v>0</v>
      </c>
      <c r="FN24" s="907"/>
      <c r="FO24" s="912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463.46500000000003</v>
      </c>
      <c r="FJ25" s="741">
        <f>+entero!FK25</f>
        <v>501.865972</v>
      </c>
      <c r="FK25" s="1025">
        <f>+entero!FL25</f>
        <v>10.132847</v>
      </c>
      <c r="FL25" s="743">
        <f>+entero!FM25</f>
        <v>0</v>
      </c>
      <c r="FM25" s="458">
        <f>+entero!FN25</f>
        <v>51</v>
      </c>
      <c r="FN25" s="743">
        <f>+entero!FO25</f>
        <v>40.867153000000002</v>
      </c>
      <c r="FO25" s="912">
        <f>+entero!FP25</f>
        <v>403.31362942714912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181.47134241000001</v>
      </c>
      <c r="FJ26" s="741">
        <f>+entero!FK26</f>
        <v>152.94614649000002</v>
      </c>
      <c r="FK26" s="1025">
        <f>+entero!FL26</f>
        <v>10</v>
      </c>
      <c r="FL26" s="743">
        <f>+entero!FM26</f>
        <v>0</v>
      </c>
      <c r="FM26" s="458">
        <f>+entero!FN26</f>
        <v>27</v>
      </c>
      <c r="FN26" s="743">
        <f>+entero!FO26</f>
        <v>17</v>
      </c>
      <c r="FO26" s="912">
        <f>+entero!FP26</f>
        <v>170.00000000000003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1074"/>
      <c r="FL27" s="1068"/>
      <c r="FM27" s="915"/>
      <c r="FN27" s="1068"/>
      <c r="FO27" s="1074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</sheetData>
  <mergeCells count="165">
    <mergeCell ref="FH4:FH5"/>
    <mergeCell ref="FG4:FG5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J4:FJ5"/>
    <mergeCell ref="FL4:FM4"/>
    <mergeCell ref="FI4:FI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N7:FO8 FN18 DU17:DU20 DU8:DU16 DU7 FN12:FO12 FN10:FO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Y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N1" sqref="FN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6" width="9" style="785" customWidth="1"/>
    <col min="167" max="169" width="9.28515625" style="785" customWidth="1"/>
    <col min="170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1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187" t="str">
        <f>+entero!FG3</f>
        <v>2022
 A fines de Feb</v>
      </c>
      <c r="FH3" s="1187" t="str">
        <f>+entero!FH3</f>
        <v>2022
 A fines de Mar</v>
      </c>
      <c r="FI3" s="1187" t="str">
        <f>+entero!FJ3</f>
        <v>2022
 A fines de May</v>
      </c>
      <c r="FJ3" s="1187" t="str">
        <f>+entero!FK3</f>
        <v>2022
 A fines de Jun</v>
      </c>
      <c r="FK3" s="1140" t="str">
        <f>+entero!FL3</f>
        <v>Semana 1</v>
      </c>
      <c r="FL3" s="1217" t="str">
        <f>+entero!FM3</f>
        <v>Semana 2</v>
      </c>
      <c r="FM3" s="1218"/>
      <c r="FN3" s="1215" t="s">
        <v>294</v>
      </c>
      <c r="FO3" s="1216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13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214"/>
      <c r="FB4" s="1214"/>
      <c r="FC4" s="1214"/>
      <c r="FD4" s="1214"/>
      <c r="FE4" s="1214"/>
      <c r="FF4" s="1214"/>
      <c r="FG4" s="1214"/>
      <c r="FH4" s="1214"/>
      <c r="FI4" s="1214"/>
      <c r="FJ4" s="1214"/>
      <c r="FK4" s="1083">
        <f>+entero!FL4</f>
        <v>44743</v>
      </c>
      <c r="FL4" s="1071">
        <f>+entero!FM4</f>
        <v>44746</v>
      </c>
      <c r="FM4" s="1120">
        <f>+entero!FN4</f>
        <v>44747</v>
      </c>
      <c r="FN4" s="1071" t="s">
        <v>225</v>
      </c>
      <c r="FO4" s="1083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027"/>
      <c r="FL5" s="1162"/>
      <c r="FM5" s="1082"/>
      <c r="FN5" s="818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195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96388.0405163533</v>
      </c>
      <c r="FH6" s="1028">
        <f>+entero!FH28</f>
        <v>96708.95075957544</v>
      </c>
      <c r="FI6" s="1028">
        <f>+entero!FJ28</f>
        <v>93898.190614095409</v>
      </c>
      <c r="FJ6" s="1028">
        <f>+entero!FK28</f>
        <v>97127.687168824195</v>
      </c>
      <c r="FK6" s="1028">
        <f>+entero!FL28</f>
        <v>96948.877962251645</v>
      </c>
      <c r="FL6" s="819">
        <f>+entero!FM28</f>
        <v>96505.8667749741</v>
      </c>
      <c r="FM6" s="1077">
        <f>+entero!FN28</f>
        <v>96888.852328381909</v>
      </c>
      <c r="FN6" s="819">
        <f>+entero!FO28</f>
        <v>-60.025633869736339</v>
      </c>
      <c r="FO6" s="894">
        <f>+entero!FP28</f>
        <v>-6.1914727773443777E-2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195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54620.390494899999</v>
      </c>
      <c r="FH7" s="1028">
        <f>+entero!FH29</f>
        <v>53458.467297399999</v>
      </c>
      <c r="FI7" s="1028">
        <f>+entero!FJ29</f>
        <v>53006.237826099998</v>
      </c>
      <c r="FJ7" s="1028">
        <f>+entero!FK29</f>
        <v>53123.468773499997</v>
      </c>
      <c r="FK7" s="1028">
        <f>+entero!FL29</f>
        <v>53117.906107000003</v>
      </c>
      <c r="FL7" s="819">
        <f>+entero!FM29</f>
        <v>53176.264760800004</v>
      </c>
      <c r="FM7" s="1077">
        <f>+entero!FN29</f>
        <v>53213.206437699999</v>
      </c>
      <c r="FN7" s="819">
        <f>+entero!FO29</f>
        <v>95.300330699996266</v>
      </c>
      <c r="FO7" s="894">
        <f>+entero!FP29</f>
        <v>0.17941281515883653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195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24462.607983550668</v>
      </c>
      <c r="FH8" s="1028">
        <f>+entero!FH30</f>
        <v>21909.117461020727</v>
      </c>
      <c r="FI8" s="1028">
        <f>+entero!FJ30</f>
        <v>21604.280338448945</v>
      </c>
      <c r="FJ8" s="1028">
        <f>+entero!FK30</f>
        <v>22216.096816505189</v>
      </c>
      <c r="FK8" s="1028">
        <f>+entero!FL30</f>
        <v>22704.670325304443</v>
      </c>
      <c r="FL8" s="819">
        <f>+entero!FM30</f>
        <v>22791.777084838184</v>
      </c>
      <c r="FM8" s="1077">
        <f>+entero!FN30</f>
        <v>22906.464233654915</v>
      </c>
      <c r="FN8" s="819">
        <f>+entero!FO30</f>
        <v>201.79390835047161</v>
      </c>
      <c r="FO8" s="894">
        <f>+entero!FP30</f>
        <v>0.8887770906128134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195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63394.843571978483</v>
      </c>
      <c r="FH9" s="1028">
        <f>+entero!FH31</f>
        <v>61761.974189947687</v>
      </c>
      <c r="FI9" s="1028">
        <f>+entero!FJ31</f>
        <v>56433.981062885243</v>
      </c>
      <c r="FJ9" s="1028">
        <f>+entero!FK31</f>
        <v>59033.64351474592</v>
      </c>
      <c r="FK9" s="1028">
        <f>+entero!FL31</f>
        <v>59662.360425964354</v>
      </c>
      <c r="FL9" s="819">
        <f>+entero!FM31</f>
        <v>59598.870548065708</v>
      </c>
      <c r="FM9" s="1077">
        <f>+entero!FN31</f>
        <v>59812.453823440715</v>
      </c>
      <c r="FN9" s="819">
        <f>+entero!FO31</f>
        <v>150.09339747636113</v>
      </c>
      <c r="FO9" s="894">
        <f>+entero!FP31</f>
        <v>0.25157133644186536</v>
      </c>
      <c r="FP9" s="165"/>
      <c r="FQ9" s="165"/>
      <c r="FR9" s="165"/>
      <c r="FS9" s="165"/>
      <c r="FT9" s="165"/>
      <c r="FU9" s="165"/>
      <c r="FV9" s="165"/>
      <c r="FW9" s="165"/>
    </row>
    <row r="10" spans="1:181" s="785" customFormat="1" x14ac:dyDescent="0.2">
      <c r="A10" s="3"/>
      <c r="B10" s="1195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98311.251827019674</v>
      </c>
      <c r="FH10" s="1028">
        <f>+entero!FH32</f>
        <v>98341.63979733942</v>
      </c>
      <c r="FI10" s="1028">
        <f>+entero!FJ32</f>
        <v>98435.92974761907</v>
      </c>
      <c r="FJ10" s="1028">
        <f>+entero!FK32</f>
        <v>98353.521073843236</v>
      </c>
      <c r="FK10" s="1028">
        <f>+entero!FL32</f>
        <v>98348.740203606038</v>
      </c>
      <c r="FL10" s="819">
        <f>+entero!FM32</f>
        <v>98348.742136654473</v>
      </c>
      <c r="FM10" s="1077">
        <f>+entero!FN32</f>
        <v>98348.74272065729</v>
      </c>
      <c r="FN10" s="819">
        <f>+entero!FO32</f>
        <v>0</v>
      </c>
      <c r="FO10" s="1023"/>
      <c r="FP10" s="775"/>
      <c r="FQ10" s="775"/>
      <c r="FR10" s="775"/>
      <c r="FS10" s="775"/>
      <c r="FT10" s="775"/>
      <c r="FU10" s="775"/>
      <c r="FV10" s="775"/>
      <c r="FW10" s="775"/>
      <c r="FX10" s="776"/>
      <c r="FY10" s="776"/>
    </row>
    <row r="11" spans="1:181" s="785" customFormat="1" x14ac:dyDescent="0.2">
      <c r="A11" s="3"/>
      <c r="B11" s="1195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-34916.408255041191</v>
      </c>
      <c r="FH11" s="1028">
        <f>+entero!FH33</f>
        <v>-36579.665607391755</v>
      </c>
      <c r="FI11" s="1028">
        <f>+entero!FJ33</f>
        <v>-42001.948684733827</v>
      </c>
      <c r="FJ11" s="1028">
        <f>+entero!FK33</f>
        <v>-39319.877559097309</v>
      </c>
      <c r="FK11" s="1028">
        <f>+entero!FL33</f>
        <v>-38686.379777641683</v>
      </c>
      <c r="FL11" s="819">
        <f>+entero!FM33</f>
        <v>-38749.87158858878</v>
      </c>
      <c r="FM11" s="1077">
        <f>+entero!FN33</f>
        <v>-38536.288897216575</v>
      </c>
      <c r="FN11" s="819">
        <f>+entero!FO33</f>
        <v>0</v>
      </c>
      <c r="FO11" s="1023">
        <f>+entero!FP33</f>
        <v>0</v>
      </c>
      <c r="FP11" s="775"/>
      <c r="FQ11" s="775"/>
      <c r="FR11" s="775"/>
      <c r="FS11" s="775"/>
      <c r="FT11" s="775"/>
      <c r="FU11" s="775"/>
      <c r="FV11" s="775"/>
      <c r="FW11" s="775"/>
      <c r="FX11" s="776"/>
      <c r="FY11" s="776"/>
    </row>
    <row r="12" spans="1:181" x14ac:dyDescent="0.2">
      <c r="A12" s="3"/>
      <c r="B12" s="1195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22692.445818641398</v>
      </c>
      <c r="FH12" s="1028">
        <f>+entero!FH34</f>
        <v>23869.879100721395</v>
      </c>
      <c r="FI12" s="1028">
        <f>+entero!FJ34</f>
        <v>25779.461049162193</v>
      </c>
      <c r="FJ12" s="1028">
        <f>+entero!FK34</f>
        <v>26469.2333253898</v>
      </c>
      <c r="FK12" s="1028">
        <f>+entero!FL34</f>
        <v>25934.603988247596</v>
      </c>
      <c r="FL12" s="819">
        <f>+entero!FM34</f>
        <v>25661.244241291395</v>
      </c>
      <c r="FM12" s="1077">
        <f>+entero!FN34</f>
        <v>25784.749507733399</v>
      </c>
      <c r="FN12" s="819">
        <f>+entero!FO34</f>
        <v>-149.85448051419735</v>
      </c>
      <c r="FO12" s="894">
        <f>+entero!FP34</f>
        <v>-0.57781672927068684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195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1029"/>
      <c r="FL13" s="820"/>
      <c r="FM13" s="1078"/>
      <c r="FN13" s="820"/>
      <c r="FO13" s="895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195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83675.991407779991</v>
      </c>
      <c r="FH14" s="1028">
        <f>+entero!FH36</f>
        <v>84322.640308789982</v>
      </c>
      <c r="FI14" s="1028">
        <f>+entero!FJ36</f>
        <v>82732.512214929986</v>
      </c>
      <c r="FJ14" s="1028">
        <f>+entero!FK36</f>
        <v>83546.167655459998</v>
      </c>
      <c r="FK14" s="1028">
        <f>+entero!FL36</f>
        <v>82455.151376914117</v>
      </c>
      <c r="FL14" s="819">
        <f>+entero!FM36</f>
        <v>82815.455837404123</v>
      </c>
      <c r="FM14" s="1077">
        <f>+entero!FN36</f>
        <v>82614.688161754093</v>
      </c>
      <c r="FN14" s="819">
        <f>+entero!FO36</f>
        <v>159.53678483997646</v>
      </c>
      <c r="FO14" s="894">
        <f>+entero!FP36</f>
        <v>0.19348310223907217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195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149141.86889017001</v>
      </c>
      <c r="FH15" s="1028">
        <f>+entero!FH37</f>
        <v>149514.64036709999</v>
      </c>
      <c r="FI15" s="1028">
        <f>+entero!FJ37</f>
        <v>147808.97584577999</v>
      </c>
      <c r="FJ15" s="1028">
        <f>+entero!FK37</f>
        <v>149586.90536729002</v>
      </c>
      <c r="FK15" s="1028">
        <f>+entero!FL37</f>
        <v>148920.16967608538</v>
      </c>
      <c r="FL15" s="819">
        <f>+entero!FM37</f>
        <v>148723.60978950537</v>
      </c>
      <c r="FM15" s="1077">
        <f>+entero!FN37</f>
        <v>148687.34565419532</v>
      </c>
      <c r="FN15" s="819">
        <f>+entero!FO37</f>
        <v>-232.82402189006098</v>
      </c>
      <c r="FO15" s="894">
        <f>+entero!FP37</f>
        <v>-0.15634149651888923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195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258221.77196922002</v>
      </c>
      <c r="FH16" s="1028">
        <f>+entero!FH38</f>
        <v>259110.70342643998</v>
      </c>
      <c r="FI16" s="1028">
        <f>+entero!FJ38</f>
        <v>258401.78914185998</v>
      </c>
      <c r="FJ16" s="1028">
        <f>+entero!FK38</f>
        <v>261435.31491742999</v>
      </c>
      <c r="FK16" s="1028">
        <f>+entero!FL38</f>
        <v>261750.31393709296</v>
      </c>
      <c r="FL16" s="819">
        <f>+entero!FM38</f>
        <v>261451.44972370291</v>
      </c>
      <c r="FM16" s="1077">
        <f>+entero!FN38</f>
        <v>261383.54822227286</v>
      </c>
      <c r="FN16" s="819">
        <f>+entero!FO38</f>
        <v>-366.76571482009604</v>
      </c>
      <c r="FO16" s="894">
        <f>+entero!FP38</f>
        <v>-0.14012044887489292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19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1030"/>
      <c r="FL17" s="821"/>
      <c r="FM17" s="1079"/>
      <c r="FN17" s="821"/>
      <c r="FO17" s="835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195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89.224698372415489</v>
      </c>
      <c r="FH18" s="1031">
        <f>+entero!FH40</f>
        <v>89.353772607848242</v>
      </c>
      <c r="FI18" s="1031">
        <f>+entero!FJ40</f>
        <v>88.676575924356598</v>
      </c>
      <c r="FJ18" s="1031">
        <f>+entero!FK40</f>
        <v>88.412030653416451</v>
      </c>
      <c r="FK18" s="1031">
        <f>+entero!FL40</f>
        <v>88.093978630947049</v>
      </c>
      <c r="FL18" s="1163">
        <f>+entero!FM40</f>
        <v>88.047068669651068</v>
      </c>
      <c r="FM18" s="1080">
        <f>+entero!FN40</f>
        <v>88.333391518455969</v>
      </c>
      <c r="FN18" s="1137">
        <f>+entero!FO40</f>
        <v>0.23941288750891943</v>
      </c>
      <c r="FO18" s="836">
        <f>+entero!FP40</f>
        <v>0.27176986580648621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195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85.623795110037548</v>
      </c>
      <c r="FH19" s="1031">
        <f>+entero!FH41</f>
        <v>85.704597573126236</v>
      </c>
      <c r="FI19" s="1031">
        <f>+entero!FJ41</f>
        <v>85.265601808422389</v>
      </c>
      <c r="FJ19" s="1031">
        <f>+entero!FK41</f>
        <v>85.147386231470023</v>
      </c>
      <c r="FK19" s="1031">
        <f>+entero!FL41</f>
        <v>84.978460092826452</v>
      </c>
      <c r="FL19" s="1163">
        <f>+entero!FM41</f>
        <v>84.883655055331957</v>
      </c>
      <c r="FM19" s="1080">
        <f>+entero!FN41</f>
        <v>85.042427573239692</v>
      </c>
      <c r="FN19" s="1137">
        <f>+entero!FO41</f>
        <v>6.3967480413239741E-2</v>
      </c>
      <c r="FO19" s="836">
        <f>+entero!FP41</f>
        <v>7.527493478154898E-2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195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837">
        <f>+entero!FK42</f>
        <v>87.61234257885225</v>
      </c>
      <c r="FK20" s="1114">
        <f>+entero!FL42</f>
        <v>87.571524901211632</v>
      </c>
      <c r="FL20" s="1164">
        <f>+entero!FM42</f>
        <v>87.529920027050352</v>
      </c>
      <c r="FM20" s="1081">
        <f>+entero!FN42</f>
        <v>87.617310656373618</v>
      </c>
      <c r="FN20" s="1144">
        <f>+entero!FO42</f>
        <v>4.5785755161986685E-2</v>
      </c>
      <c r="FO20" s="837">
        <f>+entero!FP42</f>
        <v>5.2283839083123236E-2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</sheetData>
  <mergeCells count="166"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L3:FM3"/>
    <mergeCell ref="FJ3:FJ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W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N1" sqref="FN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6" width="7.7109375" style="785" customWidth="1"/>
    <col min="167" max="169" width="8.285156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1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187" t="str">
        <f>+entero!FG3</f>
        <v>2022
 A fines de Feb</v>
      </c>
      <c r="FH3" s="1187" t="str">
        <f>+entero!FH3</f>
        <v>2022
 A fines de Mar</v>
      </c>
      <c r="FI3" s="1187" t="str">
        <f>+entero!FJ3</f>
        <v>2022
 A fines de May</v>
      </c>
      <c r="FJ3" s="1187" t="str">
        <f>+entero!FK3</f>
        <v>2022
 A fines de Jun</v>
      </c>
      <c r="FK3" s="1140" t="str">
        <f>+entero!FL3</f>
        <v>Semana 1</v>
      </c>
      <c r="FL3" s="1217" t="str">
        <f>+entero!FM3</f>
        <v>Semana 2</v>
      </c>
      <c r="FM3" s="1218"/>
      <c r="FN3" s="1215" t="s">
        <v>296</v>
      </c>
      <c r="FO3" s="1216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13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207"/>
      <c r="FJ4" s="1207"/>
      <c r="FK4" s="1083">
        <f>+entero!FL4</f>
        <v>44743</v>
      </c>
      <c r="FL4" s="1071">
        <f>+entero!FM4</f>
        <v>44746</v>
      </c>
      <c r="FM4" s="1120">
        <f>+entero!FN4</f>
        <v>44747</v>
      </c>
      <c r="FN4" s="1071" t="s">
        <v>225</v>
      </c>
      <c r="FO4" s="1083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133"/>
      <c r="FM5" s="1087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5546.6268221574346</v>
      </c>
      <c r="FH6" s="1033">
        <f>+entero!FH44</f>
        <v>5713.9912536443144</v>
      </c>
      <c r="FI6" s="1033">
        <f>+entero!FJ44</f>
        <v>5980.7663265306119</v>
      </c>
      <c r="FJ6" s="1033">
        <f>+entero!FK44</f>
        <v>6017.4536443148681</v>
      </c>
      <c r="FK6" s="1033">
        <f>+entero!FL44</f>
        <v>6031.5230320699702</v>
      </c>
      <c r="FL6" s="945">
        <f>+entero!FM44</f>
        <v>6031.5230320699702</v>
      </c>
      <c r="FM6" s="1084">
        <f>+entero!FN44</f>
        <v>6031.5230320699702</v>
      </c>
      <c r="FN6" s="1149">
        <f>+entero!FO44</f>
        <v>0</v>
      </c>
      <c r="FO6" s="896">
        <f>+entero!FP44</f>
        <v>0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5490.8979591836742</v>
      </c>
      <c r="FH7" s="1025">
        <f>+entero!FH45</f>
        <v>5648.3323615160352</v>
      </c>
      <c r="FI7" s="1025">
        <f>+entero!FJ45</f>
        <v>5910.7230320699709</v>
      </c>
      <c r="FJ7" s="1025">
        <f>+entero!FK45</f>
        <v>5947.1661807580176</v>
      </c>
      <c r="FK7" s="1025">
        <f>+entero!FL45</f>
        <v>5961.7434402332365</v>
      </c>
      <c r="FL7" s="743">
        <f>+entero!FM45</f>
        <v>5961.7434402332365</v>
      </c>
      <c r="FM7" s="458">
        <f>+entero!FN45</f>
        <v>5961.7434402332365</v>
      </c>
      <c r="FN7" s="945"/>
      <c r="FO7" s="893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37667.560000000005</v>
      </c>
      <c r="FH8" s="1025">
        <f>+entero!FH46</f>
        <v>38747.560000000005</v>
      </c>
      <c r="FI8" s="1025">
        <f>+entero!FJ46</f>
        <v>40547.560000000005</v>
      </c>
      <c r="FJ8" s="1025">
        <f>+entero!FK46</f>
        <v>40797.560000000005</v>
      </c>
      <c r="FK8" s="1025">
        <f>+entero!FL46</f>
        <v>40897.560000000005</v>
      </c>
      <c r="FL8" s="743">
        <f>+entero!FM46</f>
        <v>40897.560000000005</v>
      </c>
      <c r="FM8" s="458">
        <f>+entero!FN46</f>
        <v>40897.560000000005</v>
      </c>
      <c r="FN8" s="945"/>
      <c r="FO8" s="893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+entero!FJ47</f>
        <v>0</v>
      </c>
      <c r="FJ9" s="1025">
        <f>+entero!FK47</f>
        <v>0</v>
      </c>
      <c r="FK9" s="1025">
        <f>+entero!FL47</f>
        <v>0</v>
      </c>
      <c r="FL9" s="743">
        <f>+entero!FM47</f>
        <v>0</v>
      </c>
      <c r="FM9" s="458">
        <f>+entero!FN47</f>
        <v>0</v>
      </c>
      <c r="FN9" s="743"/>
      <c r="FO9" s="918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55.728862973760158</v>
      </c>
      <c r="FH10" s="1025">
        <f>+entero!FH48</f>
        <v>65.658892128279092</v>
      </c>
      <c r="FI10" s="1025">
        <f>+entero!FJ48</f>
        <v>70.043294460640624</v>
      </c>
      <c r="FJ10" s="1025">
        <f>+entero!FK48</f>
        <v>70.28746355685054</v>
      </c>
      <c r="FK10" s="1025">
        <f>+entero!FL48</f>
        <v>69.779591836733914</v>
      </c>
      <c r="FL10" s="743">
        <f>+entero!FM48</f>
        <v>69.779591836733914</v>
      </c>
      <c r="FM10" s="458">
        <f>+entero!FN48</f>
        <v>69.779591836733914</v>
      </c>
      <c r="FN10" s="967">
        <f>+entero!FO48</f>
        <v>0</v>
      </c>
      <c r="FO10" s="893">
        <f>+entero!FP48</f>
        <v>0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382.29999999999472</v>
      </c>
      <c r="FH11" s="1025">
        <f>+entero!FH49</f>
        <v>450.41999999999462</v>
      </c>
      <c r="FI11" s="1025">
        <f>+entero!FJ49</f>
        <v>480.49699999999473</v>
      </c>
      <c r="FJ11" s="1025">
        <f>+entero!FK49</f>
        <v>482.17199999999468</v>
      </c>
      <c r="FK11" s="1025">
        <f>+entero!FL49</f>
        <v>478.68799999999464</v>
      </c>
      <c r="FL11" s="743">
        <f>+entero!FM49</f>
        <v>478.68799999999464</v>
      </c>
      <c r="FM11" s="458">
        <f>+entero!FN49</f>
        <v>478.68799999999464</v>
      </c>
      <c r="FN11" s="743">
        <f>+entero!FO49</f>
        <v>0</v>
      </c>
      <c r="FO11" s="893">
        <f>+entero!FP49</f>
        <v>0</v>
      </c>
      <c r="FP11" s="165"/>
      <c r="FQ11" s="165"/>
      <c r="FR11" s="165"/>
      <c r="FS11" s="165"/>
      <c r="FT11" s="165"/>
      <c r="FU11" s="165"/>
      <c r="FV11" s="165"/>
      <c r="FW11" s="165"/>
    </row>
    <row r="12" spans="1:179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317.37300000000005</v>
      </c>
      <c r="FH12" s="1025">
        <f>+entero!FH50</f>
        <v>385.49299999999994</v>
      </c>
      <c r="FI12" s="1025">
        <f>+entero!FJ50</f>
        <v>396.68600000000004</v>
      </c>
      <c r="FJ12" s="1025">
        <f>+entero!FK50</f>
        <v>393.86</v>
      </c>
      <c r="FK12" s="1025">
        <f>+entero!FL50</f>
        <v>393.18799999999999</v>
      </c>
      <c r="FL12" s="743">
        <f>+entero!FM50</f>
        <v>393.18799999999999</v>
      </c>
      <c r="FM12" s="458">
        <f>+entero!FN50</f>
        <v>393.18799999999999</v>
      </c>
      <c r="FN12" s="743">
        <f>+entero!FO50</f>
        <v>0</v>
      </c>
      <c r="FO12" s="912">
        <f>+entero!FP50</f>
        <v>0</v>
      </c>
      <c r="FP12" s="775"/>
      <c r="FQ12" s="775"/>
      <c r="FR12" s="775"/>
      <c r="FS12" s="775"/>
      <c r="FT12" s="775"/>
      <c r="FU12" s="775"/>
      <c r="FV12" s="775"/>
      <c r="FW12" s="775"/>
    </row>
    <row r="13" spans="1:179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+entero!FJ51</f>
        <v>0</v>
      </c>
      <c r="FJ13" s="1025">
        <f>+entero!FK51</f>
        <v>0</v>
      </c>
      <c r="FK13" s="1025">
        <f>+entero!FL51</f>
        <v>0</v>
      </c>
      <c r="FL13" s="743">
        <f>+entero!FM51</f>
        <v>0</v>
      </c>
      <c r="FM13" s="458">
        <f>+entero!FN51</f>
        <v>0</v>
      </c>
      <c r="FN13" s="743"/>
      <c r="FO13" s="912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6">
        <f>+entero!DU52</f>
        <v>36.818509766763846</v>
      </c>
      <c r="DV14" s="1056">
        <f>+entero!DV52</f>
        <v>77.216490524781349</v>
      </c>
      <c r="DW14" s="1056">
        <f>+entero!DW52</f>
        <v>70.886392857142852</v>
      </c>
      <c r="DX14" s="1056">
        <f>+entero!DX52</f>
        <v>27.939626093294457</v>
      </c>
      <c r="DY14" s="1056">
        <f>+entero!DY52</f>
        <v>56.242512390670555</v>
      </c>
      <c r="DZ14" s="1056">
        <f>+entero!DZ52</f>
        <v>22.624042274052478</v>
      </c>
      <c r="EA14" s="1056">
        <f>+entero!EA52</f>
        <v>23.195914782769677</v>
      </c>
      <c r="EB14" s="1056">
        <f>+entero!EB52</f>
        <v>23.802244897959184</v>
      </c>
      <c r="EC14" s="1056">
        <f>+entero!EC52</f>
        <v>17.827988338192419</v>
      </c>
      <c r="ED14" s="1056">
        <f>+entero!ED52</f>
        <v>49.833931403790089</v>
      </c>
      <c r="EE14" s="1056">
        <f>+entero!EE52</f>
        <v>63.09513571720116</v>
      </c>
      <c r="EF14" s="1056">
        <f>+entero!EF52</f>
        <v>393.17516968658902</v>
      </c>
      <c r="EG14" s="1056">
        <f>+entero!EG52</f>
        <v>321.23755409766767</v>
      </c>
      <c r="EH14" s="1056">
        <f>+entero!EH52</f>
        <v>224.75900046501459</v>
      </c>
      <c r="EI14" s="1056">
        <f>+entero!EI52</f>
        <v>140.38201521720114</v>
      </c>
      <c r="EJ14" s="1056">
        <f>+entero!EJ52</f>
        <v>102.57578777696793</v>
      </c>
      <c r="EK14" s="1056">
        <f>+entero!EK52</f>
        <v>39.587635158892127</v>
      </c>
      <c r="EL14" s="1056">
        <f>+entero!EL52</f>
        <v>105.4441754329446</v>
      </c>
      <c r="EM14" s="1056">
        <f>+entero!EM52</f>
        <v>154.63256940816325</v>
      </c>
      <c r="EN14" s="1056">
        <f>+entero!EN52</f>
        <v>105.03523343148689</v>
      </c>
      <c r="EO14" s="1056">
        <f>+entero!EO52</f>
        <v>160.16944374635568</v>
      </c>
      <c r="EP14" s="1056">
        <f>+entero!EP52</f>
        <v>168.43658936880465</v>
      </c>
      <c r="EQ14" s="1056">
        <f>+entero!EQ52</f>
        <v>346.41006037317777</v>
      </c>
      <c r="ER14" s="1056">
        <f>+entero!ER52</f>
        <v>437.39384608017485</v>
      </c>
      <c r="ES14" s="1056">
        <f>+entero!ES52</f>
        <v>352.2940509446064</v>
      </c>
      <c r="ET14" s="1056">
        <f>+entero!ET52</f>
        <v>174.17788472448979</v>
      </c>
      <c r="EU14" s="1057">
        <f>+entero!EU52</f>
        <v>147.02098111078715</v>
      </c>
      <c r="EV14" s="1057">
        <f>+entero!EV52</f>
        <v>97.751720128279871</v>
      </c>
      <c r="EW14" s="1057">
        <f>+entero!EW52</f>
        <v>76.6329118600583</v>
      </c>
      <c r="EX14" s="1057">
        <f>+entero!EX52</f>
        <v>76.363316530612238</v>
      </c>
      <c r="EY14" s="1057">
        <f>+entero!EY52</f>
        <v>66.011130250728854</v>
      </c>
      <c r="EZ14" s="1057">
        <f>+entero!EZ52</f>
        <v>56.317553827988334</v>
      </c>
      <c r="FA14" s="1057">
        <f>+entero!FA52</f>
        <v>54.108612688046648</v>
      </c>
      <c r="FB14" s="1057">
        <f>+entero!FB52</f>
        <v>56.938123822157429</v>
      </c>
      <c r="FC14" s="1057">
        <f>+entero!FC52</f>
        <v>58.199174081632648</v>
      </c>
      <c r="FD14" s="1057">
        <f>+entero!FD52</f>
        <v>57.499757472303209</v>
      </c>
      <c r="FE14" s="1057">
        <f>+entero!FE52</f>
        <v>58.493903381924191</v>
      </c>
      <c r="FF14" s="1057">
        <f>+entero!FF52</f>
        <v>52.280585437317782</v>
      </c>
      <c r="FG14" s="1057">
        <f>+entero!FG52</f>
        <v>53.590703096209907</v>
      </c>
      <c r="FH14" s="1057">
        <f>+entero!FH52</f>
        <v>60.864467591836728</v>
      </c>
      <c r="FI14" s="1057">
        <f>+entero!FJ52</f>
        <v>68.264517655976675</v>
      </c>
      <c r="FJ14" s="1057">
        <f>+entero!FK52</f>
        <v>72.52850806997084</v>
      </c>
      <c r="FK14" s="1057">
        <f>+entero!FL52</f>
        <v>30.501631685131198</v>
      </c>
      <c r="FL14" s="1165">
        <f>+entero!FM52</f>
        <v>8.7463556851311957</v>
      </c>
      <c r="FM14" s="1085">
        <f>+entero!FN52</f>
        <v>24.746355685131196</v>
      </c>
      <c r="FN14" s="743"/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6">
        <f>+entero!DU53</f>
        <v>29.822157434402332</v>
      </c>
      <c r="DV15" s="1056">
        <f>+entero!DV53</f>
        <v>29.244897959183675</v>
      </c>
      <c r="DW15" s="1056">
        <f>+entero!DW53</f>
        <v>32.317784256559769</v>
      </c>
      <c r="DX15" s="1056">
        <f>+entero!DX53</f>
        <v>27.939626093294457</v>
      </c>
      <c r="DY15" s="1056">
        <f>+entero!DY53</f>
        <v>29.381778425655977</v>
      </c>
      <c r="DZ15" s="1056">
        <f>+entero!DZ53</f>
        <v>22.624042274052478</v>
      </c>
      <c r="EA15" s="1056">
        <f>+entero!EA53</f>
        <v>23.195914782769677</v>
      </c>
      <c r="EB15" s="1056">
        <f>+entero!EB53</f>
        <v>23.802244897959184</v>
      </c>
      <c r="EC15" s="1056">
        <f>+entero!EC53</f>
        <v>17.827988338192419</v>
      </c>
      <c r="ED15" s="1056">
        <f>+entero!ED53</f>
        <v>39.705249635568514</v>
      </c>
      <c r="EE15" s="1056">
        <f>+entero!EE53</f>
        <v>45.268386008746354</v>
      </c>
      <c r="EF15" s="1056">
        <f>+entero!EF53</f>
        <v>57.032815604956255</v>
      </c>
      <c r="EG15" s="1056">
        <f>+entero!EG53</f>
        <v>32.993669679300289</v>
      </c>
      <c r="EH15" s="1056">
        <f>+entero!EH53</f>
        <v>54.750048335276972</v>
      </c>
      <c r="EI15" s="1056">
        <f>+entero!EI53</f>
        <v>32.325914504373173</v>
      </c>
      <c r="EJ15" s="1056">
        <f>+entero!EJ53</f>
        <v>36.484093029154515</v>
      </c>
      <c r="EK15" s="1056">
        <f>+entero!EK53</f>
        <v>0.81632653061224481</v>
      </c>
      <c r="EL15" s="1056">
        <f>+entero!EL53</f>
        <v>22.762344897959181</v>
      </c>
      <c r="EM15" s="1056">
        <f>+entero!EM53</f>
        <v>22.364393731778424</v>
      </c>
      <c r="EN15" s="1056">
        <f>+entero!EN53</f>
        <v>0.13431486880466473</v>
      </c>
      <c r="EO15" s="1056">
        <f>+entero!EO53</f>
        <v>42.015740583090377</v>
      </c>
      <c r="EP15" s="1056">
        <f>+entero!EP53</f>
        <v>42.873698755102041</v>
      </c>
      <c r="EQ15" s="1056">
        <f>+entero!EQ53</f>
        <v>43.782980708454801</v>
      </c>
      <c r="ER15" s="1056">
        <f>+entero!ER53</f>
        <v>45.761892102040818</v>
      </c>
      <c r="ES15" s="1056">
        <f>+entero!ES53</f>
        <v>49.81069888921283</v>
      </c>
      <c r="ET15" s="1056">
        <f>+entero!ET53</f>
        <v>45.966938623906699</v>
      </c>
      <c r="EU15" s="1057">
        <f>+entero!EU53</f>
        <v>46.964349927113702</v>
      </c>
      <c r="EV15" s="1057">
        <f>+entero!EV53</f>
        <v>51.481824711370251</v>
      </c>
      <c r="EW15" s="1057">
        <f>+entero!EW53</f>
        <v>52.945664046647224</v>
      </c>
      <c r="EX15" s="1057">
        <f>+entero!EX53</f>
        <v>55.507001661807578</v>
      </c>
      <c r="EY15" s="1057">
        <f>+entero!EY53</f>
        <v>55.855940746355678</v>
      </c>
      <c r="EZ15" s="1057">
        <f>+entero!EZ53</f>
        <v>52.153559658892121</v>
      </c>
      <c r="FA15" s="1057">
        <f>+entero!FA53</f>
        <v>54.108612688046648</v>
      </c>
      <c r="FB15" s="1057">
        <f>+entero!FB53</f>
        <v>56.938123822157429</v>
      </c>
      <c r="FC15" s="1057">
        <f>+entero!FC53</f>
        <v>58.199174081632648</v>
      </c>
      <c r="FD15" s="1057">
        <f>+entero!FD53</f>
        <v>57.499757472303209</v>
      </c>
      <c r="FE15" s="1057">
        <f>+entero!FE53</f>
        <v>58.493903381924191</v>
      </c>
      <c r="FF15" s="1057">
        <f>+entero!FF53</f>
        <v>52.280585437317782</v>
      </c>
      <c r="FG15" s="1057">
        <f>+entero!FG53</f>
        <v>53.590703096209907</v>
      </c>
      <c r="FH15" s="1057">
        <f>+entero!FH53</f>
        <v>52.118111906705536</v>
      </c>
      <c r="FI15" s="1057">
        <f>+entero!FJ53</f>
        <v>59.518161970845476</v>
      </c>
      <c r="FJ15" s="1057">
        <f>+entero!FK53</f>
        <v>63.782152384839648</v>
      </c>
      <c r="FK15" s="1057">
        <f>+entero!FL53</f>
        <v>21.755276000000002</v>
      </c>
      <c r="FL15" s="1165">
        <f>+entero!FM53</f>
        <v>0</v>
      </c>
      <c r="FM15" s="1085">
        <f>+entero!FN53</f>
        <v>16</v>
      </c>
      <c r="FN15" s="743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6">
        <f>+entero!DU54</f>
        <v>81.099999999999994</v>
      </c>
      <c r="DV16" s="1056">
        <f>+entero!DV54</f>
        <v>84</v>
      </c>
      <c r="DW16" s="1056">
        <f>+entero!DW54</f>
        <v>84.5</v>
      </c>
      <c r="DX16" s="1056">
        <f>+entero!DX54</f>
        <v>123.06583499999999</v>
      </c>
      <c r="DY16" s="1056">
        <f>+entero!DY54</f>
        <v>126.099</v>
      </c>
      <c r="DZ16" s="1056">
        <f>+entero!DZ54</f>
        <v>79.740930000000006</v>
      </c>
      <c r="EA16" s="1056">
        <f>+entero!EA54</f>
        <v>82.507818929999999</v>
      </c>
      <c r="EB16" s="1056">
        <f>+entero!EB54</f>
        <v>86.52</v>
      </c>
      <c r="EC16" s="1056">
        <f>+entero!EC54</f>
        <v>88</v>
      </c>
      <c r="ED16" s="1056">
        <f>+entero!ED54</f>
        <v>135.76814400000001</v>
      </c>
      <c r="EE16" s="1056">
        <f>+entero!EE54</f>
        <v>231.56907556000002</v>
      </c>
      <c r="EF16" s="1056">
        <f>+entero!EF54</f>
        <v>288.34511504999995</v>
      </c>
      <c r="EG16" s="1056">
        <f>+entero!EG54</f>
        <v>130.29657399999999</v>
      </c>
      <c r="EH16" s="1056">
        <f>+entero!EH54</f>
        <v>216.99</v>
      </c>
      <c r="EI16" s="1056">
        <f>+entero!EI54</f>
        <v>131.23138499999999</v>
      </c>
      <c r="EJ16" s="1056">
        <f>+entero!EJ54</f>
        <v>85.583164999999994</v>
      </c>
      <c r="EK16" s="1056">
        <f>+entero!EK54</f>
        <v>5.6</v>
      </c>
      <c r="EL16" s="1056">
        <f>+entero!EL54</f>
        <v>156.149686</v>
      </c>
      <c r="EM16" s="1056">
        <f>+entero!EM54</f>
        <v>153.41974099999999</v>
      </c>
      <c r="EN16" s="1056">
        <f>+entero!EN54</f>
        <v>0.9214</v>
      </c>
      <c r="EO16" s="1056">
        <f>+entero!EO54</f>
        <v>159.21237200000002</v>
      </c>
      <c r="EP16" s="1056">
        <f>+entero!EP54</f>
        <v>157.86326499999998</v>
      </c>
      <c r="EQ16" s="1056">
        <f>+entero!EQ54</f>
        <v>164.48976399999998</v>
      </c>
      <c r="ER16" s="1056">
        <f>+entero!ER54</f>
        <v>167.80215200000001</v>
      </c>
      <c r="ES16" s="1056">
        <f>+entero!ES54</f>
        <v>200.15745030000002</v>
      </c>
      <c r="ET16" s="1056">
        <f>+entero!ET54</f>
        <v>169.51096100000001</v>
      </c>
      <c r="EU16" s="1057">
        <f>+entero!EU54</f>
        <v>168.83437499999999</v>
      </c>
      <c r="EV16" s="1057">
        <f>+entero!EV54</f>
        <v>176.84080299999999</v>
      </c>
      <c r="EW16" s="1057">
        <f>+entero!EW54</f>
        <v>181.44486000000001</v>
      </c>
      <c r="EX16" s="1057">
        <f>+entero!EX54</f>
        <v>183.643652</v>
      </c>
      <c r="EY16" s="1057">
        <f>+entero!EY54</f>
        <v>173.36735199999998</v>
      </c>
      <c r="EZ16" s="1057">
        <f>+entero!EZ54</f>
        <v>168.31262899999999</v>
      </c>
      <c r="FA16" s="1057">
        <f>+entero!FA54</f>
        <v>180.939694</v>
      </c>
      <c r="FB16" s="1057">
        <f>+entero!FB54</f>
        <v>197.025215</v>
      </c>
      <c r="FC16" s="1057">
        <f>+entero!FC54</f>
        <v>199.44458099999997</v>
      </c>
      <c r="FD16" s="1057">
        <f>+entero!FD54</f>
        <v>195.397266</v>
      </c>
      <c r="FE16" s="1057">
        <f>+entero!FE54</f>
        <v>194.26925499999999</v>
      </c>
      <c r="FF16" s="1057">
        <f>+entero!FF54</f>
        <v>156.462197</v>
      </c>
      <c r="FG16" s="1057">
        <f>+entero!FG54</f>
        <v>162.57767200000001</v>
      </c>
      <c r="FH16" s="1057">
        <f>+entero!FH54</f>
        <v>168.40664699999999</v>
      </c>
      <c r="FI16" s="1057">
        <f>+entero!FJ54</f>
        <v>175.519068</v>
      </c>
      <c r="FJ16" s="1057">
        <f>+entero!FK54</f>
        <v>176.48637200000002</v>
      </c>
      <c r="FK16" s="1057">
        <f>+entero!FL54</f>
        <v>0</v>
      </c>
      <c r="FL16" s="1165">
        <f>+entero!FM54</f>
        <v>0</v>
      </c>
      <c r="FM16" s="1085">
        <f>+entero!FN54</f>
        <v>0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6">
        <f>+entero!DU55</f>
        <v>18</v>
      </c>
      <c r="DV17" s="1056">
        <f>+entero!DV55</f>
        <v>17</v>
      </c>
      <c r="DW17" s="1056">
        <f>+entero!DW55</f>
        <v>20</v>
      </c>
      <c r="DX17" s="1056">
        <f>+entero!DX55</f>
        <v>10</v>
      </c>
      <c r="DY17" s="1056">
        <f>+entero!DY55</f>
        <v>11</v>
      </c>
      <c r="DZ17" s="1056">
        <f>+entero!DZ55</f>
        <v>11</v>
      </c>
      <c r="EA17" s="1056">
        <f>+entero!EA55</f>
        <v>11.168535929999999</v>
      </c>
      <c r="EB17" s="1056">
        <f>+entero!EB55</f>
        <v>11.19</v>
      </c>
      <c r="EC17" s="1056">
        <f>+entero!EC55</f>
        <v>5</v>
      </c>
      <c r="ED17" s="1056">
        <f>+entero!ED55</f>
        <v>19.913975000000001</v>
      </c>
      <c r="EE17" s="1056">
        <f>+entero!EE55</f>
        <v>11.511961000000001</v>
      </c>
      <c r="EF17" s="1056">
        <f>+entero!EF55</f>
        <v>15</v>
      </c>
      <c r="EG17" s="1056">
        <f>+entero!EG55</f>
        <v>14</v>
      </c>
      <c r="EH17" s="1056">
        <f>+entero!EH55</f>
        <v>23.118853000000001</v>
      </c>
      <c r="EI17" s="1056">
        <f>+entero!EI55</f>
        <v>13.195975000000001</v>
      </c>
      <c r="EJ17" s="1056">
        <f>+entero!EJ55</f>
        <v>24.008412999999997</v>
      </c>
      <c r="EK17" s="1056">
        <f>+entero!EK55</f>
        <v>0</v>
      </c>
      <c r="EL17" s="1056">
        <f>+entero!EL55</f>
        <v>0</v>
      </c>
      <c r="EM17" s="1056">
        <f>+entero!EM55</f>
        <v>0</v>
      </c>
      <c r="EN17" s="1056">
        <f>+entero!EN55</f>
        <v>0</v>
      </c>
      <c r="EO17" s="1056">
        <f>+entero!EO55</f>
        <v>18.806940000000001</v>
      </c>
      <c r="EP17" s="1056">
        <f>+entero!EP55</f>
        <v>19.861560999999998</v>
      </c>
      <c r="EQ17" s="1056">
        <f>+entero!EQ55</f>
        <v>19.804880999999998</v>
      </c>
      <c r="ER17" s="1056">
        <f>+entero!ER55</f>
        <v>21.300936999999998</v>
      </c>
      <c r="ES17" s="1056">
        <f>+entero!ES55</f>
        <v>20.633227999999999</v>
      </c>
      <c r="ET17" s="1056">
        <f>+entero!ET55</f>
        <v>21.256885999999998</v>
      </c>
      <c r="EU17" s="1057">
        <f>+entero!EU55</f>
        <v>22.352924999999999</v>
      </c>
      <c r="EV17" s="1057">
        <f>+entero!EV55</f>
        <v>25.703281999999994</v>
      </c>
      <c r="EW17" s="1057">
        <f>+entero!EW55</f>
        <v>26.495975999999999</v>
      </c>
      <c r="EX17" s="1057">
        <f>+entero!EX55</f>
        <v>28.736789999999999</v>
      </c>
      <c r="EY17" s="1057">
        <f>+entero!EY55</f>
        <v>30.583731999999998</v>
      </c>
      <c r="EZ17" s="1057">
        <f>+entero!EZ55</f>
        <v>27.618190999999999</v>
      </c>
      <c r="FA17" s="1057">
        <f>+entero!FA55</f>
        <v>27.732564</v>
      </c>
      <c r="FB17" s="1057">
        <f>+entero!FB55</f>
        <v>28.217246999999997</v>
      </c>
      <c r="FC17" s="1057">
        <f>+entero!FC55</f>
        <v>29.125620000000001</v>
      </c>
      <c r="FD17" s="1057">
        <f>+entero!FD55</f>
        <v>29.016191000000003</v>
      </c>
      <c r="FE17" s="1057">
        <f>+entero!FE55</f>
        <v>30.174769999999995</v>
      </c>
      <c r="FF17" s="1057">
        <f>+entero!FF55</f>
        <v>29.472684999999998</v>
      </c>
      <c r="FG17" s="1057">
        <f>+entero!FG55</f>
        <v>29.891333999999997</v>
      </c>
      <c r="FH17" s="1057">
        <f>+entero!FH55</f>
        <v>27.569037999999999</v>
      </c>
      <c r="FI17" s="1057">
        <f>+entero!FJ55</f>
        <v>33.932291999999997</v>
      </c>
      <c r="FJ17" s="1057">
        <f>+entero!FK55</f>
        <v>38.055275999999999</v>
      </c>
      <c r="FK17" s="1057">
        <f>+entero!FL55</f>
        <v>21.755276000000002</v>
      </c>
      <c r="FL17" s="1165">
        <f>+entero!FM55</f>
        <v>0</v>
      </c>
      <c r="FM17" s="1085">
        <f>+entero!FN55</f>
        <v>16</v>
      </c>
      <c r="FN17" s="743"/>
      <c r="FO17" s="912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6">
        <f>+entero!DU56</f>
        <v>6.9963523323615151</v>
      </c>
      <c r="DV18" s="1056">
        <f>+entero!DV56</f>
        <v>47.971592565597675</v>
      </c>
      <c r="DW18" s="1056">
        <f>+entero!DW56</f>
        <v>38.568608600583083</v>
      </c>
      <c r="DX18" s="1056">
        <f>+entero!DX56</f>
        <v>0</v>
      </c>
      <c r="DY18" s="1056">
        <f>+entero!DY56</f>
        <v>26.860733965014575</v>
      </c>
      <c r="DZ18" s="1056">
        <f>+entero!DZ56</f>
        <v>0</v>
      </c>
      <c r="EA18" s="1056">
        <f>+entero!EA56</f>
        <v>0</v>
      </c>
      <c r="EB18" s="1056">
        <f>+entero!EB56</f>
        <v>0</v>
      </c>
      <c r="EC18" s="1056">
        <f>+entero!EC56</f>
        <v>0</v>
      </c>
      <c r="ED18" s="1056">
        <f>+entero!ED56</f>
        <v>10.128681768221574</v>
      </c>
      <c r="EE18" s="1056">
        <f>+entero!EE56</f>
        <v>17.826749708454809</v>
      </c>
      <c r="EF18" s="1056">
        <f>+entero!EF56</f>
        <v>336.14235408163273</v>
      </c>
      <c r="EG18" s="1056">
        <f>+entero!EG56</f>
        <v>288.24388441836737</v>
      </c>
      <c r="EH18" s="1056">
        <f>+entero!EH56</f>
        <v>170.00895212973762</v>
      </c>
      <c r="EI18" s="1056">
        <f>+entero!EI56</f>
        <v>108.05610071282797</v>
      </c>
      <c r="EJ18" s="1056">
        <f>+entero!EJ56</f>
        <v>66.091694747813406</v>
      </c>
      <c r="EK18" s="1056">
        <f>+entero!EK56</f>
        <v>38.771308628279883</v>
      </c>
      <c r="EL18" s="1056">
        <f>+entero!EL56</f>
        <v>82.681830534985423</v>
      </c>
      <c r="EM18" s="1056">
        <f>+entero!EM56</f>
        <v>132.26817567638483</v>
      </c>
      <c r="EN18" s="1056">
        <f>+entero!EN56</f>
        <v>104.90091856268222</v>
      </c>
      <c r="EO18" s="1056">
        <f>+entero!EO56</f>
        <v>118.15370316326532</v>
      </c>
      <c r="EP18" s="1056">
        <f>+entero!EP56</f>
        <v>125.56289061370261</v>
      </c>
      <c r="EQ18" s="1056">
        <f>+entero!EQ56</f>
        <v>302.627079664723</v>
      </c>
      <c r="ER18" s="1056">
        <f>+entero!ER56</f>
        <v>391.63195397813405</v>
      </c>
      <c r="ES18" s="1056">
        <f>+entero!ES56</f>
        <v>302.4833520553936</v>
      </c>
      <c r="ET18" s="1056">
        <f>+entero!ET56</f>
        <v>128.21094610058307</v>
      </c>
      <c r="EU18" s="1057">
        <f>+entero!EU56</f>
        <v>100.05663118367346</v>
      </c>
      <c r="EV18" s="1057">
        <f>+entero!EV56</f>
        <v>46.26989541690962</v>
      </c>
      <c r="EW18" s="1057">
        <f>+entero!EW56</f>
        <v>23.687247813411076</v>
      </c>
      <c r="EX18" s="1057">
        <f>+entero!EX56</f>
        <v>20.856314868804663</v>
      </c>
      <c r="EY18" s="1057">
        <f>+entero!EY56</f>
        <v>10.155189504373176</v>
      </c>
      <c r="EZ18" s="1057">
        <f>+entero!EZ56</f>
        <v>4.1639941690962097</v>
      </c>
      <c r="FA18" s="1057">
        <f>+entero!FA56</f>
        <v>0</v>
      </c>
      <c r="FB18" s="1057">
        <f>+entero!FB56</f>
        <v>0</v>
      </c>
      <c r="FC18" s="1057">
        <f>+entero!FC56</f>
        <v>0</v>
      </c>
      <c r="FD18" s="1057">
        <f>+entero!FD56</f>
        <v>0</v>
      </c>
      <c r="FE18" s="1057">
        <f>+entero!FE56</f>
        <v>0</v>
      </c>
      <c r="FF18" s="1057">
        <f>+entero!FF56</f>
        <v>0</v>
      </c>
      <c r="FG18" s="1057">
        <f>+entero!FG56</f>
        <v>0</v>
      </c>
      <c r="FH18" s="1057">
        <f>+entero!FH56</f>
        <v>8.7463556851311957</v>
      </c>
      <c r="FI18" s="1057">
        <f>+entero!FJ56</f>
        <v>8.7463556851311957</v>
      </c>
      <c r="FJ18" s="1057">
        <f>+entero!FK56</f>
        <v>8.7463556851311957</v>
      </c>
      <c r="FK18" s="1057">
        <f>+entero!FL56</f>
        <v>8.7463556851311957</v>
      </c>
      <c r="FL18" s="1165">
        <f>+entero!FM56</f>
        <v>8.7463556851311957</v>
      </c>
      <c r="FM18" s="1085">
        <f>+entero!FN56</f>
        <v>8.7463556851311957</v>
      </c>
      <c r="FN18" s="743"/>
      <c r="FO18" s="912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6">
        <f>+entero!DU57</f>
        <v>47.994976999999999</v>
      </c>
      <c r="DV19" s="1056">
        <f>+entero!DV57</f>
        <v>329.08512500000006</v>
      </c>
      <c r="DW19" s="1056">
        <f>+entero!DW57</f>
        <v>264.58065499999998</v>
      </c>
      <c r="DX19" s="1056">
        <f>+entero!DX57</f>
        <v>0</v>
      </c>
      <c r="DY19" s="1056">
        <f>+entero!DY57</f>
        <v>184.264635</v>
      </c>
      <c r="DZ19" s="1056">
        <f>+entero!DZ57</f>
        <v>0</v>
      </c>
      <c r="EA19" s="1056">
        <f>+entero!EA57</f>
        <v>0</v>
      </c>
      <c r="EB19" s="1056">
        <f>+entero!EB57</f>
        <v>0</v>
      </c>
      <c r="EC19" s="1056">
        <f>+entero!EC57</f>
        <v>0</v>
      </c>
      <c r="ED19" s="1056">
        <f>+entero!ED57</f>
        <v>69.482756929999994</v>
      </c>
      <c r="EE19" s="1056">
        <f>+entero!EE57</f>
        <v>122.29150300000001</v>
      </c>
      <c r="EF19" s="1056">
        <f>+entero!EF57</f>
        <v>2305.9365490000005</v>
      </c>
      <c r="EG19" s="1056">
        <f>+entero!EG57</f>
        <v>1977.3530471100003</v>
      </c>
      <c r="EH19" s="1056">
        <f>+entero!EH57</f>
        <v>1166.2614116100001</v>
      </c>
      <c r="EI19" s="1056">
        <f>+entero!EI57</f>
        <v>741.26485088999993</v>
      </c>
      <c r="EJ19" s="1056">
        <f>+entero!EJ57</f>
        <v>453.38902596999998</v>
      </c>
      <c r="EK19" s="1056">
        <f>+entero!EK57</f>
        <v>265.97117718999999</v>
      </c>
      <c r="EL19" s="1056">
        <f>+entero!EL57</f>
        <v>567.19735747000004</v>
      </c>
      <c r="EM19" s="1056">
        <f>+entero!EM57</f>
        <v>907.35968514000001</v>
      </c>
      <c r="EN19" s="1056">
        <f>+entero!EN57</f>
        <v>719.62030134000008</v>
      </c>
      <c r="EO19" s="1056">
        <f>+entero!EO57</f>
        <v>810.5344037000001</v>
      </c>
      <c r="EP19" s="1056">
        <f>+entero!EP57</f>
        <v>861.36142960999996</v>
      </c>
      <c r="EQ19" s="1056">
        <f>+entero!EQ57</f>
        <v>2076.0217665</v>
      </c>
      <c r="ER19" s="1056">
        <f>+entero!ER57</f>
        <v>2686.5952042899999</v>
      </c>
      <c r="ES19" s="1056">
        <f>+entero!ES57</f>
        <v>2075.0357951000001</v>
      </c>
      <c r="ET19" s="1056">
        <f>+entero!ET57</f>
        <v>879.52709025000001</v>
      </c>
      <c r="EU19" s="1057">
        <f>+entero!EU57</f>
        <v>686.38848991999998</v>
      </c>
      <c r="EV19" s="1057">
        <f>+entero!EV57</f>
        <v>317.41148256000002</v>
      </c>
      <c r="EW19" s="1057">
        <f>+entero!EW57</f>
        <v>162.49451999999999</v>
      </c>
      <c r="EX19" s="1057">
        <f>+entero!EX57</f>
        <v>143.07432</v>
      </c>
      <c r="EY19" s="1057">
        <f>+entero!EY57</f>
        <v>69.664599999999993</v>
      </c>
      <c r="EZ19" s="1057">
        <f>+entero!EZ57</f>
        <v>28.565000000000001</v>
      </c>
      <c r="FA19" s="1057">
        <f>+entero!FA57</f>
        <v>0</v>
      </c>
      <c r="FB19" s="1057">
        <f>+entero!FB57</f>
        <v>0</v>
      </c>
      <c r="FC19" s="1057">
        <f>+entero!FC57</f>
        <v>0</v>
      </c>
      <c r="FD19" s="1057">
        <f>+entero!FD57</f>
        <v>0</v>
      </c>
      <c r="FE19" s="1057">
        <f>+entero!FE57</f>
        <v>0</v>
      </c>
      <c r="FF19" s="1057">
        <f>+entero!FF57</f>
        <v>0</v>
      </c>
      <c r="FG19" s="1057">
        <f>+entero!FG57</f>
        <v>0</v>
      </c>
      <c r="FH19" s="1057">
        <f>+entero!FH57</f>
        <v>60</v>
      </c>
      <c r="FI19" s="1057">
        <f>+entero!FJ57</f>
        <v>60</v>
      </c>
      <c r="FJ19" s="1057">
        <f>+entero!FK57</f>
        <v>60</v>
      </c>
      <c r="FK19" s="1057">
        <f>+entero!FL57</f>
        <v>60</v>
      </c>
      <c r="FL19" s="1165">
        <f>+entero!FM57</f>
        <v>60</v>
      </c>
      <c r="FM19" s="1085">
        <f>+entero!FN57</f>
        <v>60</v>
      </c>
      <c r="FN19" s="743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8">
        <f>+entero!DU58</f>
        <v>0</v>
      </c>
      <c r="DV20" s="1058">
        <f>+entero!DV58</f>
        <v>0</v>
      </c>
      <c r="DW20" s="1058">
        <f>+entero!DW58</f>
        <v>0</v>
      </c>
      <c r="DX20" s="1058">
        <f>+entero!DX58</f>
        <v>0</v>
      </c>
      <c r="DY20" s="1058">
        <f>+entero!DY58</f>
        <v>0</v>
      </c>
      <c r="DZ20" s="1058">
        <f>+entero!DZ58</f>
        <v>0</v>
      </c>
      <c r="EA20" s="1058">
        <f>+entero!EA58</f>
        <v>0</v>
      </c>
      <c r="EB20" s="1058">
        <f>+entero!EB58</f>
        <v>0</v>
      </c>
      <c r="EC20" s="1058">
        <f>+entero!EC58</f>
        <v>0</v>
      </c>
      <c r="ED20" s="1058">
        <f>+entero!ED58</f>
        <v>0</v>
      </c>
      <c r="EE20" s="1058">
        <f>+entero!EE58</f>
        <v>0</v>
      </c>
      <c r="EF20" s="1058">
        <f>+entero!EF58</f>
        <v>0</v>
      </c>
      <c r="EG20" s="1058">
        <f>+entero!EG58</f>
        <v>0</v>
      </c>
      <c r="EH20" s="1058">
        <f>+entero!EH58</f>
        <v>0</v>
      </c>
      <c r="EI20" s="1058">
        <f>+entero!EI58</f>
        <v>0</v>
      </c>
      <c r="EJ20" s="1058">
        <f>+entero!EJ58</f>
        <v>0</v>
      </c>
      <c r="EK20" s="1058">
        <f>+entero!EK58</f>
        <v>0</v>
      </c>
      <c r="EL20" s="1058">
        <f>+entero!EL58</f>
        <v>0</v>
      </c>
      <c r="EM20" s="1058">
        <f>+entero!EM58</f>
        <v>0</v>
      </c>
      <c r="EN20" s="1058">
        <f>+entero!EN58</f>
        <v>0</v>
      </c>
      <c r="EO20" s="1058">
        <f>+entero!EO58</f>
        <v>0</v>
      </c>
      <c r="EP20" s="1058">
        <f>+entero!EP58</f>
        <v>0</v>
      </c>
      <c r="EQ20" s="1058">
        <f>+entero!EQ58</f>
        <v>0</v>
      </c>
      <c r="ER20" s="1058">
        <f>+entero!ER58</f>
        <v>0</v>
      </c>
      <c r="ES20" s="1058">
        <f>+entero!ES58</f>
        <v>0</v>
      </c>
      <c r="ET20" s="1058">
        <f>+entero!ET58</f>
        <v>0</v>
      </c>
      <c r="EU20" s="1059">
        <f>+entero!EU58</f>
        <v>0</v>
      </c>
      <c r="EV20" s="1059">
        <f>+entero!EV58</f>
        <v>0</v>
      </c>
      <c r="EW20" s="1059">
        <f>+entero!EW58</f>
        <v>0</v>
      </c>
      <c r="EX20" s="1059">
        <f>+entero!EX58</f>
        <v>0</v>
      </c>
      <c r="EY20" s="1059">
        <f>+entero!EY58</f>
        <v>0</v>
      </c>
      <c r="EZ20" s="1059">
        <f>+entero!EZ58</f>
        <v>0</v>
      </c>
      <c r="FA20" s="1059">
        <f>+entero!FA58</f>
        <v>0</v>
      </c>
      <c r="FB20" s="1059">
        <f>+entero!FB58</f>
        <v>0</v>
      </c>
      <c r="FC20" s="1059">
        <f>+entero!FC58</f>
        <v>0</v>
      </c>
      <c r="FD20" s="1059">
        <f>+entero!FD58</f>
        <v>0</v>
      </c>
      <c r="FE20" s="1059">
        <f>+entero!FE58</f>
        <v>0</v>
      </c>
      <c r="FF20" s="1059">
        <f>+entero!FF58</f>
        <v>0</v>
      </c>
      <c r="FG20" s="1059">
        <f>+entero!FG58</f>
        <v>0</v>
      </c>
      <c r="FH20" s="1059">
        <f>+entero!FH58</f>
        <v>0</v>
      </c>
      <c r="FI20" s="1059">
        <f>+entero!FJ58</f>
        <v>0</v>
      </c>
      <c r="FJ20" s="1059">
        <f>+entero!FK58</f>
        <v>0</v>
      </c>
      <c r="FK20" s="1115">
        <f>+entero!FL58</f>
        <v>0</v>
      </c>
      <c r="FL20" s="1166">
        <f>+entero!FM58</f>
        <v>0</v>
      </c>
      <c r="FM20" s="1086">
        <f>+entero!FN58</f>
        <v>0</v>
      </c>
      <c r="FN20" s="1116"/>
      <c r="FO20" s="1117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</sheetData>
  <mergeCells count="165">
    <mergeCell ref="FN3:FO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I3:F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DE3:DE4"/>
    <mergeCell ref="DR3:DR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CE3:CE4"/>
    <mergeCell ref="FJ3:FJ4"/>
    <mergeCell ref="FL3:FM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DU3:D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W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N1" sqref="FN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9" width="9" style="785" customWidth="1"/>
    <col min="170" max="179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1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7" t="s">
        <v>215</v>
      </c>
      <c r="DI3" s="1191" t="s">
        <v>226</v>
      </c>
      <c r="DJ3" s="1191" t="str">
        <f>+entero!DJ3</f>
        <v>2018
A fines de Ene</v>
      </c>
      <c r="DK3" s="1191" t="str">
        <f>+entero!DK3</f>
        <v>2018
A fines de Feb</v>
      </c>
      <c r="DL3" s="1191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187" t="str">
        <f>+entero!FG3</f>
        <v>2022
 A fines de Feb</v>
      </c>
      <c r="FH3" s="1187" t="str">
        <f>+entero!FH3</f>
        <v>2022
 A fines de Mar</v>
      </c>
      <c r="FI3" s="1187" t="str">
        <f>+entero!FJ3</f>
        <v>2022
 A fines de May</v>
      </c>
      <c r="FJ3" s="1187" t="str">
        <f>+entero!FK3</f>
        <v>2022
 A fines de Jun</v>
      </c>
      <c r="FK3" s="1140" t="str">
        <f>+entero!FL3</f>
        <v>Semana 1</v>
      </c>
      <c r="FL3" s="1217" t="str">
        <f>+entero!FM3</f>
        <v>Semana 2</v>
      </c>
      <c r="FM3" s="1218"/>
      <c r="FN3" s="1215" t="s">
        <v>294</v>
      </c>
      <c r="FO3" s="1216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13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188"/>
      <c r="DI4" s="1219"/>
      <c r="DJ4" s="1219"/>
      <c r="DK4" s="1219"/>
      <c r="DL4" s="1219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207"/>
      <c r="FJ4" s="1207"/>
      <c r="FK4" s="1083">
        <f>+entero!FL4</f>
        <v>44743</v>
      </c>
      <c r="FL4" s="1141">
        <f>+entero!FM4</f>
        <v>44746</v>
      </c>
      <c r="FM4" s="1120">
        <f>+entero!FN4</f>
        <v>44747</v>
      </c>
      <c r="FN4" s="1071" t="s">
        <v>225</v>
      </c>
      <c r="FO4" s="1083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88"/>
      <c r="FL5" s="1133"/>
      <c r="FM5" s="1087"/>
      <c r="FN5" s="734"/>
      <c r="FO5" s="824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29939.392008506547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30852.487051569227</v>
      </c>
      <c r="FH6" s="1034">
        <f>+entero!FH60</f>
        <v>31177.030584096919</v>
      </c>
      <c r="FI6" s="1034">
        <f>+entero!FJ60</f>
        <v>31065.779774454066</v>
      </c>
      <c r="FJ6" s="1034">
        <f>+entero!FK60</f>
        <v>31545.687495061939</v>
      </c>
      <c r="FK6" s="1034">
        <f>+entero!FL60</f>
        <v>31533.661597935534</v>
      </c>
      <c r="FL6" s="463">
        <f>+entero!FM60</f>
        <v>31446.671956435534</v>
      </c>
      <c r="FM6" s="839">
        <f>+entero!FN60</f>
        <v>31444.981315864112</v>
      </c>
      <c r="FN6" s="463">
        <f>+entero!FO60</f>
        <v>-88.680282071421971</v>
      </c>
      <c r="FO6" s="899">
        <f>+entero!FP60</f>
        <v>-0.28122418259612375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85.701250812860849</v>
      </c>
      <c r="FH7" s="1035">
        <f>+entero!FH61</f>
        <v>85.583192159559246</v>
      </c>
      <c r="FI7" s="1035">
        <f>+entero!FJ61</f>
        <v>85.222743699443697</v>
      </c>
      <c r="FJ7" s="1035">
        <f>+entero!FK61</f>
        <v>85.132607828136329</v>
      </c>
      <c r="FK7" s="1035">
        <f>+entero!FL61</f>
        <v>85.076316814342405</v>
      </c>
      <c r="FL7" s="897">
        <f>+entero!FM61</f>
        <v>85.055208723949178</v>
      </c>
      <c r="FM7" s="842">
        <f>+entero!FN61</f>
        <v>85.107573397410334</v>
      </c>
      <c r="FN7" s="486">
        <f>+entero!FO61</f>
        <v>3.1256583067929E-2</v>
      </c>
      <c r="FO7" s="899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30740.558667250727</v>
      </c>
      <c r="FH8" s="1034">
        <f>+entero!FH62</f>
        <v>31043.237139351302</v>
      </c>
      <c r="FI8" s="1034">
        <f>+entero!FJ62</f>
        <v>30954.564396137033</v>
      </c>
      <c r="FJ8" s="1034">
        <f>+entero!FK62</f>
        <v>31409.595109543727</v>
      </c>
      <c r="FK8" s="1034">
        <f>+entero!FL62</f>
        <v>31422.956132154948</v>
      </c>
      <c r="FL8" s="463">
        <f>+entero!FM62</f>
        <v>31335.966490654944</v>
      </c>
      <c r="FM8" s="839">
        <f>+entero!FN62</f>
        <v>31334.275850083526</v>
      </c>
      <c r="FN8" s="463">
        <f>+entero!FO62</f>
        <v>-88.680282071421971</v>
      </c>
      <c r="FO8" s="899">
        <f>+entero!FP62</f>
        <v>-0.28221495679292852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85.70446641466782</v>
      </c>
      <c r="FH9" s="1035">
        <f>+entero!FH63</f>
        <v>85.720273764948743</v>
      </c>
      <c r="FI9" s="1035">
        <f>+entero!FJ63</f>
        <v>85.435449816309344</v>
      </c>
      <c r="FJ9" s="1035">
        <f>+entero!FK63</f>
        <v>85.346126118771366</v>
      </c>
      <c r="FK9" s="1035">
        <f>+entero!FL63</f>
        <v>85.264425125789529</v>
      </c>
      <c r="FL9" s="897">
        <f>+entero!FM63</f>
        <v>85.2385693690332</v>
      </c>
      <c r="FM9" s="842">
        <f>+entero!FN63</f>
        <v>85.230369960100631</v>
      </c>
      <c r="FN9" s="486">
        <f>+entero!FO63</f>
        <v>-3.4055165688897659E-2</v>
      </c>
      <c r="FO9" s="1034"/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1036"/>
      <c r="FL10" s="259"/>
      <c r="FM10" s="840"/>
      <c r="FN10" s="259"/>
      <c r="FO10" s="899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5296.5673317638493</v>
      </c>
      <c r="FH11" s="1037">
        <f>+entero!FH65</f>
        <v>5563.9276469825081</v>
      </c>
      <c r="FI11" s="1037">
        <f>+entero!FJ65</f>
        <v>5346.7980802580169</v>
      </c>
      <c r="FJ11" s="1037">
        <f>+entero!FK65</f>
        <v>5478.2325349125358</v>
      </c>
      <c r="FK11" s="1037">
        <f>+entero!FL65</f>
        <v>5286.6350592425815</v>
      </c>
      <c r="FL11" s="898">
        <f>+entero!FM65</f>
        <v>5295.7341457134271</v>
      </c>
      <c r="FM11" s="841">
        <f>+entero!FN65</f>
        <v>5274.6752581711535</v>
      </c>
      <c r="FN11" s="898">
        <f>+entero!FO65</f>
        <v>-11.959801071428046</v>
      </c>
      <c r="FO11" s="899">
        <f>+entero!FP65</f>
        <v>-0.22622709790642392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75.185147997024259</v>
      </c>
      <c r="FH12" s="1035">
        <f>+entero!FH66</f>
        <v>76.480160965251144</v>
      </c>
      <c r="FI12" s="1035">
        <f>+entero!FJ66</f>
        <v>74.459106544640733</v>
      </c>
      <c r="FJ12" s="1035">
        <f>+entero!FK66</f>
        <v>74.238610005429223</v>
      </c>
      <c r="FK12" s="1035">
        <f>+entero!FL66</f>
        <v>72.930452032296145</v>
      </c>
      <c r="FL12" s="897">
        <f>+entero!FM66</f>
        <v>72.751943525159774</v>
      </c>
      <c r="FM12" s="842">
        <f>+entero!FN66</f>
        <v>73.363200055868987</v>
      </c>
      <c r="FN12" s="486">
        <f>+entero!FO66</f>
        <v>0.43274802357284159</v>
      </c>
      <c r="FO12" s="899"/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+entero!FJ67</f>
        <v>0</v>
      </c>
      <c r="FJ13" s="1037">
        <f>+entero!FK67</f>
        <v>0</v>
      </c>
      <c r="FK13" s="1037">
        <f>+entero!FL67</f>
        <v>0</v>
      </c>
      <c r="FL13" s="898">
        <f>+entero!FM67</f>
        <v>0</v>
      </c>
      <c r="FM13" s="841">
        <f>+entero!FN67</f>
        <v>0</v>
      </c>
      <c r="FN13" s="486">
        <f>+entero!FO67</f>
        <v>0</v>
      </c>
      <c r="FO13" s="899">
        <f>+entero!FP67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9543.1308283367343</v>
      </c>
      <c r="FH14" s="1037">
        <f>+entero!FH68</f>
        <v>9503.2070055845488</v>
      </c>
      <c r="FI14" s="1037">
        <f>+entero!FJ68</f>
        <v>9486.364960765306</v>
      </c>
      <c r="FJ14" s="1037">
        <f>+entero!FK68</f>
        <v>9626.9296956020389</v>
      </c>
      <c r="FK14" s="1037">
        <f>+entero!FL68</f>
        <v>9688.7781777217588</v>
      </c>
      <c r="FL14" s="898">
        <f>+entero!FM68</f>
        <v>9607.6026169243796</v>
      </c>
      <c r="FM14" s="841">
        <f>+entero!FN68</f>
        <v>9631.5827248456644</v>
      </c>
      <c r="FN14" s="898">
        <f>+entero!FO68</f>
        <v>-57.19545287609435</v>
      </c>
      <c r="FO14" s="899">
        <f>+entero!FP68</f>
        <v>-0.59032678658707216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81.021257696191185</v>
      </c>
      <c r="FH15" s="1035">
        <f>+entero!FH69</f>
        <v>80.984569446953458</v>
      </c>
      <c r="FI15" s="1035">
        <f>+entero!FJ69</f>
        <v>80.92918827322903</v>
      </c>
      <c r="FJ15" s="1035">
        <f>+entero!FK69</f>
        <v>81.017381939247556</v>
      </c>
      <c r="FK15" s="1035">
        <f>+entero!FL69</f>
        <v>81.113411090327048</v>
      </c>
      <c r="FL15" s="897">
        <f>+entero!FM69</f>
        <v>80.908736554921788</v>
      </c>
      <c r="FM15" s="842">
        <f>+entero!FN69</f>
        <v>80.927533903089923</v>
      </c>
      <c r="FN15" s="897">
        <f>+entero!FO69</f>
        <v>-0.18587718723712499</v>
      </c>
      <c r="FO15" s="899"/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+entero!FJ70</f>
        <v>0</v>
      </c>
      <c r="FJ16" s="1037">
        <f>+entero!FK70</f>
        <v>0</v>
      </c>
      <c r="FK16" s="1037">
        <f>+entero!FL70</f>
        <v>0</v>
      </c>
      <c r="FL16" s="898">
        <f>+entero!FM70</f>
        <v>0</v>
      </c>
      <c r="FM16" s="841">
        <f>+entero!FN70</f>
        <v>0</v>
      </c>
      <c r="FN16" s="486">
        <f>+entero!FO70</f>
        <v>0</v>
      </c>
      <c r="FO16" s="899">
        <f>+entero!FP70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14976.704511295917</v>
      </c>
      <c r="FH17" s="1037">
        <f>+entero!FH71</f>
        <v>15067.572685043726</v>
      </c>
      <c r="FI17" s="1037">
        <f>+entero!FJ71</f>
        <v>15211.452380841109</v>
      </c>
      <c r="FJ17" s="1037">
        <f>+entero!FK71</f>
        <v>15365.809355744892</v>
      </c>
      <c r="FK17" s="1037">
        <f>+entero!FL71</f>
        <v>15503.399734475217</v>
      </c>
      <c r="FL17" s="898">
        <f>+entero!FM71</f>
        <v>15503.58849034402</v>
      </c>
      <c r="FM17" s="841">
        <f>+entero!FN71</f>
        <v>15501.319415332358</v>
      </c>
      <c r="FN17" s="897">
        <f>+entero!FO71</f>
        <v>-2.0803191428585706</v>
      </c>
      <c r="FO17" s="899">
        <f>+entero!FP71</f>
        <v>-1.3418470648296087E-2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92.705602777454104</v>
      </c>
      <c r="FH18" s="1035">
        <f>+entero!FH72</f>
        <v>92.106814315778308</v>
      </c>
      <c r="FI18" s="1035">
        <f>+entero!FJ72</f>
        <v>91.808719210055187</v>
      </c>
      <c r="FJ18" s="1035">
        <f>+entero!FK72</f>
        <v>91.688122165510777</v>
      </c>
      <c r="FK18" s="1035">
        <f>+entero!FL72</f>
        <v>91.770029505021498</v>
      </c>
      <c r="FL18" s="897">
        <f>+entero!FM72</f>
        <v>91.788883114959845</v>
      </c>
      <c r="FM18" s="842">
        <f>+entero!FN72</f>
        <v>91.78860070476307</v>
      </c>
      <c r="FN18" s="486">
        <f>+entero!FO72</f>
        <v>1.8571199741572286E-2</v>
      </c>
      <c r="FO18" s="899"/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+entero!FJ73</f>
        <v>0</v>
      </c>
      <c r="FJ19" s="1037">
        <f>+entero!FK73</f>
        <v>0</v>
      </c>
      <c r="FK19" s="1037">
        <f>+entero!FL73</f>
        <v>0</v>
      </c>
      <c r="FL19" s="898">
        <f>+entero!FM73</f>
        <v>0</v>
      </c>
      <c r="FM19" s="841">
        <f>+entero!FN73</f>
        <v>0</v>
      </c>
      <c r="FN19" s="486">
        <f>+entero!FO73</f>
        <v>0</v>
      </c>
      <c r="FO19" s="899">
        <f>+entero!FP73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924.15599585422751</v>
      </c>
      <c r="FH20" s="1037">
        <f>+entero!FH74</f>
        <v>908.52980174052459</v>
      </c>
      <c r="FI20" s="1037">
        <f>+entero!FJ74</f>
        <v>909.94897427259491</v>
      </c>
      <c r="FJ20" s="1037">
        <f>+entero!FK74</f>
        <v>938.62352328425641</v>
      </c>
      <c r="FK20" s="1037">
        <f>+entero!FL74</f>
        <v>944.14316071539167</v>
      </c>
      <c r="FL20" s="898">
        <f>+entero!FM74</f>
        <v>929.04123767311728</v>
      </c>
      <c r="FM20" s="841">
        <f>+entero!FN74</f>
        <v>926.69845173434203</v>
      </c>
      <c r="FN20" s="897">
        <f>+entero!FO74</f>
        <v>-17.444708981049644</v>
      </c>
      <c r="FO20" s="899">
        <f>+entero!FP74</f>
        <v>-1.8476762536553801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76.775005021125637</v>
      </c>
      <c r="FH21" s="1035">
        <f>+entero!FH75</f>
        <v>76.333844587703837</v>
      </c>
      <c r="FI21" s="1035">
        <f>+entero!FJ75</f>
        <v>77.613341452859274</v>
      </c>
      <c r="FJ21" s="1035">
        <f>+entero!FK75</f>
        <v>78.154211693608659</v>
      </c>
      <c r="FK21" s="1035">
        <f>+entero!FL75</f>
        <v>78.251327313241077</v>
      </c>
      <c r="FL21" s="897">
        <f>+entero!FM75</f>
        <v>78.209940138419555</v>
      </c>
      <c r="FM21" s="842">
        <f>+entero!FN75</f>
        <v>78.066099530414206</v>
      </c>
      <c r="FN21" s="897">
        <f>+entero!FO75</f>
        <v>-0.18522778282687113</v>
      </c>
      <c r="FO21" s="899"/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1036"/>
      <c r="FL22" s="259"/>
      <c r="FM22" s="840"/>
      <c r="FN22" s="259"/>
      <c r="FO22" s="899">
        <f>+entero!FP76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3838.1604224128105</v>
      </c>
      <c r="FH23" s="1034">
        <f>+entero!FH77</f>
        <v>3830.6159611028452</v>
      </c>
      <c r="FI23" s="1034">
        <f>+entero!FJ77</f>
        <v>3306.2520522109794</v>
      </c>
      <c r="FJ23" s="1034">
        <f>+entero!FK77</f>
        <v>3671.2352550338765</v>
      </c>
      <c r="FK23" s="1034">
        <f>+entero!FL77</f>
        <v>3651.0314375132771</v>
      </c>
      <c r="FL23" s="463">
        <f>+entero!FM77</f>
        <v>3577.7221350388104</v>
      </c>
      <c r="FM23" s="839">
        <f>+entero!FN77</f>
        <v>3651.6309717127056</v>
      </c>
      <c r="FN23" s="463">
        <f>+entero!FO77</f>
        <v>0.59953419942848996</v>
      </c>
      <c r="FO23" s="899">
        <f>+entero!FP77</f>
        <v>1.642095417937112E-2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2275.4568914708457</v>
      </c>
      <c r="FH24" s="1034">
        <f>+entero!FH78</f>
        <v>2263.6960081396501</v>
      </c>
      <c r="FI24" s="1034">
        <f>+entero!FJ78</f>
        <v>1828.7683872553932</v>
      </c>
      <c r="FJ24" s="1034">
        <f>+entero!FK78</f>
        <v>2231.8242313641395</v>
      </c>
      <c r="FK24" s="1034">
        <f>+entero!FL78</f>
        <v>2228.0936962472306</v>
      </c>
      <c r="FL24" s="463">
        <f>+entero!FM78</f>
        <v>2182.9779473790086</v>
      </c>
      <c r="FM24" s="839">
        <f>+entero!FN78</f>
        <v>2198.6092041422744</v>
      </c>
      <c r="FN24" s="463">
        <f>+entero!FO78</f>
        <v>-29.484492104956189</v>
      </c>
      <c r="FO24" s="899">
        <f>+entero!FP78</f>
        <v>-1.3233057548081035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433.12344681632641</v>
      </c>
      <c r="FH25" s="1034">
        <f>+entero!FH79</f>
        <v>434.93031900728857</v>
      </c>
      <c r="FI25" s="1034">
        <f>+entero!FJ79</f>
        <v>427.92370158163266</v>
      </c>
      <c r="FJ25" s="1034">
        <f>+entero!FK79</f>
        <v>433.06261055102021</v>
      </c>
      <c r="FK25" s="1034">
        <f>+entero!FL79</f>
        <v>433.06261123469392</v>
      </c>
      <c r="FL25" s="463">
        <f>+entero!FM79</f>
        <v>433.06312954956275</v>
      </c>
      <c r="FM25" s="839">
        <f>+entero!FN79</f>
        <v>438.59823048104948</v>
      </c>
      <c r="FN25" s="1175">
        <f>+entero!FO79</f>
        <v>5.5356192463555658</v>
      </c>
      <c r="FO25" s="1176">
        <f>+entero!FP79</f>
        <v>1.2782491729251575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707.41504607563832</v>
      </c>
      <c r="FH26" s="1034">
        <f>+entero!FH80</f>
        <v>708.04794821590667</v>
      </c>
      <c r="FI26" s="1034">
        <f>+entero!FJ80</f>
        <v>604.56188004395335</v>
      </c>
      <c r="FJ26" s="1034">
        <f>+entero!FK80</f>
        <v>556.70107457871711</v>
      </c>
      <c r="FK26" s="1034">
        <f>+entero!FL80</f>
        <v>540.20782084135283</v>
      </c>
      <c r="FL26" s="463">
        <f>+entero!FM80</f>
        <v>511.99044979023904</v>
      </c>
      <c r="FM26" s="839">
        <f>+entero!FN80</f>
        <v>561.90323387938179</v>
      </c>
      <c r="FN26" s="463">
        <f>+entero!FO80</f>
        <v>21.69541303802896</v>
      </c>
      <c r="FO26" s="899">
        <f>+entero!FP80</f>
        <v>4.0161234623073749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422.16503805000002</v>
      </c>
      <c r="FH27" s="1034">
        <f>+entero!FH81</f>
        <v>423.94168573999991</v>
      </c>
      <c r="FI27" s="1034">
        <f>+entero!FJ81</f>
        <v>444.99808333000004</v>
      </c>
      <c r="FJ27" s="1034">
        <f>+entero!FK81</f>
        <v>449.64733854000008</v>
      </c>
      <c r="FK27" s="1034">
        <f>+entero!FL81</f>
        <v>449.66730918999986</v>
      </c>
      <c r="FL27" s="463">
        <f>+entero!FM81</f>
        <v>449.69060832000002</v>
      </c>
      <c r="FM27" s="839">
        <f>+entero!FN81</f>
        <v>452.52030321000001</v>
      </c>
      <c r="FN27" s="1143">
        <f>+entero!FO81</f>
        <v>2.8529940200001533</v>
      </c>
      <c r="FO27" s="899">
        <f>+entero!FP81</f>
        <v>0.63446774130397487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1630.0388327290807</v>
      </c>
      <c r="FH28" s="1034">
        <f>+entero!FH82</f>
        <v>1621.5626866044724</v>
      </c>
      <c r="FI28" s="1034">
        <f>+entero!FJ82</f>
        <v>1094.6390649034695</v>
      </c>
      <c r="FJ28" s="1034">
        <f>+entero!FK82</f>
        <v>1465.045342542403</v>
      </c>
      <c r="FK28" s="1034">
        <f>+entero!FL82</f>
        <v>1444.035237501274</v>
      </c>
      <c r="FL28" s="463">
        <f>+entero!FM82</f>
        <v>1372.9178520894593</v>
      </c>
      <c r="FM28" s="839">
        <f>+entero!FN82</f>
        <v>1439.035210291617</v>
      </c>
      <c r="FN28" s="463">
        <f>+entero!FO82</f>
        <v>-5.0000272096569915</v>
      </c>
      <c r="FO28" s="899">
        <f>+entero!FP82</f>
        <v>-0.34625382260816062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1315.8526851734425</v>
      </c>
      <c r="FH29" s="1034">
        <f>+entero!FH83</f>
        <v>1303.8257650885657</v>
      </c>
      <c r="FI29" s="1034">
        <f>+entero!FJ83</f>
        <v>889.55370298951607</v>
      </c>
      <c r="FJ29" s="1034">
        <f>+entero!FK83</f>
        <v>1310.4474005136858</v>
      </c>
      <c r="FK29" s="1034">
        <f>+entero!FL83</f>
        <v>1305.0938876799212</v>
      </c>
      <c r="FL29" s="463">
        <f>+entero!FM83</f>
        <v>1262.9013717592202</v>
      </c>
      <c r="FM29" s="839">
        <f>+entero!FN83</f>
        <v>1279.0810914522351</v>
      </c>
      <c r="FN29" s="463">
        <f>+entero!FO83</f>
        <v>-26.012796227686067</v>
      </c>
      <c r="FO29" s="899">
        <f>+entero!FP83</f>
        <v>-1.9931743205026637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314.18614755563829</v>
      </c>
      <c r="FH30" s="1034">
        <f>+entero!FH84</f>
        <v>317.73692151590666</v>
      </c>
      <c r="FI30" s="1034">
        <f>+entero!FJ84</f>
        <v>205.08536191395342</v>
      </c>
      <c r="FJ30" s="1034">
        <f>+entero!FK84</f>
        <v>154.59794202871723</v>
      </c>
      <c r="FK30" s="1034">
        <f>+entero!FL84</f>
        <v>138.94134982135279</v>
      </c>
      <c r="FL30" s="463">
        <f>+entero!FM84</f>
        <v>110.01648033023905</v>
      </c>
      <c r="FM30" s="839">
        <f>+entero!FN84</f>
        <v>159.95411883938192</v>
      </c>
      <c r="FN30" s="463">
        <f>+entero!FO84</f>
        <v>21.012769018029132</v>
      </c>
      <c r="FO30" s="899">
        <f>+entero!FP84</f>
        <v>15.123481271087988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+entero!FJ85</f>
        <v>0</v>
      </c>
      <c r="FJ31" s="1034">
        <f>+entero!FK85</f>
        <v>0</v>
      </c>
      <c r="FK31" s="1034">
        <f>+entero!FL85</f>
        <v>0</v>
      </c>
      <c r="FL31" s="463">
        <f>+entero!FM85</f>
        <v>0</v>
      </c>
      <c r="FM31" s="839">
        <f>+entero!FN85</f>
        <v>0</v>
      </c>
      <c r="FN31" s="463">
        <f>+entero!FO85</f>
        <v>0</v>
      </c>
      <c r="FO31" s="899" t="e">
        <f>+entero!FP85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27723.827415547104</v>
      </c>
      <c r="EX32" s="1034">
        <f>+entero!EX86</f>
        <v>27838.53528363445</v>
      </c>
      <c r="EY32" s="1034">
        <f>+entero!EY86</f>
        <v>27893.934731041951</v>
      </c>
      <c r="EZ32" s="1034">
        <f>+entero!EZ86</f>
        <v>27935.348760034929</v>
      </c>
      <c r="FA32" s="1034">
        <f>+entero!FA86</f>
        <v>28193.908898806076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29012.806208465343</v>
      </c>
      <c r="FH32" s="1034">
        <f>+entero!FH86</f>
        <v>29202.971276204189</v>
      </c>
      <c r="FI32" s="1034">
        <f>+entero!FJ86</f>
        <v>29708.290474335299</v>
      </c>
      <c r="FJ32" s="1034">
        <f>+entero!FK86</f>
        <v>29933.330969464798</v>
      </c>
      <c r="FK32" s="1034">
        <f>+entero!FL86</f>
        <v>29883.782113393605</v>
      </c>
      <c r="FL32" s="463">
        <f>+entero!FM86</f>
        <v>29857.475105167654</v>
      </c>
      <c r="FM32" s="839">
        <f>+entero!FN86</f>
        <v>29822.538518223038</v>
      </c>
      <c r="FN32" s="463">
        <f>+entero!FO86</f>
        <v>-61.24359517056655</v>
      </c>
      <c r="FO32" s="899">
        <f>+entero!FP86</f>
        <v>-0.20493923740368125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+entero!FJ87</f>
        <v>0</v>
      </c>
      <c r="FJ33" s="1036">
        <f>+entero!FK87</f>
        <v>0</v>
      </c>
      <c r="FK33" s="1036">
        <f>+entero!FL87</f>
        <v>0</v>
      </c>
      <c r="FL33" s="765">
        <f>+entero!FM87</f>
        <v>0</v>
      </c>
      <c r="FM33" s="840">
        <f>+entero!FN87</f>
        <v>0</v>
      </c>
      <c r="FN33" s="259">
        <f>+entero!FO87</f>
        <v>0</v>
      </c>
      <c r="FO33" s="900" t="e">
        <f>+entero!FP87</f>
        <v>#DIV/0!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99.074197116491987</v>
      </c>
      <c r="FH34" s="1038">
        <f>+entero!FH88</f>
        <v>99.079888028686554</v>
      </c>
      <c r="FI34" s="1038">
        <f>+entero!FJ88</f>
        <v>99.112847828366142</v>
      </c>
      <c r="FJ34" s="1038">
        <f>+entero!FK88</f>
        <v>99.129710470362681</v>
      </c>
      <c r="FK34" s="1038">
        <f>+entero!FL88</f>
        <v>99.130008473600839</v>
      </c>
      <c r="FL34" s="946">
        <f>+entero!FM88</f>
        <v>99.126818920949404</v>
      </c>
      <c r="FM34" s="843">
        <f>+entero!FN88</f>
        <v>99.126871114102897</v>
      </c>
      <c r="FN34" s="946"/>
      <c r="FO34" s="899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39"/>
      <c r="FH35" s="1039"/>
      <c r="FI35" s="1039"/>
      <c r="FJ35" s="1039"/>
      <c r="FK35" s="1089"/>
      <c r="FL35" s="1136"/>
      <c r="FM35" s="762"/>
      <c r="FN35" s="823"/>
      <c r="FO35" s="822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</row>
  </sheetData>
  <mergeCells count="165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J3:FJ4"/>
    <mergeCell ref="FL3:FM3"/>
    <mergeCell ref="FI3:FI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W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N1" sqref="FN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9" width="8.425781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2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187" t="str">
        <f>+entero!FG3</f>
        <v>2022
 A fines de Feb</v>
      </c>
      <c r="FH3" s="1187" t="str">
        <f>+entero!FH3</f>
        <v>2022
 A fines de Mar</v>
      </c>
      <c r="FI3" s="1187" t="str">
        <f>+entero!FJ3</f>
        <v>2022
 A fines de May</v>
      </c>
      <c r="FJ3" s="1187" t="str">
        <f>+entero!FK3</f>
        <v>2022
 A fines de Jun</v>
      </c>
      <c r="FK3" s="1140" t="str">
        <f>+entero!FL3</f>
        <v>Semana 1</v>
      </c>
      <c r="FL3" s="1217" t="str">
        <f>+entero!FM3</f>
        <v>Semana 2</v>
      </c>
      <c r="FM3" s="1218"/>
      <c r="FN3" s="1215" t="s">
        <v>295</v>
      </c>
      <c r="FO3" s="1216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23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188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207"/>
      <c r="FJ4" s="1207"/>
      <c r="FK4" s="1083">
        <f>+entero!FL4</f>
        <v>44743</v>
      </c>
      <c r="FL4" s="1071">
        <f>+entero!FM4</f>
        <v>44746</v>
      </c>
      <c r="FM4" s="1120">
        <f>+entero!FN4</f>
        <v>44747</v>
      </c>
      <c r="FN4" s="1071" t="s">
        <v>225</v>
      </c>
      <c r="FO4" s="1083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40">
        <v>7.5</v>
      </c>
      <c r="FH5" s="1040">
        <v>7.5</v>
      </c>
      <c r="FI5" s="1040">
        <v>7.5</v>
      </c>
      <c r="FJ5" s="1040">
        <v>7.5</v>
      </c>
      <c r="FK5" s="1090"/>
      <c r="FL5" s="1167"/>
      <c r="FM5" s="1118"/>
      <c r="FN5" s="825">
        <v>7.5</v>
      </c>
      <c r="FO5" s="824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+entero!FJ90</f>
        <v>6.96</v>
      </c>
      <c r="FJ6" s="1041">
        <f>+entero!FK90</f>
        <v>6.96</v>
      </c>
      <c r="FK6" s="1041">
        <f>+entero!FL90</f>
        <v>6.96</v>
      </c>
      <c r="FL6" s="1168">
        <f>+entero!FM90</f>
        <v>6.96</v>
      </c>
      <c r="FM6" s="845">
        <f>+entero!FN90</f>
        <v>6.96</v>
      </c>
      <c r="FN6" s="910"/>
      <c r="FO6" s="846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+entero!FJ91</f>
        <v>6.86</v>
      </c>
      <c r="FJ7" s="1041">
        <f>+entero!FK91</f>
        <v>6.86</v>
      </c>
      <c r="FK7" s="1041">
        <f>+entero!FL91</f>
        <v>6.86</v>
      </c>
      <c r="FL7" s="1168">
        <f>+entero!FM91</f>
        <v>6.86</v>
      </c>
      <c r="FM7" s="845">
        <f>+entero!FN91</f>
        <v>6.86</v>
      </c>
      <c r="FN7" s="910"/>
      <c r="FO7" s="846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6.9155873291652217</v>
      </c>
      <c r="FK8" s="979">
        <f>+entero!FL92</f>
        <v>6.9239630351396784</v>
      </c>
      <c r="FL8" s="804">
        <f>+entero!FM92</f>
        <v>6.932840278872634</v>
      </c>
      <c r="FM8" s="446">
        <f>+entero!FN92</f>
        <v>6.9197718153034096</v>
      </c>
      <c r="FN8" s="1063">
        <f>+entero!FO92</f>
        <v>-4.1912198362688002E-3</v>
      </c>
      <c r="FO8" s="1174">
        <f>+entero!FP92</f>
        <v>-6.053209433669731E-2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61.523439029551504</v>
      </c>
      <c r="FJ9" s="979">
        <f>+entero!FK93</f>
        <v>59.613648754612612</v>
      </c>
      <c r="FK9" s="1054"/>
      <c r="FL9" s="1169"/>
      <c r="FM9" s="265"/>
      <c r="FN9" s="804"/>
      <c r="FO9" s="847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2.37697</v>
      </c>
      <c r="FH10" s="1041">
        <f>+entero!FH94</f>
        <v>2.37846</v>
      </c>
      <c r="FI10" s="1041">
        <f>+entero!FJ94</f>
        <v>2.3817200000000001</v>
      </c>
      <c r="FJ10" s="1041">
        <f>+entero!FK94</f>
        <v>2.3841199999999998</v>
      </c>
      <c r="FK10" s="1041">
        <f>+entero!FL94</f>
        <v>2.3842099999999999</v>
      </c>
      <c r="FL10" s="1168">
        <f>+entero!FM94</f>
        <v>2.3844799999999999</v>
      </c>
      <c r="FM10" s="845">
        <f>+entero!FN94</f>
        <v>2.3845700000000001</v>
      </c>
      <c r="FN10" s="1063"/>
      <c r="FO10" s="846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0">
        <f>+entero!EV95</f>
        <v>2.3631799999999998</v>
      </c>
      <c r="EW11" s="1060">
        <f>+entero!EW95</f>
        <v>2.3656799999999998</v>
      </c>
      <c r="EX11" s="1060">
        <f>+entero!EX95</f>
        <v>2.3672200000000001</v>
      </c>
      <c r="EY11" s="1060">
        <f>+entero!EY95</f>
        <v>2.36842</v>
      </c>
      <c r="EZ11" s="1060">
        <f>+entero!EZ95</f>
        <v>2.3689200000000001</v>
      </c>
      <c r="FA11" s="1060">
        <f>+entero!FA95</f>
        <v>2.36924</v>
      </c>
      <c r="FB11" s="1060">
        <f>+entero!FB95</f>
        <v>2.3695400000000002</v>
      </c>
      <c r="FC11" s="1060">
        <f>+entero!FC95</f>
        <v>2.3707799999999999</v>
      </c>
      <c r="FD11" s="1060">
        <f>+entero!FD95</f>
        <v>2.3721999999999999</v>
      </c>
      <c r="FE11" s="1060">
        <f>+entero!FE95</f>
        <v>2.3737599999999999</v>
      </c>
      <c r="FF11" s="1060">
        <f>+entero!FF95</f>
        <v>2.3756200000000001</v>
      </c>
      <c r="FG11" s="1060">
        <f>+entero!FG95</f>
        <v>2.37697</v>
      </c>
      <c r="FH11" s="1060">
        <f>+entero!FH95</f>
        <v>2.37846</v>
      </c>
      <c r="FI11" s="1060">
        <f>+entero!FJ95</f>
        <v>2.3817200000000001</v>
      </c>
      <c r="FJ11" s="1060">
        <f>+entero!FK95</f>
        <v>2.3841199999999998</v>
      </c>
      <c r="FK11" s="1054"/>
      <c r="FL11" s="1169"/>
      <c r="FM11" s="265"/>
      <c r="FN11" s="888"/>
      <c r="FO11" s="876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</sheetData>
  <mergeCells count="165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J3:FJ4"/>
    <mergeCell ref="FL3:FM3"/>
    <mergeCell ref="FI3:F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B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N1" sqref="FN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6" width="7.7109375" style="785" customWidth="1"/>
    <col min="167" max="169" width="8.140625" style="785" customWidth="1"/>
    <col min="170" max="170" width="9.28515625" style="168" customWidth="1"/>
    <col min="171" max="184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1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entero!CT3</f>
        <v xml:space="preserve">2016                         A  fines de Sep* </v>
      </c>
      <c r="CU3" s="1200" t="str">
        <f>entero!CU3</f>
        <v xml:space="preserve">2016                         A  fines de Oct* </v>
      </c>
      <c r="CV3" s="1200" t="str">
        <f>entero!CV3</f>
        <v xml:space="preserve">2016                         A  fines de Nov* </v>
      </c>
      <c r="CW3" s="1200" t="str">
        <f>entero!CW3</f>
        <v>2016                         A  fines de Dic* 15</v>
      </c>
      <c r="CX3" s="1200" t="str">
        <f>entero!CX3</f>
        <v xml:space="preserve">2017                         A  fines de Ene* </v>
      </c>
      <c r="CY3" s="1200" t="str">
        <f>entero!CY3</f>
        <v xml:space="preserve">2017                         A  fines de Feb* </v>
      </c>
      <c r="CZ3" s="1200" t="str">
        <f>entero!CZ3</f>
        <v xml:space="preserve">2017                         A  fines de Mar* </v>
      </c>
      <c r="DA3" s="1200" t="str">
        <f>entero!DA3</f>
        <v xml:space="preserve">2017                         A  fines de Abr* </v>
      </c>
      <c r="DB3" s="1200" t="str">
        <f>entero!DB3</f>
        <v xml:space="preserve">2017                         A  fines de May* </v>
      </c>
      <c r="DC3" s="1200" t="str">
        <f>entero!DC3</f>
        <v xml:space="preserve">2017                         A  fines de Jun* </v>
      </c>
      <c r="DD3" s="1200" t="str">
        <f>entero!DD3</f>
        <v xml:space="preserve">2017                         A  fines de Jul* </v>
      </c>
      <c r="DE3" s="1200" t="str">
        <f>entero!DE3</f>
        <v xml:space="preserve">2017                         A  fines de Ago* </v>
      </c>
      <c r="DF3" s="1200" t="str">
        <f>entero!DF3</f>
        <v xml:space="preserve">2017                         A  fines de Sep* </v>
      </c>
      <c r="DG3" s="1200" t="str">
        <f>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187" t="str">
        <f>+entero!FG3</f>
        <v>2022
 A fines de Feb</v>
      </c>
      <c r="FH3" s="1187" t="str">
        <f>+entero!FH3</f>
        <v>2022
 A fines de Mar</v>
      </c>
      <c r="FI3" s="1187" t="str">
        <f>+entero!FJ3</f>
        <v>2022
 A fines de May</v>
      </c>
      <c r="FJ3" s="1187" t="str">
        <f>+entero!FK3</f>
        <v>2022
 A fines de Jun</v>
      </c>
      <c r="FK3" s="1140" t="str">
        <f>+entero!FL3</f>
        <v>Semana 1</v>
      </c>
      <c r="FL3" s="1217" t="str">
        <f>+entero!FM3</f>
        <v>Semana 2</v>
      </c>
      <c r="FM3" s="1218"/>
      <c r="FN3" s="1215" t="s">
        <v>295</v>
      </c>
      <c r="FO3" s="1216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13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 t="str">
        <f>entero!CT3</f>
        <v xml:space="preserve">2016                         A  fines de Sep* </v>
      </c>
      <c r="CU4" s="1208" t="str">
        <f>entero!CU3</f>
        <v xml:space="preserve">2016                         A  fines de Oct* </v>
      </c>
      <c r="CV4" s="1208" t="str">
        <f>entero!CV3</f>
        <v xml:space="preserve">2016                         A  fines de Nov* </v>
      </c>
      <c r="CW4" s="1208" t="str">
        <f>entero!CW3</f>
        <v>2016                         A  fines de Dic* 15</v>
      </c>
      <c r="CX4" s="1208" t="str">
        <f>entero!CX3</f>
        <v xml:space="preserve">2017                         A  fines de Ene* </v>
      </c>
      <c r="CY4" s="1208" t="str">
        <f>entero!CY3</f>
        <v xml:space="preserve">2017                         A  fines de Feb* </v>
      </c>
      <c r="CZ4" s="1208" t="str">
        <f>entero!CZ3</f>
        <v xml:space="preserve">2017                         A  fines de Mar* </v>
      </c>
      <c r="DA4" s="1208" t="str">
        <f>entero!DA3</f>
        <v xml:space="preserve">2017                         A  fines de Abr* </v>
      </c>
      <c r="DB4" s="1208" t="str">
        <f>entero!DB3</f>
        <v xml:space="preserve">2017                         A  fines de May* </v>
      </c>
      <c r="DC4" s="1208" t="str">
        <f>entero!DC3</f>
        <v xml:space="preserve">2017                         A  fines de Jun* </v>
      </c>
      <c r="DD4" s="1208" t="str">
        <f>entero!DD3</f>
        <v xml:space="preserve">2017                         A  fines de Jul* </v>
      </c>
      <c r="DE4" s="1208" t="str">
        <f>entero!DE3</f>
        <v xml:space="preserve">2017                         A  fines de Ago* </v>
      </c>
      <c r="DF4" s="1208" t="str">
        <f>entero!DF3</f>
        <v xml:space="preserve">2017                         A  fines de Sep* </v>
      </c>
      <c r="DG4" s="1208" t="str">
        <f>entero!DG3</f>
        <v xml:space="preserve">2017                         A  fines de Oct* </v>
      </c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207"/>
      <c r="FJ4" s="1207"/>
      <c r="FK4" s="1083">
        <f>+entero!FL4</f>
        <v>44743</v>
      </c>
      <c r="FL4" s="1071">
        <f>+entero!FM4</f>
        <v>44746</v>
      </c>
      <c r="FM4" s="1120">
        <f>+entero!FN4</f>
        <v>44747</v>
      </c>
      <c r="FN4" s="1071" t="s">
        <v>225</v>
      </c>
      <c r="FO4" s="1083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1032"/>
      <c r="FL5" s="734"/>
      <c r="FM5" s="844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1061"/>
      <c r="FL6" s="722"/>
      <c r="FM6" s="1055"/>
      <c r="FN6" s="722" t="e">
        <f>+entero!#REF!</f>
        <v>#REF!</v>
      </c>
      <c r="FO6" s="838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1061"/>
      <c r="FL7" s="722"/>
      <c r="FM7" s="1055"/>
      <c r="FN7" s="722" t="e">
        <f>+entero!#REF!</f>
        <v>#REF!</v>
      </c>
      <c r="FO7" s="838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1061"/>
      <c r="FL8" s="722"/>
      <c r="FM8" s="1055"/>
      <c r="FN8" s="722" t="e">
        <f>+entero!#REF!</f>
        <v>#REF!</v>
      </c>
      <c r="FO8" s="838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1061"/>
      <c r="FL9" s="722"/>
      <c r="FM9" s="1055"/>
      <c r="FN9" s="722" t="e">
        <f>+entero!#REF!</f>
        <v>#REF!</v>
      </c>
      <c r="FO9" s="838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560.68601622982533</v>
      </c>
      <c r="FD10" s="1042">
        <f>+entero!FD97</f>
        <v>567.38831772529409</v>
      </c>
      <c r="FE10" s="1042">
        <f>+entero!FE97</f>
        <v>599.49125075811526</v>
      </c>
      <c r="FF10" s="1042">
        <f>+entero!FF97</f>
        <v>489.53219677529484</v>
      </c>
      <c r="FG10" s="1042">
        <f>+entero!FG97</f>
        <v>492.53001636543843</v>
      </c>
      <c r="FH10" s="1042">
        <f>+entero!FH97</f>
        <v>507.27674217659319</v>
      </c>
      <c r="FI10" s="1042">
        <f>+entero!FJ97</f>
        <v>497.31527791155014</v>
      </c>
      <c r="FJ10" s="1042">
        <f>+entero!FK97</f>
        <v>506.65514264476406</v>
      </c>
      <c r="FK10" s="1091">
        <f>+entero!FL97</f>
        <v>506.21561214528435</v>
      </c>
      <c r="FL10" s="1170">
        <f>+entero!FM97</f>
        <v>506.21561214528435</v>
      </c>
      <c r="FM10" s="949">
        <f>+entero!FN97</f>
        <v>506.21561214528435</v>
      </c>
      <c r="FN10" s="1132"/>
      <c r="FO10" s="901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</sheetData>
  <mergeCells count="165">
    <mergeCell ref="BD3:BD4"/>
    <mergeCell ref="BC3:BC4"/>
    <mergeCell ref="FD3:FD4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L3:FM3"/>
    <mergeCell ref="FJ3:FJ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J3:DJ4"/>
    <mergeCell ref="FI3:FI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W3:DW4"/>
    <mergeCell ref="DV3:D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Z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Q18" sqref="FQ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6" width="7.7109375" style="785" customWidth="1"/>
    <col min="167" max="169" width="8.140625" style="785" customWidth="1"/>
  </cols>
  <sheetData>
    <row r="1" spans="1:44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2" ht="13.5" customHeight="1" x14ac:dyDescent="0.2">
      <c r="C3" s="11"/>
      <c r="D3" s="121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187" t="str">
        <f>+entero!FG3</f>
        <v>2022
 A fines de Feb</v>
      </c>
      <c r="FH3" s="1187" t="str">
        <f>+entero!FH3</f>
        <v>2022
 A fines de Mar</v>
      </c>
      <c r="FI3" s="1187" t="str">
        <f>+entero!FJ3</f>
        <v>2022
 A fines de May</v>
      </c>
      <c r="FJ3" s="1187" t="str">
        <f>+entero!FK3</f>
        <v>2022
 A fines de Jun</v>
      </c>
      <c r="FK3" s="1142" t="str">
        <f>+entero!FL3</f>
        <v>Semana 1</v>
      </c>
      <c r="FL3" s="1217" t="str">
        <f>+entero!FM3</f>
        <v>Semana 2</v>
      </c>
      <c r="FM3" s="1224"/>
      <c r="FN3" s="1045"/>
      <c r="FO3" s="1045"/>
      <c r="FP3" s="1045"/>
    </row>
    <row r="4" spans="1:442" s="785" customFormat="1" ht="24.75" customHeight="1" thickBot="1" x14ac:dyDescent="0.25">
      <c r="A4"/>
      <c r="B4"/>
      <c r="C4" s="16"/>
      <c r="D4" s="1213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1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207"/>
      <c r="FJ4" s="1207"/>
      <c r="FK4" s="1083">
        <f>+entero!FL4</f>
        <v>44743</v>
      </c>
      <c r="FL4" s="1141">
        <f>+entero!FM4</f>
        <v>44746</v>
      </c>
      <c r="FM4" s="1083">
        <f>+entero!FN4</f>
        <v>44747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19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1"/>
      <c r="FM5" s="1119"/>
    </row>
    <row r="6" spans="1:442" ht="12.75" hidden="1" customHeight="1" x14ac:dyDescent="0.2">
      <c r="A6" s="3"/>
      <c r="B6" s="1195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1146"/>
      <c r="FM6" s="978"/>
    </row>
    <row r="7" spans="1:442" x14ac:dyDescent="0.2">
      <c r="A7" s="3"/>
      <c r="B7" s="1195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725">
        <f>+entero!FK100</f>
        <v>0.38553755741246309</v>
      </c>
      <c r="FK7" s="978"/>
      <c r="FL7" s="1146"/>
      <c r="FM7" s="978"/>
    </row>
    <row r="8" spans="1:442" x14ac:dyDescent="0.2">
      <c r="A8" s="3"/>
      <c r="B8" s="1195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725">
        <f>+entero!FK101</f>
        <v>1.1806173663596375</v>
      </c>
      <c r="FK8" s="978"/>
      <c r="FL8" s="1146"/>
      <c r="FM8" s="978"/>
    </row>
    <row r="9" spans="1:442" x14ac:dyDescent="0.2">
      <c r="A9" s="3"/>
      <c r="B9" s="1195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725">
        <f>+entero!FK102</f>
        <v>1.7921556006487149</v>
      </c>
      <c r="FK9" s="978"/>
      <c r="FL9" s="1146"/>
      <c r="FM9" s="978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725">
        <f>+entero!FK103</f>
        <v>0.94707669061981603</v>
      </c>
      <c r="FK10" s="978"/>
      <c r="FL10" s="1146"/>
      <c r="FM10" s="978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1.6976183644616101</v>
      </c>
      <c r="FJ11" s="725">
        <f>+entero!FK104</f>
        <v>-0.65152385206359598</v>
      </c>
      <c r="FK11" s="978"/>
      <c r="FL11" s="1146"/>
      <c r="FM11" s="978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3.1800909353721099</v>
      </c>
      <c r="FJ12" s="725">
        <f>+entero!FK105</f>
        <v>0.79670466321243505</v>
      </c>
      <c r="FK12" s="978"/>
      <c r="FL12" s="1146"/>
      <c r="FM12" s="978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-0.99562732584095304</v>
      </c>
      <c r="FJ13" s="740">
        <f>+entero!FK106</f>
        <v>-0.503312342291384</v>
      </c>
      <c r="FK13" s="1065"/>
      <c r="FL13" s="1147"/>
      <c r="FM13" s="1065"/>
    </row>
    <row r="14" spans="1:442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804"/>
      <c r="FM14" s="979"/>
    </row>
    <row r="15" spans="1:442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804">
        <f>+entero!FM108</f>
        <v>6</v>
      </c>
      <c r="FM15" s="979">
        <f>+entero!FN108</f>
        <v>6</v>
      </c>
    </row>
    <row r="16" spans="1:442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876">
        <f>+entero!FK109</f>
        <v>6.5</v>
      </c>
      <c r="FK16" s="1066">
        <f>+entero!FL109</f>
        <v>6.5</v>
      </c>
      <c r="FL16" s="1148">
        <f>+entero!FM109</f>
        <v>6.5</v>
      </c>
      <c r="FM16" s="1066">
        <f>+entero!FN109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6"/>
      <c r="FL23" s="776"/>
      <c r="FM23" s="776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6"/>
      <c r="FL24" s="776"/>
      <c r="FM24" s="776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6"/>
      <c r="FL25" s="776"/>
      <c r="FM25" s="776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6"/>
      <c r="FL26" s="776"/>
      <c r="FM26" s="776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6"/>
      <c r="FL27" s="776"/>
      <c r="FM27" s="776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6"/>
      <c r="FL28" s="776"/>
      <c r="FM28" s="776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6"/>
      <c r="FL29" s="776"/>
      <c r="FM29" s="776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6"/>
      <c r="FL30" s="776"/>
      <c r="FM30" s="776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6"/>
      <c r="FL31" s="776"/>
      <c r="FM31" s="776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6"/>
      <c r="FL32" s="776"/>
      <c r="FM32" s="776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6"/>
      <c r="FL33" s="776"/>
      <c r="FM33" s="776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6"/>
      <c r="FL34" s="776"/>
      <c r="FM34" s="776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6"/>
      <c r="FL35" s="776"/>
      <c r="FM35" s="776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6"/>
      <c r="FL36" s="776"/>
      <c r="FM36" s="776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6"/>
      <c r="FL37" s="776"/>
      <c r="FM37" s="776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6"/>
      <c r="FL38" s="776"/>
      <c r="FM38" s="776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6"/>
      <c r="FL39" s="776"/>
      <c r="FM39" s="776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6"/>
      <c r="FL40" s="776"/>
      <c r="FM40" s="776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6"/>
      <c r="FL41" s="776"/>
      <c r="FM41" s="776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6"/>
      <c r="FL42" s="776"/>
      <c r="FM42" s="776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6"/>
      <c r="FL43" s="776"/>
      <c r="FM43" s="776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6"/>
      <c r="FL44" s="776"/>
      <c r="FM44" s="776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6"/>
      <c r="FL45" s="776"/>
      <c r="FM45" s="776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6"/>
      <c r="FL46" s="776"/>
      <c r="FM46" s="776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6"/>
      <c r="FL47" s="776"/>
      <c r="FM47" s="776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6"/>
      <c r="FL48" s="776"/>
      <c r="FM48" s="776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6"/>
      <c r="FL49" s="776"/>
      <c r="FM49" s="776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6"/>
      <c r="FL50" s="776"/>
      <c r="FM50" s="776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6"/>
      <c r="FL51" s="776"/>
      <c r="FM51" s="776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6"/>
      <c r="FL52" s="776"/>
      <c r="FM52" s="776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6"/>
      <c r="FL53" s="776"/>
      <c r="FM53" s="776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6"/>
      <c r="FL54" s="776"/>
      <c r="FM54" s="776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6"/>
      <c r="FL55" s="776"/>
      <c r="FM55" s="776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6"/>
      <c r="FL56" s="776"/>
      <c r="FM56" s="776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6"/>
      <c r="FL57" s="776"/>
      <c r="FM57" s="776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6"/>
      <c r="FL58" s="776"/>
      <c r="FM58" s="776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6"/>
      <c r="FL59" s="776"/>
      <c r="FM59" s="776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6"/>
      <c r="FL60" s="776"/>
      <c r="FM60" s="776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6"/>
      <c r="FL61" s="776"/>
      <c r="FM61" s="776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6"/>
      <c r="FL62" s="776"/>
      <c r="FM62" s="776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6"/>
      <c r="FL63" s="776"/>
      <c r="FM63" s="776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6"/>
      <c r="FL64" s="776"/>
      <c r="FM64" s="776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6"/>
      <c r="FL65" s="776"/>
      <c r="FM65" s="776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6"/>
      <c r="FL66" s="776"/>
      <c r="FM66" s="776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6"/>
      <c r="FL67" s="776"/>
      <c r="FM67" s="776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6"/>
      <c r="FL68" s="776"/>
      <c r="FM68" s="776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6"/>
      <c r="FL69" s="776"/>
      <c r="FM69" s="776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6"/>
      <c r="FL70" s="776"/>
      <c r="FM70" s="776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6"/>
      <c r="FL71" s="776"/>
      <c r="FM71" s="776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6"/>
      <c r="FL72" s="776"/>
      <c r="FM72" s="776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6"/>
      <c r="FL73" s="776"/>
      <c r="FM73" s="776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6"/>
      <c r="FL74" s="776"/>
      <c r="FM74" s="776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6"/>
      <c r="FL75" s="776"/>
      <c r="FM75" s="776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6"/>
      <c r="FL76" s="776"/>
      <c r="FM76" s="776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6"/>
      <c r="FL77" s="776"/>
      <c r="FM77" s="776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6"/>
      <c r="FL78" s="776"/>
      <c r="FM78" s="776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6"/>
      <c r="FL79" s="776"/>
      <c r="FM79" s="776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5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L3:FM3"/>
    <mergeCell ref="FJ3:FJ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I3:FI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2022-07-15T20:19:16Z</cp:lastPrinted>
  <dcterms:created xsi:type="dcterms:W3CDTF">2002-08-27T17:11:09Z</dcterms:created>
  <dcterms:modified xsi:type="dcterms:W3CDTF">2022-07-16T00:21:11Z</dcterms:modified>
</cp:coreProperties>
</file>