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204\"/>
    </mc:Choice>
  </mc:AlternateContent>
  <bookViews>
    <workbookView xWindow="0" yWindow="0" windowWidth="7470" windowHeight="81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16" i="4" l="1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4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/>
  <c r="FH28" i="6"/>
  <c r="FH23" i="6"/>
  <c r="FH18" i="7"/>
  <c r="FH18" i="9"/>
  <c r="FH14" i="9"/>
  <c r="FH15" i="7" l="1"/>
  <c r="FG16" i="4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E16" i="4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M16" i="4" l="1"/>
  <c r="FM15" i="4"/>
  <c r="FC16" i="4"/>
  <c r="FC15" i="4"/>
  <c r="FC13" i="4"/>
  <c r="FC12" i="4"/>
  <c r="FC11" i="4"/>
  <c r="FC10" i="4"/>
  <c r="FC9" i="4"/>
  <c r="FC8" i="4"/>
  <c r="FC7" i="4"/>
  <c r="FC3" i="4"/>
  <c r="FM10" i="10"/>
  <c r="FC10" i="10"/>
  <c r="FC9" i="10"/>
  <c r="FC8" i="10"/>
  <c r="FC7" i="10"/>
  <c r="FC6" i="10"/>
  <c r="FC3" i="10"/>
  <c r="FM10" i="5"/>
  <c r="FM8" i="5"/>
  <c r="FM7" i="5"/>
  <c r="FC11" i="5"/>
  <c r="FC10" i="5"/>
  <c r="FC9" i="5"/>
  <c r="FC8" i="5"/>
  <c r="FC7" i="5"/>
  <c r="FC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M6" i="5"/>
  <c r="FM28" i="6"/>
  <c r="FM23" i="6"/>
  <c r="FM18" i="7"/>
  <c r="FM18" i="9"/>
  <c r="FM14" i="9"/>
  <c r="FC6" i="5"/>
  <c r="FC28" i="6"/>
  <c r="FC23" i="6"/>
  <c r="FC18" i="7"/>
  <c r="FC18" i="9"/>
  <c r="FC14" i="9"/>
  <c r="FC14" i="7" l="1"/>
  <c r="FM14" i="7"/>
  <c r="FM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N9" i="6" l="1"/>
  <c r="FO31" i="6"/>
  <c r="FN27" i="6" l="1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 l="1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A9" i="5" l="1"/>
  <c r="FI3" i="4" l="1"/>
  <c r="FK16" i="4"/>
  <c r="FJ16" i="4"/>
  <c r="FI16" i="4"/>
  <c r="FK15" i="4"/>
  <c r="FJ15" i="4"/>
  <c r="FI15" i="4"/>
  <c r="FF3" i="4"/>
  <c r="FI3" i="10"/>
  <c r="FK10" i="10"/>
  <c r="FJ10" i="10"/>
  <c r="FI10" i="10"/>
  <c r="FF3" i="10"/>
  <c r="FI3" i="5"/>
  <c r="FK10" i="5"/>
  <c r="FJ10" i="5"/>
  <c r="FI10" i="5"/>
  <c r="FK8" i="5"/>
  <c r="FJ8" i="5"/>
  <c r="FI8" i="5"/>
  <c r="FK7" i="5"/>
  <c r="FJ7" i="5"/>
  <c r="FI7" i="5"/>
  <c r="FF3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F3" i="6"/>
  <c r="FI3" i="7"/>
  <c r="FF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F3" i="8"/>
  <c r="FI4" i="9"/>
  <c r="FF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O23" i="6"/>
  <c r="FJ18" i="9"/>
  <c r="FJ28" i="6"/>
  <c r="FO28" i="6"/>
  <c r="FK14" i="9"/>
  <c r="FK14" i="7"/>
  <c r="FI14" i="9"/>
  <c r="FN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L4" i="4" l="1"/>
  <c r="FL4" i="5"/>
  <c r="FL4" i="7"/>
  <c r="FL4" i="10"/>
  <c r="FL4" i="6"/>
  <c r="FL5" i="9"/>
  <c r="FL4" i="8"/>
  <c r="FK4" i="8"/>
  <c r="FK4" i="7"/>
  <c r="FK4" i="5"/>
  <c r="FK4" i="4"/>
  <c r="FK5" i="9"/>
  <c r="FK4" i="10"/>
  <c r="FK4" i="6"/>
  <c r="FM5" i="9" l="1"/>
  <c r="FM4" i="4"/>
  <c r="FM4" i="7"/>
  <c r="FM4" i="10"/>
  <c r="FM4" i="5"/>
  <c r="FM4" i="8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F16" i="4" l="1"/>
  <c r="FF15" i="4"/>
  <c r="FF10" i="10"/>
  <c r="FF10" i="5"/>
  <c r="FF8" i="5"/>
  <c r="FF7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26" i="9" l="1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6" i="5"/>
  <c r="FF28" i="6"/>
  <c r="FF23" i="6"/>
  <c r="FF18" i="7"/>
  <c r="FF15" i="7"/>
  <c r="FF18" i="9"/>
  <c r="FF14" i="9"/>
  <c r="FF14" i="7" l="1"/>
  <c r="FF5" i="9" l="1"/>
  <c r="FF4" i="8"/>
  <c r="FF4" i="4"/>
  <c r="FF4" i="6"/>
  <c r="FF4" i="7"/>
  <c r="FF4" i="10"/>
  <c r="FF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<sst xmlns="http://schemas.openxmlformats.org/spreadsheetml/2006/main" count="470" uniqueCount="308">
  <si>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</si>
  <si>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</si>
  <si>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</si>
  <si>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</si>
  <si>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</si>
  <si>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</si>
  <si>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</si>
  <si>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</si>
  <si>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</si>
  <si>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</si>
  <si>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</si>
  <si>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</si>
  <si>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</si>
  <si>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</si>
  <si>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</si>
  <si>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</si>
  <si>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</si>
  <si>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</si>
  <si>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</si>
  <si>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</si>
  <si>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</si>
  <si>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</si>
  <si>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</si>
  <si>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</si>
  <si>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</si>
  <si>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</si>
  <si>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</si>
  <si>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</si>
  <si>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</si>
  <si>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</si>
  <si>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</si>
  <si>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</si>
  <si>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</si>
  <si>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</si>
  <si>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</si>
  <si>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</si>
  <si>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</si>
  <si>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</si>
  <si>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</si>
  <si>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</si>
  <si>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</si>
  <si>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</si>
  <si>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</si>
  <si>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</si>
  <si>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</si>
  <si>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</si>
  <si>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</si>
  <si>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</si>
  <si>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</si>
  <si>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</si>
  <si>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</si>
  <si>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</si>
  <si>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</si>
  <si>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</si>
  <si>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</si>
  <si>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</si>
  <si>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</si>
  <si>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</si>
  <si>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</si>
  <si>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</si>
  <si>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</si>
  <si>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</si>
  <si>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</si>
  <si>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</si>
  <si>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</si>
  <si>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</si>
  <si>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</si>
  <si>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</si>
  <si>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</si>
  <si>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</si>
  <si>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</si>
  <si>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</si>
  <si>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</si>
  <si>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</si>
  <si>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</si>
  <si>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</si>
  <si>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</si>
  <si>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</si>
  <si>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</si>
  <si>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</si>
  <si>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</si>
  <si>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</si>
  <si>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</si>
  <si>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</si>
  <si>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</si>
  <si>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</si>
  <si>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</si>
  <si>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</si>
  <si>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</si>
  <si>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</si>
  <si>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</si>
  <si>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</si>
  <si>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</si>
  <si>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</si>
  <si>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</si>
  <si>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</si>
  <si>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</si>
  <si>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</si>
  <si>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</si>
  <si>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</si>
  <si>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</si>
  <si>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</si>
  <si>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</si>
  <si>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</si>
  <si>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</si>
  <si>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</si>
  <si>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</si>
  <si>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</si>
  <si>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</si>
  <si>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</si>
  <si>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</si>
  <si>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</si>
  <si>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</si>
  <si>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</si>
  <si>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</si>
  <si>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</si>
  <si>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</si>
  <si>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</si>
  <si>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</si>
  <si>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</si>
  <si>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</si>
  <si>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</si>
  <si>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</si>
  <si>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</si>
  <si>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</si>
  <si>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</si>
  <si>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</si>
  <si>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</si>
  <si>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</si>
  <si>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</si>
  <si>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</si>
  <si>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</si>
  <si>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</si>
  <si>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</si>
  <si>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</si>
  <si>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</si>
  <si>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</si>
  <si>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</si>
  <si>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</si>
  <si>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</si>
  <si>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</si>
  <si>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</si>
  <si>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</si>
  <si>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</si>
  <si>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</si>
  <si>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</si>
  <si>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</si>
  <si>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</si>
  <si>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</si>
  <si>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</si>
  <si>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</si>
  <si>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</si>
  <si>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</si>
  <si>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</si>
  <si>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</si>
  <si>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</si>
  <si>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</si>
  <si>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</si>
  <si>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</si>
  <si>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</si>
  <si>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</si>
  <si>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</si>
  <si>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</si>
  <si>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</si>
  <si>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</si>
  <si>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</si>
  <si>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</si>
  <si>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</si>
  <si>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</si>
  <si>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</si>
  <si>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</si>
  <si>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</si>
  <si>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</si>
  <si>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</si>
  <si>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</si>
  <si>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</si>
  <si>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</si>
  <si>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</si>
  <si>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</si>
  <si>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</si>
  <si>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</si>
  <si>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</si>
  <si>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</si>
  <si>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</si>
  <si>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</si>
  <si>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</si>
  <si>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</si>
  <si>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</si>
  <si>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</si>
  <si>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</si>
  <si>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</si>
  <si>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</si>
  <si>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</si>
  <si>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</si>
  <si>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</si>
  <si>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</si>
  <si>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</si>
  <si>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</si>
  <si>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</si>
  <si>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</si>
  <si>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</si>
  <si>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</si>
  <si>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</si>
  <si>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</si>
  <si>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</si>
  <si>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</si>
  <si>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</si>
  <si>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</si>
  <si>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</si>
  <si>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</si>
  <si>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</si>
  <si>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</si>
  <si>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</si>
  <si>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</si>
  <si>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</si>
  <si>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</si>
  <si>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</si>
  <si>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</si>
  <si>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</si>
  <si>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</si>
  <si>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</si>
  <si>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</si>
  <si>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</si>
  <si>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</si>
  <si>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</si>
  <si>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</si>
  <si>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</si>
  <si>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</si>
  <si>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</si>
  <si>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</si>
  <si>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</si>
  <si>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</si>
  <si>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</si>
  <si>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</si>
  <si>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</si>
  <si>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</si>
  <si>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</si>
  <si>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</si>
  <si>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</si>
  <si>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</si>
  <si>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</si>
  <si>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</si>
  <si>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</si>
  <si>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</si>
  <si>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</si>
  <si>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</si>
  <si>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</si>
  <si>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</si>
  <si>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</si>
  <si>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</si>
  <si>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</si>
  <si>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</si>
  <si>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</si>
  <si>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</si>
  <si>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</si>
  <si>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</si>
  <si>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</si>
  <si>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</si>
  <si>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</si>
  <si>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</si>
  <si>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</si>
  <si>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</si>
  <si>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</si>
  <si>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</si>
  <si>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</si>
  <si>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</si>
  <si>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</si>
  <si>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</si>
  <si>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</si>
  <si>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</si>
  <si>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</si>
  <si>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</si>
  <si>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</si>
  <si>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</si>
  <si>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</si>
  <si>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</si>
  <si>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</si>
  <si>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</si>
  <si>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</si>
  <si>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</si>
  <si>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</si>
  <si>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</si>
  <si>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</si>
  <si>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</si>
  <si>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</si>
  <si>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</si>
  <si>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</si>
  <si>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</si>
  <si>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</si>
  <si>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</si>
  <si>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</si>
  <si>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</si>
  <si>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</si>
  <si>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</si>
  <si>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</si>
  <si>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</si>
  <si>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</si>
  <si>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</si>
  <si>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</si>
  <si>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</si>
  <si>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</si>
  <si>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</si>
  <si>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</si>
  <si>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</si>
  <si>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</si>
  <si>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</si>
  <si>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Semana 4</t>
  </si>
  <si>
    <t>sdsd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</si>
</sst>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8"/>
  <sheetViews>
    <sheetView showGridLines="0" topLeftCell="B1" zoomScale="90" zoomScaleNormal="90" workbookViewId="0">
      <pane xSplit="123" ySplit="5" topLeftCell="FG6" activePane="bottomRight" state="frozen"/>
      <selection activeCell="B1" sqref="B1"/>
      <selection pane="topRight" activeCell="DU1" sqref="DU1"/>
      <selection pane="bottomLeft" activeCell="B6" sqref="B6"/>
      <selection pane="bottomRight" activeCell="EH1" sqref="EH1:ER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2" width="7.85546875" style="148" customWidth="1"/>
    <col min="163" max="164" width="8.28515625" style="148" customWidth="1"/>
    <col min="165" max="169" width="7.85546875" style="148" customWidth="1"/>
    <col min="170" max="170" width="9" style="148" customWidth="1"/>
    <col min="171" max="171" width="10" style="148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1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197" t="s">
        <v>85</v>
      </c>
      <c r="M3" s="1202" t="s">
        <v>86</v>
      </c>
      <c r="N3" s="1197" t="s">
        <v>87</v>
      </c>
      <c r="O3" s="1197" t="s">
        <v>88</v>
      </c>
      <c r="P3" s="1202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202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202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16" t="s">
        <v>155</v>
      </c>
      <c r="BT3" s="1216" t="s">
        <v>156</v>
      </c>
      <c r="BU3" s="1214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301</v>
      </c>
      <c r="FB3" s="1197" t="s">
        <v>302</v>
      </c>
      <c r="FC3" s="1197" t="s">
        <v>303</v>
      </c>
      <c r="FD3" s="1197" t="s">
        <v>304</v>
      </c>
      <c r="FE3" s="1197" t="s">
        <v>305</v>
      </c>
      <c r="FF3" s="1146" t="s">
        <v>284</v>
      </c>
      <c r="FG3" s="1187" t="s">
        <v>288</v>
      </c>
      <c r="FH3" s="1190" t="s">
        <v>300</v>
      </c>
      <c r="FI3" s="1199" t="s">
        <v>306</v>
      </c>
      <c r="FJ3" s="1200"/>
      <c r="FK3" s="1200"/>
      <c r="FL3" s="1200"/>
      <c r="FM3" s="1201"/>
      <c r="FN3" s="1204" t="s">
        <v>286</v>
      </c>
      <c r="FO3" s="1205"/>
    </row>
    <row r="4" spans="1:171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198"/>
      <c r="M4" s="1203"/>
      <c r="N4" s="1198"/>
      <c r="O4" s="1198"/>
      <c r="P4" s="1203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3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3"/>
      <c r="BM4" s="1198"/>
      <c r="BN4" s="1198"/>
      <c r="BO4" s="1198"/>
      <c r="BP4" s="1198"/>
      <c r="BQ4" s="1198"/>
      <c r="BR4" s="1198"/>
      <c r="BS4" s="1217"/>
      <c r="BT4" s="1217"/>
      <c r="BU4" s="1215"/>
      <c r="BV4" s="1198"/>
      <c r="BW4" s="1198"/>
      <c r="BX4" s="1198"/>
      <c r="BY4" s="1198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3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98"/>
      <c r="FE4" s="1198"/>
      <c r="FF4" s="1100">
        <v>44568</v>
      </c>
      <c r="FG4" s="1100">
        <v>44575</v>
      </c>
      <c r="FH4" s="1100">
        <v>44582</v>
      </c>
      <c r="FI4" s="1162">
        <v>44585</v>
      </c>
      <c r="FJ4" s="1161">
        <v>44586</v>
      </c>
      <c r="FK4" s="788">
        <v>44587</v>
      </c>
      <c r="FL4" s="1161">
        <v>44588</v>
      </c>
      <c r="FM4" s="1163">
        <v>44589</v>
      </c>
      <c r="FN4" s="869" t="s">
        <v>225</v>
      </c>
      <c r="FO4" s="1106" t="s">
        <v>169</v>
      </c>
    </row>
    <row r="5" spans="1:17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78"/>
      <c r="FJ5" s="1079"/>
      <c r="FK5" s="1079"/>
      <c r="FL5" s="1079"/>
      <c r="FM5" s="1107"/>
      <c r="FN5" s="1078"/>
      <c r="FO5" s="1107"/>
    </row>
    <row r="6" spans="1:17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1142"/>
      <c r="FG6" s="1142"/>
      <c r="FH6" s="1142"/>
      <c r="FI6" s="887"/>
      <c r="FJ6" s="789"/>
      <c r="FK6" s="789"/>
      <c r="FL6" s="789"/>
      <c r="FM6" s="950"/>
      <c r="FN6" s="812"/>
      <c r="FO6" s="110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4651.7230906999994</v>
      </c>
      <c r="FG7" s="540">
        <v>4779.7326191799993</v>
      </c>
      <c r="FH7" s="540">
        <v>4714.4506533899994</v>
      </c>
      <c r="FI7" s="791">
        <v>4640.5560068200002</v>
      </c>
      <c r="FJ7" s="357">
        <v>4642.0669742700002</v>
      </c>
      <c r="FK7" s="357">
        <v>4625.1537518499999</v>
      </c>
      <c r="FL7" s="357">
        <v>4572.6416279599998</v>
      </c>
      <c r="FM7" s="540">
        <v>4510.9213513300001</v>
      </c>
      <c r="FN7" s="285">
        <v>-203.52930205999928</v>
      </c>
      <c r="FO7" s="1115">
        <v>-4.3171371814794233</v>
      </c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1587.9809870699999</v>
      </c>
      <c r="FG8" s="540">
        <v>1665.15285466</v>
      </c>
      <c r="FH8" s="540">
        <v>1573.8046425399998</v>
      </c>
      <c r="FI8" s="791">
        <v>1512.83836524</v>
      </c>
      <c r="FJ8" s="357">
        <v>1503.5404959999998</v>
      </c>
      <c r="FK8" s="357">
        <v>1470.6238098599999</v>
      </c>
      <c r="FL8" s="357">
        <v>1464.5905630100001</v>
      </c>
      <c r="FM8" s="540">
        <v>1440.7380466899999</v>
      </c>
      <c r="FN8" s="285">
        <v>-133.06659584999989</v>
      </c>
      <c r="FO8" s="1115">
        <v>-8.4550898029656736</v>
      </c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557.88417176999997</v>
      </c>
      <c r="FG9" s="540">
        <v>561.46666893999998</v>
      </c>
      <c r="FH9" s="540">
        <v>559.47196005000001</v>
      </c>
      <c r="FI9" s="791">
        <v>559.32435158999999</v>
      </c>
      <c r="FJ9" s="357">
        <v>558.88152621999996</v>
      </c>
      <c r="FK9" s="357">
        <v>558.07167441000001</v>
      </c>
      <c r="FL9" s="357">
        <v>558.41077491999999</v>
      </c>
      <c r="FM9" s="540">
        <v>555.3429126499999</v>
      </c>
      <c r="FN9" s="285">
        <v>-4.1290474000001041</v>
      </c>
      <c r="FO9" s="1116">
        <v>-0.73802579840303184</v>
      </c>
    </row>
    <row r="10" spans="1:171" ht="12.75" customHeight="1" x14ac:dyDescent="0.2">
      <c r="C10" s="49"/>
      <c r="D10" s="71" t="s">
        <v>74</v>
      </c>
      <c r="E10" s="203">
        <v>794.46373916000005</v>
      </c>
      <c r="F10" s="1194" t="s">
        <v>307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2469.4621636500001</v>
      </c>
      <c r="FG10" s="540">
        <v>2516.48360908</v>
      </c>
      <c r="FH10" s="540">
        <v>2544.6746969800001</v>
      </c>
      <c r="FI10" s="791">
        <v>2531.9035659900001</v>
      </c>
      <c r="FJ10" s="357">
        <v>2543.1841175</v>
      </c>
      <c r="FK10" s="357">
        <v>2560.0502669000002</v>
      </c>
      <c r="FL10" s="357">
        <v>2513.2101667900001</v>
      </c>
      <c r="FM10" s="540">
        <v>2478.6104128200004</v>
      </c>
      <c r="FN10" s="285">
        <v>-66.064284159999715</v>
      </c>
      <c r="FO10" s="1115">
        <v>-2.5961779805648355</v>
      </c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36.39576821</v>
      </c>
      <c r="FG11" s="540">
        <v>36.629486499999999</v>
      </c>
      <c r="FH11" s="540">
        <v>36.499353819999996</v>
      </c>
      <c r="FI11" s="791">
        <v>36.489724000000002</v>
      </c>
      <c r="FJ11" s="357">
        <v>36.460834550000001</v>
      </c>
      <c r="FK11" s="357">
        <v>36.408000680000001</v>
      </c>
      <c r="FL11" s="357">
        <v>36.43012324</v>
      </c>
      <c r="FM11" s="540">
        <v>36.22997917</v>
      </c>
      <c r="FN11" s="797">
        <v>-0.26937464999999605</v>
      </c>
      <c r="FO11" s="1116">
        <v>-0.73802580541135754</v>
      </c>
    </row>
    <row r="12" spans="1:17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4650.7522274399998</v>
      </c>
      <c r="FG12" s="540">
        <v>4779.7314371899993</v>
      </c>
      <c r="FH12" s="540">
        <v>4714.4494713999993</v>
      </c>
      <c r="FI12" s="791">
        <v>4640.5548248299992</v>
      </c>
      <c r="FJ12" s="357">
        <v>4642.0657922800001</v>
      </c>
      <c r="FK12" s="357">
        <v>4625.1525698599989</v>
      </c>
      <c r="FL12" s="357">
        <v>4572.6404459699997</v>
      </c>
      <c r="FM12" s="540">
        <v>4510.9201693399991</v>
      </c>
      <c r="FN12" s="285">
        <v>-203.52930206000019</v>
      </c>
      <c r="FO12" s="1115">
        <v>-4.3171382638567186</v>
      </c>
    </row>
    <row r="13" spans="1:17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1318.1553107915447</v>
      </c>
      <c r="FG13" s="540">
        <v>1321.2572577011658</v>
      </c>
      <c r="FH13" s="540">
        <v>1294.4453299475217</v>
      </c>
      <c r="FI13" s="791">
        <v>1320.1091885947519</v>
      </c>
      <c r="FJ13" s="357">
        <v>1322.8336018994166</v>
      </c>
      <c r="FK13" s="357">
        <v>1326.3284887419823</v>
      </c>
      <c r="FL13" s="357">
        <v>1319.7144076647226</v>
      </c>
      <c r="FM13" s="540">
        <v>1320.4081436909619</v>
      </c>
      <c r="FN13" s="285">
        <v>25.962813743440165</v>
      </c>
      <c r="FO13" s="1115">
        <v>2.0057095609045712</v>
      </c>
    </row>
    <row r="14" spans="1:17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462.28058327999986</v>
      </c>
      <c r="FG14" s="540">
        <v>463.43113955000013</v>
      </c>
      <c r="FH14" s="540">
        <v>421.0517966999999</v>
      </c>
      <c r="FI14" s="791">
        <v>421.05960226000002</v>
      </c>
      <c r="FJ14" s="357">
        <v>420.87965573999986</v>
      </c>
      <c r="FK14" s="357">
        <v>420.87591077000002</v>
      </c>
      <c r="FL14" s="357">
        <v>420.87122954999995</v>
      </c>
      <c r="FM14" s="540">
        <v>420.86217932999995</v>
      </c>
      <c r="FN14" s="797">
        <v>-0.18961736999995082</v>
      </c>
      <c r="FO14" s="987">
        <v>-4.5034214670517964E-2</v>
      </c>
    </row>
    <row r="15" spans="1:17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791">
        <v>0</v>
      </c>
      <c r="FJ15" s="357">
        <v>0</v>
      </c>
      <c r="FK15" s="357">
        <v>0</v>
      </c>
      <c r="FL15" s="357">
        <v>0</v>
      </c>
      <c r="FM15" s="540">
        <v>0</v>
      </c>
      <c r="FN15" s="948"/>
      <c r="FO15" s="1109"/>
    </row>
    <row r="16" spans="1:171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15.994751730000001</v>
      </c>
      <c r="FG16" s="540">
        <v>15.994739430000001</v>
      </c>
      <c r="FH16" s="540">
        <v>21.553232660000003</v>
      </c>
      <c r="FI16" s="791">
        <v>21.554887430000001</v>
      </c>
      <c r="FJ16" s="357">
        <v>21.555321370000001</v>
      </c>
      <c r="FK16" s="357">
        <v>21.55518326</v>
      </c>
      <c r="FL16" s="357">
        <v>21.554420230000002</v>
      </c>
      <c r="FM16" s="540">
        <v>21.553346510000001</v>
      </c>
      <c r="FN16" s="919"/>
      <c r="FO16" s="987"/>
    </row>
    <row r="17" spans="1:171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791">
        <v>0</v>
      </c>
      <c r="FJ17" s="357">
        <v>0</v>
      </c>
      <c r="FK17" s="357">
        <v>0</v>
      </c>
      <c r="FL17" s="357">
        <v>0</v>
      </c>
      <c r="FM17" s="540">
        <v>0</v>
      </c>
      <c r="FN17" s="909"/>
      <c r="FO17" s="1110"/>
    </row>
    <row r="18" spans="1:17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5984.9022899615438</v>
      </c>
      <c r="FG18" s="540">
        <v>6116.9834343211651</v>
      </c>
      <c r="FH18" s="540">
        <v>6030.4480340075206</v>
      </c>
      <c r="FI18" s="791">
        <v>5982.2189008547512</v>
      </c>
      <c r="FJ18" s="357">
        <v>5986.4547155494165</v>
      </c>
      <c r="FK18" s="357">
        <v>5973.0362418619816</v>
      </c>
      <c r="FL18" s="357">
        <v>5913.9092738647223</v>
      </c>
      <c r="FM18" s="540">
        <v>5852.8816595409608</v>
      </c>
      <c r="FN18" s="285">
        <v>-177.56637446655986</v>
      </c>
      <c r="FO18" s="1115">
        <v>-2.9444972158819605</v>
      </c>
    </row>
    <row r="19" spans="1:17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0">
        <v>0</v>
      </c>
      <c r="FG19" s="541">
        <v>0.1</v>
      </c>
      <c r="FH19" s="541">
        <v>1.5</v>
      </c>
      <c r="FI19" s="791">
        <v>0</v>
      </c>
      <c r="FJ19" s="357">
        <v>0</v>
      </c>
      <c r="FK19" s="357">
        <v>0</v>
      </c>
      <c r="FL19" s="357">
        <v>0</v>
      </c>
      <c r="FM19" s="540">
        <v>0</v>
      </c>
      <c r="FN19" s="797"/>
      <c r="FO19" s="1129"/>
    </row>
    <row r="20" spans="1:17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</v>
      </c>
      <c r="FG20" s="540">
        <v>0</v>
      </c>
      <c r="FH20" s="540">
        <v>0</v>
      </c>
      <c r="FI20" s="791">
        <v>0.6</v>
      </c>
      <c r="FJ20" s="357">
        <v>0</v>
      </c>
      <c r="FK20" s="749">
        <v>0.3</v>
      </c>
      <c r="FL20" s="357">
        <v>0</v>
      </c>
      <c r="FM20" s="540">
        <v>0</v>
      </c>
      <c r="FN20" s="909"/>
      <c r="FO20" s="987"/>
    </row>
    <row r="21" spans="1:17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0</v>
      </c>
      <c r="FG21" s="541">
        <v>2.5</v>
      </c>
      <c r="FH21" s="541">
        <v>38</v>
      </c>
      <c r="FI21" s="791">
        <v>4</v>
      </c>
      <c r="FJ21" s="357">
        <v>16.5</v>
      </c>
      <c r="FK21" s="357">
        <v>5</v>
      </c>
      <c r="FL21" s="357">
        <v>18</v>
      </c>
      <c r="FM21" s="540">
        <v>20</v>
      </c>
      <c r="FN21" s="285"/>
      <c r="FO21" s="1072"/>
    </row>
    <row r="22" spans="1:17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0</v>
      </c>
      <c r="FG22" s="540">
        <v>0</v>
      </c>
      <c r="FH22" s="540">
        <v>1.1000000000000001</v>
      </c>
      <c r="FI22" s="791">
        <v>0</v>
      </c>
      <c r="FJ22" s="357">
        <v>0</v>
      </c>
      <c r="FK22" s="357">
        <v>0</v>
      </c>
      <c r="FL22" s="749">
        <v>0.4</v>
      </c>
      <c r="FM22" s="540">
        <v>0</v>
      </c>
      <c r="FN22" s="916"/>
      <c r="FO22" s="1020"/>
    </row>
    <row r="23" spans="1:17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791">
        <v>0</v>
      </c>
      <c r="FJ23" s="357">
        <v>0</v>
      </c>
      <c r="FK23" s="357">
        <v>0</v>
      </c>
      <c r="FL23" s="357">
        <v>0</v>
      </c>
      <c r="FM23" s="540">
        <v>0</v>
      </c>
      <c r="FN23" s="985"/>
      <c r="FO23" s="980"/>
    </row>
    <row r="24" spans="1:17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791">
        <v>0</v>
      </c>
      <c r="FJ24" s="357">
        <v>0</v>
      </c>
      <c r="FK24" s="357">
        <v>0</v>
      </c>
      <c r="FL24" s="357">
        <v>0</v>
      </c>
      <c r="FM24" s="540">
        <v>0</v>
      </c>
      <c r="FN24" s="962"/>
      <c r="FO24" s="980"/>
    </row>
    <row r="25" spans="1:17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69.5</v>
      </c>
      <c r="FG25" s="541">
        <v>55.248125000000002</v>
      </c>
      <c r="FH25" s="541">
        <v>51</v>
      </c>
      <c r="FI25" s="791">
        <v>12</v>
      </c>
      <c r="FJ25" s="357">
        <v>20</v>
      </c>
      <c r="FK25" s="357">
        <v>0</v>
      </c>
      <c r="FL25" s="357">
        <v>7</v>
      </c>
      <c r="FM25" s="540">
        <v>0</v>
      </c>
      <c r="FN25" s="285">
        <v>-12</v>
      </c>
      <c r="FO25" s="1184">
        <v>-23.529411764705888</v>
      </c>
    </row>
    <row r="26" spans="1:17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30">
        <v>118.784302</v>
      </c>
      <c r="FA26" s="1130">
        <v>182.73726399999998</v>
      </c>
      <c r="FB26" s="1130">
        <v>138.78463100000002</v>
      </c>
      <c r="FC26" s="1130">
        <v>109.16564399999999</v>
      </c>
      <c r="FD26" s="1130">
        <v>140.91389599999999</v>
      </c>
      <c r="FE26" s="1130">
        <v>131.12430599999999</v>
      </c>
      <c r="FF26" s="540">
        <v>59.204457750000003</v>
      </c>
      <c r="FG26" s="541">
        <v>29.693605980000001</v>
      </c>
      <c r="FH26" s="541">
        <v>47.111136639999998</v>
      </c>
      <c r="FI26" s="1164">
        <v>19</v>
      </c>
      <c r="FJ26" s="982">
        <v>15</v>
      </c>
      <c r="FK26" s="982">
        <v>5</v>
      </c>
      <c r="FL26" s="982">
        <v>0</v>
      </c>
      <c r="FM26" s="1130">
        <v>10</v>
      </c>
      <c r="FN26" s="1102">
        <v>1.888863360000002</v>
      </c>
      <c r="FO26" s="1184">
        <v>4.0093776009561433</v>
      </c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1"/>
      <c r="FA27" s="1131"/>
      <c r="FB27" s="1131"/>
      <c r="FC27" s="1131"/>
      <c r="FD27" s="1131"/>
      <c r="FE27" s="1131"/>
      <c r="FF27" s="968"/>
      <c r="FG27" s="968"/>
      <c r="FH27" s="968"/>
      <c r="FI27" s="1165"/>
      <c r="FJ27" s="1101"/>
      <c r="FK27" s="1101"/>
      <c r="FL27" s="878"/>
      <c r="FM27" s="1131"/>
      <c r="FN27" s="1045"/>
      <c r="FO27" s="890"/>
    </row>
    <row r="28" spans="1:171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102653.89646321957</v>
      </c>
      <c r="FG28" s="536">
        <v>101584.58759713266</v>
      </c>
      <c r="FH28" s="536">
        <v>98517.241216998591</v>
      </c>
      <c r="FI28" s="849">
        <v>97947.815941973764</v>
      </c>
      <c r="FJ28" s="561">
        <v>97849.270541063554</v>
      </c>
      <c r="FK28" s="561">
        <v>97582.521348709168</v>
      </c>
      <c r="FL28" s="561">
        <v>97598.891103538161</v>
      </c>
      <c r="FM28" s="536">
        <v>95518.255836687356</v>
      </c>
      <c r="FN28" s="285">
        <v>-2998.9853803112346</v>
      </c>
      <c r="FO28" s="1115">
        <v>-3.0441223721495936</v>
      </c>
    </row>
    <row r="29" spans="1:171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56635.168567799999</v>
      </c>
      <c r="FG29" s="536">
        <v>56721.992905300001</v>
      </c>
      <c r="FH29" s="536">
        <v>56168.693708699997</v>
      </c>
      <c r="FI29" s="849">
        <v>56145.266317699999</v>
      </c>
      <c r="FJ29" s="561">
        <v>56052.774887800006</v>
      </c>
      <c r="FK29" s="561">
        <v>55930.015991100001</v>
      </c>
      <c r="FL29" s="561">
        <v>55743.6899108</v>
      </c>
      <c r="FM29" s="536">
        <v>55520.605794399999</v>
      </c>
      <c r="FN29" s="285">
        <v>-648.08791429999837</v>
      </c>
      <c r="FO29" s="1116">
        <v>-1.1538240815445842</v>
      </c>
    </row>
    <row r="30" spans="1:171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24731.00828733042</v>
      </c>
      <c r="FG30" s="536">
        <v>23933.035246048723</v>
      </c>
      <c r="FH30" s="536">
        <v>23827.570334779481</v>
      </c>
      <c r="FI30" s="849">
        <v>24311.060219307761</v>
      </c>
      <c r="FJ30" s="561">
        <v>24208.203552716084</v>
      </c>
      <c r="FK30" s="561">
        <v>24201.469361823645</v>
      </c>
      <c r="FL30" s="561">
        <v>24375.376451368189</v>
      </c>
      <c r="FM30" s="536">
        <v>24575.69343264071</v>
      </c>
      <c r="FN30" s="285">
        <v>748.12309786122933</v>
      </c>
      <c r="FO30" s="1115">
        <v>3.1397372344306755</v>
      </c>
    </row>
    <row r="31" spans="1:171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66584.114179332508</v>
      </c>
      <c r="FG31" s="536">
        <v>65458.112087321933</v>
      </c>
      <c r="FH31" s="536">
        <v>63822.253268606772</v>
      </c>
      <c r="FI31" s="849">
        <v>63797.868224181198</v>
      </c>
      <c r="FJ31" s="561">
        <v>63595.898422194405</v>
      </c>
      <c r="FK31" s="561">
        <v>63480.202934502617</v>
      </c>
      <c r="FL31" s="561">
        <v>63662.939702709024</v>
      </c>
      <c r="FM31" s="536">
        <v>61806.22657278202</v>
      </c>
      <c r="FN31" s="285">
        <v>-2016.0266958247521</v>
      </c>
      <c r="FO31" s="1116">
        <v>-3.1588146650666844</v>
      </c>
    </row>
    <row r="32" spans="1:171" s="785" customFormat="1" x14ac:dyDescent="0.2">
      <c r="A32" s="170"/>
      <c r="B32" s="1206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98665.897697042281</v>
      </c>
      <c r="FG32" s="536">
        <v>98636.188691827687</v>
      </c>
      <c r="FH32" s="536">
        <v>98722.704908783082</v>
      </c>
      <c r="FI32" s="849">
        <v>98722.711591369676</v>
      </c>
      <c r="FJ32" s="561">
        <v>98474.998688541891</v>
      </c>
      <c r="FK32" s="561">
        <v>98475.062014454088</v>
      </c>
      <c r="FL32" s="561">
        <v>98475.089576746293</v>
      </c>
      <c r="FM32" s="536">
        <v>98472.376303978468</v>
      </c>
      <c r="FN32" s="285">
        <v>-250.32860480461386</v>
      </c>
      <c r="FO32" s="1116">
        <v>-0.25356740887104973</v>
      </c>
    </row>
    <row r="33" spans="1:171" s="785" customFormat="1" x14ac:dyDescent="0.2">
      <c r="A33" s="170"/>
      <c r="B33" s="1206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-32081.78351770978</v>
      </c>
      <c r="FG33" s="536">
        <v>-33178.076604505746</v>
      </c>
      <c r="FH33" s="536">
        <v>-34900.451640176303</v>
      </c>
      <c r="FI33" s="849">
        <v>-34924.843367188478</v>
      </c>
      <c r="FJ33" s="561">
        <v>-34879.100266347479</v>
      </c>
      <c r="FK33" s="561">
        <v>-34994.859079951471</v>
      </c>
      <c r="FL33" s="561">
        <v>-34812.149874037255</v>
      </c>
      <c r="FM33" s="536">
        <v>-36666.149731196456</v>
      </c>
      <c r="FN33" s="285">
        <v>-1765.6980910201528</v>
      </c>
      <c r="FO33" s="1116">
        <v>-5.0592413795228275</v>
      </c>
    </row>
    <row r="34" spans="1:171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22914.581329109795</v>
      </c>
      <c r="FG34" s="536">
        <v>22544.603068956796</v>
      </c>
      <c r="FH34" s="536">
        <v>22053.006184326798</v>
      </c>
      <c r="FI34" s="849">
        <v>21950.129111475799</v>
      </c>
      <c r="FJ34" s="561">
        <v>22053.013269814997</v>
      </c>
      <c r="FK34" s="561">
        <v>21984.191944132996</v>
      </c>
      <c r="FL34" s="561">
        <v>21942.7011279988</v>
      </c>
      <c r="FM34" s="536">
        <v>21836.850813984798</v>
      </c>
      <c r="FN34" s="285">
        <v>-216.15537034199951</v>
      </c>
      <c r="FO34" s="1115">
        <v>-0.98016283374382962</v>
      </c>
    </row>
    <row r="35" spans="1:171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852"/>
      <c r="FJ35" s="533"/>
      <c r="FK35" s="533"/>
      <c r="FL35" s="533"/>
      <c r="FM35" s="534"/>
      <c r="FN35" s="891"/>
      <c r="FO35" s="1111"/>
    </row>
    <row r="36" spans="1:171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86791.730337674104</v>
      </c>
      <c r="FG36" s="536">
        <v>86342.111837674092</v>
      </c>
      <c r="FH36" s="536">
        <v>84844.3013773641</v>
      </c>
      <c r="FI36" s="849">
        <v>85063.187620764118</v>
      </c>
      <c r="FJ36" s="561">
        <v>85030.454658974108</v>
      </c>
      <c r="FK36" s="561">
        <v>85381.821955954118</v>
      </c>
      <c r="FL36" s="561">
        <v>84372.937083214114</v>
      </c>
      <c r="FM36" s="536">
        <v>83950.015801074114</v>
      </c>
      <c r="FN36" s="285">
        <v>-894.28557628998533</v>
      </c>
      <c r="FO36" s="1115">
        <v>-1.0540313984229173</v>
      </c>
    </row>
    <row r="37" spans="1:171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153976.27638868536</v>
      </c>
      <c r="FG37" s="536">
        <v>152273.28562864536</v>
      </c>
      <c r="FH37" s="536">
        <v>149692.36097709538</v>
      </c>
      <c r="FI37" s="849">
        <v>149604.53341106538</v>
      </c>
      <c r="FJ37" s="561">
        <v>149582.83636469537</v>
      </c>
      <c r="FK37" s="561">
        <v>149484.2266922454</v>
      </c>
      <c r="FL37" s="561">
        <v>148610.57069780538</v>
      </c>
      <c r="FM37" s="536">
        <v>148252.94540282537</v>
      </c>
      <c r="FN37" s="285">
        <v>-1439.4155742700095</v>
      </c>
      <c r="FO37" s="1115">
        <v>-0.96158251822232688</v>
      </c>
    </row>
    <row r="38" spans="1:171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262125.54971406289</v>
      </c>
      <c r="FG38" s="536">
        <v>260607.85228854296</v>
      </c>
      <c r="FH38" s="536">
        <v>258389.99079384297</v>
      </c>
      <c r="FI38" s="849">
        <v>258360.16398178294</v>
      </c>
      <c r="FJ38" s="561">
        <v>258369.69697263293</v>
      </c>
      <c r="FK38" s="561">
        <v>258516.58397997296</v>
      </c>
      <c r="FL38" s="561">
        <v>257483.19313523296</v>
      </c>
      <c r="FM38" s="536">
        <v>257310.54861515292</v>
      </c>
      <c r="FN38" s="285">
        <v>-1079.4421786900493</v>
      </c>
      <c r="FO38" s="1116">
        <v>-0.41775696317559163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2"/>
      <c r="FA39" s="1132"/>
      <c r="FB39" s="1132"/>
      <c r="FC39" s="1132"/>
      <c r="FD39" s="1132"/>
      <c r="FE39" s="1132"/>
      <c r="FF39" s="1132"/>
      <c r="FG39" s="1132"/>
      <c r="FH39" s="1132"/>
      <c r="FI39" s="1166"/>
      <c r="FJ39" s="1069"/>
      <c r="FK39" s="1069"/>
      <c r="FL39" s="1069"/>
      <c r="FM39" s="1132"/>
      <c r="FN39" s="891"/>
      <c r="FO39" s="1112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89.667747654251144</v>
      </c>
      <c r="FG40" s="970">
        <v>89.651981381579077</v>
      </c>
      <c r="FH40" s="970">
        <v>89.439034532753041</v>
      </c>
      <c r="FI40" s="963">
        <v>89.462977175037778</v>
      </c>
      <c r="FJ40" s="1022">
        <v>89.523003573343672</v>
      </c>
      <c r="FK40" s="1022">
        <v>89.523364971955175</v>
      </c>
      <c r="FL40" s="1022">
        <v>89.350692799708241</v>
      </c>
      <c r="FM40" s="970">
        <v>89.251803328922179</v>
      </c>
      <c r="FN40" s="292">
        <v>-0.18723120383086211</v>
      </c>
      <c r="FO40" s="1185">
        <v>-0.20933947331720926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86.110724075364615</v>
      </c>
      <c r="FG41" s="970">
        <v>85.929474135538612</v>
      </c>
      <c r="FH41" s="970">
        <v>85.69999664184661</v>
      </c>
      <c r="FI41" s="963">
        <v>85.697502929987351</v>
      </c>
      <c r="FJ41" s="1022">
        <v>85.772047728707975</v>
      </c>
      <c r="FK41" s="1022">
        <v>85.737116132755304</v>
      </c>
      <c r="FL41" s="1022">
        <v>85.625369170620374</v>
      </c>
      <c r="FM41" s="970">
        <v>85.526081599580294</v>
      </c>
      <c r="FN41" s="292">
        <v>-0.17391504226631582</v>
      </c>
      <c r="FO41" s="1185">
        <v>-0.20293471304687838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3">
        <v>87.726868955659285</v>
      </c>
      <c r="FA42" s="1133">
        <v>87.753407460526148</v>
      </c>
      <c r="FB42" s="1133">
        <v>87.789497644075183</v>
      </c>
      <c r="FC42" s="1133">
        <v>87.844963678587092</v>
      </c>
      <c r="FD42" s="1133">
        <v>88.057088738362594</v>
      </c>
      <c r="FE42" s="1133">
        <v>88.410422804158699</v>
      </c>
      <c r="FF42" s="1133">
        <v>88.445288367722569</v>
      </c>
      <c r="FG42" s="1133">
        <v>88.378723258208026</v>
      </c>
      <c r="FH42" s="1133">
        <v>88.274560051219296</v>
      </c>
      <c r="FI42" s="1167">
        <v>88.277763254950756</v>
      </c>
      <c r="FJ42" s="639">
        <v>88.323980005520013</v>
      </c>
      <c r="FK42" s="639">
        <v>88.317048501224292</v>
      </c>
      <c r="FL42" s="639">
        <v>88.248033018854372</v>
      </c>
      <c r="FM42" s="1133">
        <v>88.18772427914287</v>
      </c>
      <c r="FN42" s="1196">
        <v>-8.6835772076426565E-2</v>
      </c>
      <c r="FO42" s="1195">
        <v>-9.8370098957210425E-2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854"/>
      <c r="FJ43" s="593"/>
      <c r="FK43" s="593"/>
      <c r="FL43" s="593"/>
      <c r="FM43" s="671"/>
      <c r="FN43" s="892"/>
      <c r="FO43" s="1114"/>
    </row>
    <row r="44" spans="1:171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4">
        <v>4568.5674927113687</v>
      </c>
      <c r="FA44" s="1134">
        <v>4635.1692419825058</v>
      </c>
      <c r="FB44" s="1134">
        <v>4678.1913994169081</v>
      </c>
      <c r="FC44" s="1134">
        <v>4977.7804664723026</v>
      </c>
      <c r="FD44" s="1134">
        <v>5198.1158892128278</v>
      </c>
      <c r="FE44" s="1134">
        <v>5233.0721574344025</v>
      </c>
      <c r="FF44" s="1134">
        <v>5235.8651603498538</v>
      </c>
      <c r="FG44" s="1134">
        <v>5266.8817784256562</v>
      </c>
      <c r="FH44" s="1134">
        <v>5320.2931486880461</v>
      </c>
      <c r="FI44" s="519">
        <v>5320.2931486880461</v>
      </c>
      <c r="FJ44" s="520">
        <v>5320.2931486880461</v>
      </c>
      <c r="FK44" s="520">
        <v>5320.2931486880461</v>
      </c>
      <c r="FL44" s="520">
        <v>5320.2931486880461</v>
      </c>
      <c r="FM44" s="1134">
        <v>5375.0158892128275</v>
      </c>
      <c r="FN44" s="285">
        <v>54.722740524781329</v>
      </c>
      <c r="FO44" s="1115">
        <v>1.0285662649674792</v>
      </c>
    </row>
    <row r="45" spans="1:171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4">
        <v>4552.2686588921279</v>
      </c>
      <c r="FA45" s="1134">
        <v>4625.1549562682212</v>
      </c>
      <c r="FB45" s="1134">
        <v>4668.8867346938769</v>
      </c>
      <c r="FC45" s="1134">
        <v>4966.1167638483967</v>
      </c>
      <c r="FD45" s="1134">
        <v>5183.3177842565601</v>
      </c>
      <c r="FE45" s="1134">
        <v>5199.3527696793008</v>
      </c>
      <c r="FF45" s="1134">
        <v>5199.3527696793008</v>
      </c>
      <c r="FG45" s="1134">
        <v>5228.5072886297385</v>
      </c>
      <c r="FH45" s="1134">
        <v>5279.5276967930031</v>
      </c>
      <c r="FI45" s="519">
        <v>5279.5276967930031</v>
      </c>
      <c r="FJ45" s="520">
        <v>5279.5276967930031</v>
      </c>
      <c r="FK45" s="520">
        <v>5279.5276967930031</v>
      </c>
      <c r="FL45" s="520">
        <v>5279.5276967930031</v>
      </c>
      <c r="FM45" s="1134">
        <v>5330.5481049562686</v>
      </c>
      <c r="FN45" s="916"/>
      <c r="FO45" s="987"/>
    </row>
    <row r="46" spans="1:171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4">
        <v>31228.562999999998</v>
      </c>
      <c r="FA46" s="1134">
        <v>31728.562999999998</v>
      </c>
      <c r="FB46" s="1134">
        <v>32028.562999999998</v>
      </c>
      <c r="FC46" s="1134">
        <v>34067.561000000002</v>
      </c>
      <c r="FD46" s="1134">
        <v>35557.560000000005</v>
      </c>
      <c r="FE46" s="1134">
        <v>35667.560000000005</v>
      </c>
      <c r="FF46" s="1134">
        <v>35667.560000000005</v>
      </c>
      <c r="FG46" s="1134">
        <v>35867.560000000005</v>
      </c>
      <c r="FH46" s="1134">
        <v>36217.560000000005</v>
      </c>
      <c r="FI46" s="519">
        <v>36217.560000000005</v>
      </c>
      <c r="FJ46" s="520">
        <v>36217.560000000005</v>
      </c>
      <c r="FK46" s="520">
        <v>36217.560000000005</v>
      </c>
      <c r="FL46" s="520">
        <v>36217.560000000005</v>
      </c>
      <c r="FM46" s="1134">
        <v>36567.560000000005</v>
      </c>
      <c r="FN46" s="919"/>
      <c r="FO46" s="987"/>
    </row>
    <row r="47" spans="1:171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4">
        <v>0</v>
      </c>
      <c r="FA47" s="1134">
        <v>0</v>
      </c>
      <c r="FB47" s="1134">
        <v>0</v>
      </c>
      <c r="FC47" s="1134">
        <v>0</v>
      </c>
      <c r="FD47" s="1134">
        <v>0</v>
      </c>
      <c r="FE47" s="1134">
        <v>0</v>
      </c>
      <c r="FF47" s="1134">
        <v>0</v>
      </c>
      <c r="FG47" s="1134">
        <v>0</v>
      </c>
      <c r="FH47" s="1134">
        <v>0</v>
      </c>
      <c r="FI47" s="519">
        <v>0</v>
      </c>
      <c r="FJ47" s="520">
        <v>0</v>
      </c>
      <c r="FK47" s="520">
        <v>0</v>
      </c>
      <c r="FL47" s="520">
        <v>0</v>
      </c>
      <c r="FM47" s="1134">
        <v>0</v>
      </c>
      <c r="FN47" s="919"/>
      <c r="FO47" s="987"/>
    </row>
    <row r="48" spans="1:171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4">
        <v>16.298833819241207</v>
      </c>
      <c r="FA48" s="1134">
        <v>10.014285714284938</v>
      </c>
      <c r="FB48" s="1134">
        <v>9.3046647230312924</v>
      </c>
      <c r="FC48" s="1134">
        <v>11.663702623905928</v>
      </c>
      <c r="FD48" s="1134">
        <v>14.798104956267448</v>
      </c>
      <c r="FE48" s="1134">
        <v>33.719387755101259</v>
      </c>
      <c r="FF48" s="1134">
        <v>36.512390670553152</v>
      </c>
      <c r="FG48" s="1134">
        <v>38.374489795917583</v>
      </c>
      <c r="FH48" s="1134">
        <v>40.765451895042951</v>
      </c>
      <c r="FI48" s="519">
        <v>40.765451895042951</v>
      </c>
      <c r="FJ48" s="520">
        <v>40.765451895042951</v>
      </c>
      <c r="FK48" s="520">
        <v>40.765451895042951</v>
      </c>
      <c r="FL48" s="520">
        <v>40.765451895042951</v>
      </c>
      <c r="FM48" s="1134">
        <v>44.467784256558986</v>
      </c>
      <c r="FN48" s="1186">
        <v>3.7023323615160351</v>
      </c>
      <c r="FO48" s="1115">
        <v>9.0820343928684277</v>
      </c>
    </row>
    <row r="49" spans="1:171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4">
        <v>111.80999999999467</v>
      </c>
      <c r="FA49" s="1134">
        <v>68.697999999994678</v>
      </c>
      <c r="FB49" s="1134">
        <v>63.829999999994669</v>
      </c>
      <c r="FC49" s="1134">
        <v>80.012999999994676</v>
      </c>
      <c r="FD49" s="1134">
        <v>101.5149999999947</v>
      </c>
      <c r="FE49" s="1134">
        <v>231.31499999999465</v>
      </c>
      <c r="FF49" s="1134">
        <v>250.47499999999465</v>
      </c>
      <c r="FG49" s="1134">
        <v>263.24899999999462</v>
      </c>
      <c r="FH49" s="1134">
        <v>279.65099999999467</v>
      </c>
      <c r="FI49" s="519">
        <v>279.65099999999467</v>
      </c>
      <c r="FJ49" s="520">
        <v>279.65099999999467</v>
      </c>
      <c r="FK49" s="520">
        <v>279.65099999999467</v>
      </c>
      <c r="FL49" s="520">
        <v>279.65099999999467</v>
      </c>
      <c r="FM49" s="1134">
        <v>305.04899999999463</v>
      </c>
      <c r="FN49" s="285">
        <v>25.397999999999968</v>
      </c>
      <c r="FO49" s="1115">
        <v>9.0820343928684153</v>
      </c>
    </row>
    <row r="50" spans="1:171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4">
        <v>58.811999999999983</v>
      </c>
      <c r="FA50" s="1134">
        <v>51.582999999999984</v>
      </c>
      <c r="FB50" s="1134">
        <v>46.214999999999989</v>
      </c>
      <c r="FC50" s="1134">
        <v>40.085999999999999</v>
      </c>
      <c r="FD50" s="1134">
        <v>61.588000000000015</v>
      </c>
      <c r="FE50" s="1134">
        <v>191.38799999999998</v>
      </c>
      <c r="FF50" s="1134">
        <v>210.54799999999997</v>
      </c>
      <c r="FG50" s="1134">
        <v>223.32199999999997</v>
      </c>
      <c r="FH50" s="1134">
        <v>239.72399999999999</v>
      </c>
      <c r="FI50" s="519">
        <v>239.72399999999999</v>
      </c>
      <c r="FJ50" s="520">
        <v>239.72399999999999</v>
      </c>
      <c r="FK50" s="520">
        <v>239.72399999999999</v>
      </c>
      <c r="FL50" s="520">
        <v>239.72399999999999</v>
      </c>
      <c r="FM50" s="1134">
        <v>252.12199999999999</v>
      </c>
      <c r="FN50" s="285">
        <v>12.397999999999996</v>
      </c>
      <c r="FO50" s="1115">
        <v>5.1717808813468809</v>
      </c>
    </row>
    <row r="51" spans="1:171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4">
        <v>0</v>
      </c>
      <c r="FA51" s="1134">
        <v>0</v>
      </c>
      <c r="FB51" s="1134">
        <v>0</v>
      </c>
      <c r="FC51" s="1134">
        <v>0</v>
      </c>
      <c r="FD51" s="1134">
        <v>0</v>
      </c>
      <c r="FE51" s="1134">
        <v>0</v>
      </c>
      <c r="FF51" s="1134">
        <v>0</v>
      </c>
      <c r="FG51" s="1134">
        <v>0</v>
      </c>
      <c r="FH51" s="1134">
        <v>0</v>
      </c>
      <c r="FI51" s="519">
        <v>0</v>
      </c>
      <c r="FJ51" s="520">
        <v>0</v>
      </c>
      <c r="FK51" s="520">
        <v>0</v>
      </c>
      <c r="FL51" s="520">
        <v>0</v>
      </c>
      <c r="FM51" s="1134">
        <v>0</v>
      </c>
      <c r="FN51" s="909"/>
      <c r="FO51" s="987"/>
    </row>
    <row r="52" spans="1:171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0</v>
      </c>
      <c r="FG52" s="540">
        <v>0</v>
      </c>
      <c r="FH52" s="540">
        <v>0</v>
      </c>
      <c r="FI52" s="791">
        <v>0</v>
      </c>
      <c r="FJ52" s="357">
        <v>0</v>
      </c>
      <c r="FK52" s="357">
        <v>0</v>
      </c>
      <c r="FL52" s="357">
        <v>0</v>
      </c>
      <c r="FM52" s="540">
        <v>0</v>
      </c>
      <c r="FN52" s="366"/>
      <c r="FO52" s="987"/>
    </row>
    <row r="53" spans="1:171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0</v>
      </c>
      <c r="FG53" s="540">
        <v>0</v>
      </c>
      <c r="FH53" s="540">
        <v>0</v>
      </c>
      <c r="FI53" s="791">
        <v>0</v>
      </c>
      <c r="FJ53" s="357">
        <v>0</v>
      </c>
      <c r="FK53" s="357">
        <v>0</v>
      </c>
      <c r="FL53" s="357">
        <v>0</v>
      </c>
      <c r="FM53" s="540">
        <v>0</v>
      </c>
      <c r="FN53" s="366"/>
      <c r="FO53" s="1115"/>
    </row>
    <row r="54" spans="1:171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0</v>
      </c>
      <c r="FG54" s="540">
        <v>0</v>
      </c>
      <c r="FH54" s="540">
        <v>0</v>
      </c>
      <c r="FI54" s="791">
        <v>0</v>
      </c>
      <c r="FJ54" s="357">
        <v>0</v>
      </c>
      <c r="FK54" s="357">
        <v>0</v>
      </c>
      <c r="FL54" s="357">
        <v>0</v>
      </c>
      <c r="FM54" s="540">
        <v>0</v>
      </c>
      <c r="FN54" s="366"/>
      <c r="FO54" s="1115"/>
    </row>
    <row r="55" spans="1:171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0</v>
      </c>
      <c r="FG55" s="540">
        <v>0</v>
      </c>
      <c r="FH55" s="540">
        <v>0</v>
      </c>
      <c r="FI55" s="791">
        <v>0</v>
      </c>
      <c r="FJ55" s="357">
        <v>0</v>
      </c>
      <c r="FK55" s="357">
        <v>0</v>
      </c>
      <c r="FL55" s="357">
        <v>0</v>
      </c>
      <c r="FM55" s="540">
        <v>0</v>
      </c>
      <c r="FN55" s="366"/>
      <c r="FO55" s="987"/>
    </row>
    <row r="56" spans="1:171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791">
        <v>0</v>
      </c>
      <c r="FJ56" s="357">
        <v>0</v>
      </c>
      <c r="FK56" s="357">
        <v>0</v>
      </c>
      <c r="FL56" s="357">
        <v>0</v>
      </c>
      <c r="FM56" s="540">
        <v>0</v>
      </c>
      <c r="FN56" s="366"/>
      <c r="FO56" s="987"/>
    </row>
    <row r="57" spans="1:171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791">
        <v>0</v>
      </c>
      <c r="FJ57" s="357">
        <v>0</v>
      </c>
      <c r="FK57" s="357">
        <v>0</v>
      </c>
      <c r="FL57" s="357">
        <v>0</v>
      </c>
      <c r="FM57" s="540">
        <v>0</v>
      </c>
      <c r="FN57" s="366"/>
      <c r="FO57" s="987"/>
    </row>
    <row r="58" spans="1:171" ht="12.75" customHeight="1" outlineLevel="1" thickBot="1" x14ac:dyDescent="0.25">
      <c r="A58" s="170"/>
      <c r="B58" s="120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30">
        <v>0</v>
      </c>
      <c r="FA58" s="1130">
        <v>0</v>
      </c>
      <c r="FB58" s="1130">
        <v>0</v>
      </c>
      <c r="FC58" s="1130">
        <v>0</v>
      </c>
      <c r="FD58" s="1130">
        <v>0</v>
      </c>
      <c r="FE58" s="1130">
        <v>0</v>
      </c>
      <c r="FF58" s="1130">
        <v>0</v>
      </c>
      <c r="FG58" s="1130">
        <v>0</v>
      </c>
      <c r="FH58" s="1130">
        <v>0</v>
      </c>
      <c r="FI58" s="1164">
        <v>0</v>
      </c>
      <c r="FJ58" s="982">
        <v>0</v>
      </c>
      <c r="FK58" s="982">
        <v>0</v>
      </c>
      <c r="FL58" s="982">
        <v>0</v>
      </c>
      <c r="FM58" s="1130">
        <v>0</v>
      </c>
      <c r="FN58" s="1103"/>
      <c r="FO58" s="1113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294"/>
      <c r="FJ59" s="139"/>
      <c r="FK59" s="139"/>
      <c r="FL59" s="139"/>
      <c r="FM59" s="547"/>
      <c r="FN59" s="892"/>
      <c r="FO59" s="1114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31118.389055088606</v>
      </c>
      <c r="FG60" s="540">
        <v>30947.812834730008</v>
      </c>
      <c r="FH60" s="540">
        <v>30719.36447371688</v>
      </c>
      <c r="FI60" s="791">
        <v>30711.177022995314</v>
      </c>
      <c r="FJ60" s="357">
        <v>30735.628217060905</v>
      </c>
      <c r="FK60" s="357">
        <v>30769.42658392826</v>
      </c>
      <c r="FL60" s="357">
        <v>30627.160805227093</v>
      </c>
      <c r="FM60" s="540">
        <v>30625.437230706684</v>
      </c>
      <c r="FN60" s="285">
        <v>-93.927243010195525</v>
      </c>
      <c r="FO60" s="987">
        <v>-0.30575906962710298</v>
      </c>
    </row>
    <row r="61" spans="1:171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85.869370527531103</v>
      </c>
      <c r="FG61" s="972">
        <v>85.787158672896339</v>
      </c>
      <c r="FH61" s="972">
        <v>85.674609721482909</v>
      </c>
      <c r="FI61" s="964">
        <v>85.673879749612297</v>
      </c>
      <c r="FJ61" s="1023">
        <v>85.742859413901172</v>
      </c>
      <c r="FK61" s="1023">
        <v>85.731502044898235</v>
      </c>
      <c r="FL61" s="1023">
        <v>85.649583268582376</v>
      </c>
      <c r="FM61" s="972">
        <v>85.595150966145511</v>
      </c>
      <c r="FN61" s="797">
        <v>-7.9458755337398657E-2</v>
      </c>
      <c r="FO61" s="1116"/>
    </row>
    <row r="62" spans="1:171" ht="12.75" customHeight="1" x14ac:dyDescent="0.2">
      <c r="A62" s="170"/>
      <c r="B62" s="120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31023.47976877739</v>
      </c>
      <c r="FG62" s="540">
        <v>30851.041449293432</v>
      </c>
      <c r="FH62" s="540">
        <v>30622.593088280304</v>
      </c>
      <c r="FI62" s="791">
        <v>30614.405637558739</v>
      </c>
      <c r="FJ62" s="357">
        <v>30638.856831624329</v>
      </c>
      <c r="FK62" s="357">
        <v>30672.655198491684</v>
      </c>
      <c r="FL62" s="357">
        <v>30530.389419790517</v>
      </c>
      <c r="FM62" s="540">
        <v>30528.665845270109</v>
      </c>
      <c r="FN62" s="285">
        <v>-93.927243010195525</v>
      </c>
      <c r="FO62" s="987">
        <v>-0.30672530813905108</v>
      </c>
    </row>
    <row r="63" spans="1:171" ht="12.75" customHeight="1" x14ac:dyDescent="0.2">
      <c r="A63" s="170"/>
      <c r="B63" s="1207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85.877597903215829</v>
      </c>
      <c r="FG63" s="972">
        <v>85.772022783928875</v>
      </c>
      <c r="FH63" s="972">
        <v>85.659567697960142</v>
      </c>
      <c r="FI63" s="964">
        <v>85.660971885570632</v>
      </c>
      <c r="FJ63" s="1023">
        <v>85.723714785588115</v>
      </c>
      <c r="FK63" s="1023">
        <v>85.74209955740109</v>
      </c>
      <c r="FL63" s="1023">
        <v>85.641457895648472</v>
      </c>
      <c r="FM63" s="972">
        <v>85.570451871645673</v>
      </c>
      <c r="FN63" s="797">
        <v>-8.9115826314468904E-2</v>
      </c>
      <c r="FO63" s="1116"/>
    </row>
    <row r="64" spans="1:171" ht="3" customHeight="1" x14ac:dyDescent="0.2">
      <c r="A64" s="170"/>
      <c r="B64" s="120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850"/>
      <c r="FJ64" s="562"/>
      <c r="FK64" s="562"/>
      <c r="FL64" s="562"/>
      <c r="FM64" s="535"/>
      <c r="FN64" s="285"/>
      <c r="FO64" s="1116"/>
    </row>
    <row r="65" spans="1:171" x14ac:dyDescent="0.2">
      <c r="A65" s="170"/>
      <c r="B65" s="120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5464.6139704699863</v>
      </c>
      <c r="FG65" s="540">
        <v>5447.8722873591987</v>
      </c>
      <c r="FH65" s="540">
        <v>5324.3876339831049</v>
      </c>
      <c r="FI65" s="791">
        <v>5352.4557307046807</v>
      </c>
      <c r="FJ65" s="357">
        <v>5370.7457071842728</v>
      </c>
      <c r="FK65" s="357">
        <v>5434.3516964481214</v>
      </c>
      <c r="FL65" s="357">
        <v>5295.6582168723198</v>
      </c>
      <c r="FM65" s="540">
        <v>5257.4511493402506</v>
      </c>
      <c r="FN65" s="285">
        <v>-66.936484642854339</v>
      </c>
      <c r="FO65" s="1116">
        <v>-1.2571677579526648</v>
      </c>
    </row>
    <row r="66" spans="1:171" x14ac:dyDescent="0.2">
      <c r="A66" s="170"/>
      <c r="B66" s="1207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76.078426253754031</v>
      </c>
      <c r="FG66" s="972">
        <v>76.092793403145052</v>
      </c>
      <c r="FH66" s="972">
        <v>75.468024702820742</v>
      </c>
      <c r="FI66" s="964">
        <v>75.58917966232606</v>
      </c>
      <c r="FJ66" s="1023">
        <v>75.820206290093594</v>
      </c>
      <c r="FK66" s="1023">
        <v>76.005297169560635</v>
      </c>
      <c r="FL66" s="1023">
        <v>75.266791465131334</v>
      </c>
      <c r="FM66" s="972">
        <v>74.981744408559337</v>
      </c>
      <c r="FN66" s="797">
        <v>-0.48628029426140529</v>
      </c>
      <c r="FO66" s="1116"/>
    </row>
    <row r="67" spans="1:171" ht="3" customHeight="1" x14ac:dyDescent="0.2">
      <c r="A67" s="170"/>
      <c r="B67" s="120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850"/>
      <c r="FJ67" s="562"/>
      <c r="FK67" s="562"/>
      <c r="FL67" s="562"/>
      <c r="FM67" s="535"/>
      <c r="FN67" s="285"/>
      <c r="FO67" s="1116"/>
    </row>
    <row r="68" spans="1:171" x14ac:dyDescent="0.2">
      <c r="A68" s="170"/>
      <c r="B68" s="120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9793.6656051036844</v>
      </c>
      <c r="FG68" s="540">
        <v>9610.9582785672374</v>
      </c>
      <c r="FH68" s="540">
        <v>9453.0699124972689</v>
      </c>
      <c r="FI68" s="791">
        <v>9408.3594446503303</v>
      </c>
      <c r="FJ68" s="357">
        <v>9409.9681786765705</v>
      </c>
      <c r="FK68" s="357">
        <v>9344.3738682640342</v>
      </c>
      <c r="FL68" s="357">
        <v>9364.0865327392512</v>
      </c>
      <c r="FM68" s="540">
        <v>9373.6048982144657</v>
      </c>
      <c r="FN68" s="285">
        <v>-79.465014282803168</v>
      </c>
      <c r="FO68" s="1116">
        <v>-0.84062653739340065</v>
      </c>
    </row>
    <row r="69" spans="1:171" x14ac:dyDescent="0.2">
      <c r="A69" s="170"/>
      <c r="B69" s="1207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81.515616280350727</v>
      </c>
      <c r="FG69" s="972">
        <v>81.054555057453101</v>
      </c>
      <c r="FH69" s="972">
        <v>80.808006663494737</v>
      </c>
      <c r="FI69" s="964">
        <v>80.734742419406032</v>
      </c>
      <c r="FJ69" s="1023">
        <v>80.831169136046483</v>
      </c>
      <c r="FK69" s="1023">
        <v>80.693985136353263</v>
      </c>
      <c r="FL69" s="1023">
        <v>80.732341851814454</v>
      </c>
      <c r="FM69" s="972">
        <v>80.66200464405479</v>
      </c>
      <c r="FN69" s="797">
        <v>-0.14600201943994762</v>
      </c>
      <c r="FO69" s="1116"/>
    </row>
    <row r="70" spans="1:171" ht="3.75" customHeight="1" x14ac:dyDescent="0.2">
      <c r="A70" s="170"/>
      <c r="B70" s="120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851"/>
      <c r="FJ70" s="749"/>
      <c r="FK70" s="749"/>
      <c r="FL70" s="749"/>
      <c r="FM70" s="541"/>
      <c r="FN70" s="338"/>
      <c r="FO70" s="1116"/>
    </row>
    <row r="71" spans="1:171" x14ac:dyDescent="0.2">
      <c r="A71" s="170"/>
      <c r="B71" s="120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14832.142938905237</v>
      </c>
      <c r="FG71" s="540">
        <v>14869.415844153064</v>
      </c>
      <c r="FH71" s="540">
        <v>14919.284717523318</v>
      </c>
      <c r="FI71" s="791">
        <v>14927.076033842563</v>
      </c>
      <c r="FJ71" s="357">
        <v>14928.902506590375</v>
      </c>
      <c r="FK71" s="357">
        <v>14936.81426124198</v>
      </c>
      <c r="FL71" s="357">
        <v>14946.786187594749</v>
      </c>
      <c r="FM71" s="540">
        <v>14975.405094125361</v>
      </c>
      <c r="FN71" s="285">
        <v>56.120376602042597</v>
      </c>
      <c r="FO71" s="1116">
        <v>0.37615996788456546</v>
      </c>
    </row>
    <row r="72" spans="1:171" x14ac:dyDescent="0.2">
      <c r="A72" s="170"/>
      <c r="B72" s="1207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92.688365289670386</v>
      </c>
      <c r="FG72" s="972">
        <v>92.735831179053349</v>
      </c>
      <c r="FH72" s="972">
        <v>92.723268178236438</v>
      </c>
      <c r="FI72" s="964">
        <v>92.728937015335177</v>
      </c>
      <c r="FJ72" s="1023">
        <v>92.732849772041703</v>
      </c>
      <c r="FK72" s="1023">
        <v>92.737701800993761</v>
      </c>
      <c r="FL72" s="1023">
        <v>92.722978394457357</v>
      </c>
      <c r="FM72" s="972">
        <v>92.720191945947732</v>
      </c>
      <c r="FN72" s="154">
        <v>-3.0762322887056825E-3</v>
      </c>
      <c r="FO72" s="1116"/>
    </row>
    <row r="73" spans="1:171" ht="3" customHeight="1" x14ac:dyDescent="0.2">
      <c r="A73" s="170"/>
      <c r="B73" s="120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850"/>
      <c r="FJ73" s="562"/>
      <c r="FK73" s="562"/>
      <c r="FL73" s="562"/>
      <c r="FM73" s="535"/>
      <c r="FN73" s="285"/>
      <c r="FO73" s="1116"/>
    </row>
    <row r="74" spans="1:171" x14ac:dyDescent="0.2">
      <c r="A74" s="170"/>
      <c r="B74" s="120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933.05725429848212</v>
      </c>
      <c r="FG74" s="540">
        <v>922.79503921393359</v>
      </c>
      <c r="FH74" s="540">
        <v>925.85082427661609</v>
      </c>
      <c r="FI74" s="791">
        <v>926.51442836116451</v>
      </c>
      <c r="FJ74" s="357">
        <v>929.24043917311758</v>
      </c>
      <c r="FK74" s="357">
        <v>957.11537253754909</v>
      </c>
      <c r="FL74" s="357">
        <v>923.85848258419628</v>
      </c>
      <c r="FM74" s="540">
        <v>922.20470359002729</v>
      </c>
      <c r="FN74" s="285">
        <v>-3.6461206865888016</v>
      </c>
      <c r="FO74" s="1116">
        <v>-0.3938129762359483</v>
      </c>
    </row>
    <row r="75" spans="1:171" ht="12.75" customHeight="1" x14ac:dyDescent="0.2">
      <c r="A75" s="170"/>
      <c r="B75" s="1207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77.156151804971131</v>
      </c>
      <c r="FG75" s="972">
        <v>77.085857299427417</v>
      </c>
      <c r="FH75" s="972">
        <v>77.266434560562274</v>
      </c>
      <c r="FI75" s="964">
        <v>77.298905523901368</v>
      </c>
      <c r="FJ75" s="1023">
        <v>77.37471041368336</v>
      </c>
      <c r="FK75" s="1023">
        <v>78.065478015999062</v>
      </c>
      <c r="FL75" s="1023">
        <v>77.347693862847606</v>
      </c>
      <c r="FM75" s="972">
        <v>76.960061841640311</v>
      </c>
      <c r="FN75" s="797">
        <v>-0.30637271892196338</v>
      </c>
      <c r="FO75" s="1116"/>
    </row>
    <row r="76" spans="1:171" s="370" customFormat="1" ht="4.5" customHeight="1" x14ac:dyDescent="0.2">
      <c r="A76" s="170"/>
      <c r="B76" s="120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873"/>
      <c r="FJ76" s="594"/>
      <c r="FK76" s="594"/>
      <c r="FL76" s="594"/>
      <c r="FM76" s="673"/>
      <c r="FN76" s="873"/>
      <c r="FO76" s="673"/>
    </row>
    <row r="77" spans="1:171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4574.0315802606237</v>
      </c>
      <c r="FF77" s="540">
        <v>4687.4791983621208</v>
      </c>
      <c r="FG77" s="540">
        <v>4562.9397552788978</v>
      </c>
      <c r="FH77" s="540">
        <v>4028.8367682456787</v>
      </c>
      <c r="FI77" s="791">
        <v>3965.4298420499126</v>
      </c>
      <c r="FJ77" s="357">
        <v>3944.7606657572705</v>
      </c>
      <c r="FK77" s="357">
        <v>3927.857205825766</v>
      </c>
      <c r="FL77" s="357">
        <v>3962.6078442191542</v>
      </c>
      <c r="FM77" s="540">
        <v>3692.950221793184</v>
      </c>
      <c r="FN77" s="366">
        <v>-335.88654645249471</v>
      </c>
      <c r="FO77" s="1115">
        <v>-8.3370601931523165</v>
      </c>
    </row>
    <row r="78" spans="1:171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2839.8053440373169</v>
      </c>
      <c r="FF78" s="540">
        <v>2971.6811699099117</v>
      </c>
      <c r="FG78" s="540">
        <v>2872.0217190638486</v>
      </c>
      <c r="FH78" s="540">
        <v>2527.8711992402332</v>
      </c>
      <c r="FI78" s="791">
        <v>2472.4586917915453</v>
      </c>
      <c r="FJ78" s="357">
        <v>2454.2118276049559</v>
      </c>
      <c r="FK78" s="357">
        <v>2444.6370106198247</v>
      </c>
      <c r="FL78" s="357">
        <v>2402.8116638967927</v>
      </c>
      <c r="FM78" s="540">
        <v>2194.5909059673472</v>
      </c>
      <c r="FN78" s="366">
        <v>-333.28029327288596</v>
      </c>
      <c r="FO78" s="1115">
        <v>-13.184227636797925</v>
      </c>
    </row>
    <row r="79" spans="1:171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567.34236386151599</v>
      </c>
      <c r="FG79" s="540">
        <v>580.653169094752</v>
      </c>
      <c r="FH79" s="540">
        <v>449.68642038775505</v>
      </c>
      <c r="FI79" s="791">
        <v>449.68652070991254</v>
      </c>
      <c r="FJ79" s="357">
        <v>440.6010724693877</v>
      </c>
      <c r="FK79" s="357">
        <v>440.6010724693877</v>
      </c>
      <c r="FL79" s="357">
        <v>440.6010724693877</v>
      </c>
      <c r="FM79" s="540">
        <v>440.6010724693877</v>
      </c>
      <c r="FN79" s="366">
        <v>-9.0853479183673471</v>
      </c>
      <c r="FO79" s="1115">
        <v>-2.0203740888002009</v>
      </c>
    </row>
    <row r="80" spans="1:171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686.17508131069383</v>
      </c>
      <c r="FG80" s="540">
        <v>646.83372757029724</v>
      </c>
      <c r="FH80" s="540">
        <v>630.22735191769084</v>
      </c>
      <c r="FI80" s="791">
        <v>622.22502728845473</v>
      </c>
      <c r="FJ80" s="357">
        <v>629.06810994292709</v>
      </c>
      <c r="FK80" s="357">
        <v>621.74321196655387</v>
      </c>
      <c r="FL80" s="357">
        <v>698.32387830297375</v>
      </c>
      <c r="FM80" s="540">
        <v>636.89606402644893</v>
      </c>
      <c r="FN80" s="366">
        <v>6.6687121087580863</v>
      </c>
      <c r="FO80" s="1116">
        <v>1.058143872757372</v>
      </c>
    </row>
    <row r="81" spans="1:171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462.28058327999986</v>
      </c>
      <c r="FG81" s="540">
        <v>463.43113955000013</v>
      </c>
      <c r="FH81" s="540">
        <v>421.0517966999999</v>
      </c>
      <c r="FI81" s="791">
        <v>421.05960226000002</v>
      </c>
      <c r="FJ81" s="357">
        <v>420.87965573999986</v>
      </c>
      <c r="FK81" s="357">
        <v>420.87591077000002</v>
      </c>
      <c r="FL81" s="357">
        <v>420.87122954999995</v>
      </c>
      <c r="FM81" s="540">
        <v>420.86217932999995</v>
      </c>
      <c r="FN81" s="1193">
        <v>-0.18961736999995082</v>
      </c>
      <c r="FO81" s="987">
        <v>-4.5034214670517964E-2</v>
      </c>
    </row>
    <row r="82" spans="1:171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2183.6348537857457</v>
      </c>
      <c r="FF82" s="540">
        <v>2287.618811444645</v>
      </c>
      <c r="FG82" s="540">
        <v>2137.7574768148293</v>
      </c>
      <c r="FH82" s="540">
        <v>1772.0366037816573</v>
      </c>
      <c r="FI82" s="791">
        <v>1712.9577702810907</v>
      </c>
      <c r="FJ82" s="357">
        <v>1707.4491523304155</v>
      </c>
      <c r="FK82" s="357">
        <v>1688.9585383500462</v>
      </c>
      <c r="FL82" s="357">
        <v>1727.903187062054</v>
      </c>
      <c r="FM82" s="540">
        <v>1456.8497921212618</v>
      </c>
      <c r="FN82" s="366">
        <v>-315.18681166039551</v>
      </c>
      <c r="FO82" s="1115">
        <v>-17.786698705193984</v>
      </c>
    </row>
    <row r="83" spans="1:171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1867.8042820027604</v>
      </c>
      <c r="FF83" s="540">
        <v>1995.0811028239509</v>
      </c>
      <c r="FG83" s="540">
        <v>1884.6400659545318</v>
      </c>
      <c r="FH83" s="540">
        <v>1536.8347468039663</v>
      </c>
      <c r="FI83" s="791">
        <v>1486.0182535026361</v>
      </c>
      <c r="FJ83" s="357">
        <v>1472.9721080574884</v>
      </c>
      <c r="FK83" s="357">
        <v>1462.1188083734924</v>
      </c>
      <c r="FL83" s="357">
        <v>1422.3368544590803</v>
      </c>
      <c r="FM83" s="540">
        <v>1214.013979104813</v>
      </c>
      <c r="FN83" s="366">
        <v>-322.82076769915329</v>
      </c>
      <c r="FO83" s="1115">
        <v>-21.005561487368642</v>
      </c>
    </row>
    <row r="84" spans="1:171" x14ac:dyDescent="0.2">
      <c r="A84" s="170"/>
      <c r="B84" s="120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292.53770862069393</v>
      </c>
      <c r="FG84" s="540">
        <v>253.11741086029727</v>
      </c>
      <c r="FH84" s="540">
        <v>235.20185697769097</v>
      </c>
      <c r="FI84" s="791">
        <v>226.93951677845465</v>
      </c>
      <c r="FJ84" s="357">
        <v>234.477044272927</v>
      </c>
      <c r="FK84" s="357">
        <v>226.83972997655394</v>
      </c>
      <c r="FL84" s="357">
        <v>305.56633260297377</v>
      </c>
      <c r="FM84" s="540">
        <v>242.83581301644884</v>
      </c>
      <c r="FN84" s="366">
        <v>7.6339560387578729</v>
      </c>
      <c r="FO84" s="1115">
        <v>3.2457039824655629</v>
      </c>
    </row>
    <row r="85" spans="1:171" ht="12.75" hidden="1" customHeight="1" outlineLevel="1" x14ac:dyDescent="0.2">
      <c r="A85" s="170"/>
      <c r="B85" s="120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65"/>
      <c r="FJ85" s="953"/>
      <c r="FK85" s="953"/>
      <c r="FL85" s="953"/>
      <c r="FM85" s="973"/>
      <c r="FN85" s="366">
        <v>0</v>
      </c>
      <c r="FO85" s="1116" t="e">
        <v>#DIV/0!</v>
      </c>
    </row>
    <row r="86" spans="1:171" ht="13.5" collapsed="1" x14ac:dyDescent="0.2">
      <c r="A86" s="170"/>
      <c r="B86" s="1207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28735.757386328856</v>
      </c>
      <c r="FG86" s="540">
        <v>28672.128015474638</v>
      </c>
      <c r="FH86" s="540">
        <v>28692.309551878883</v>
      </c>
      <c r="FI86" s="791">
        <v>28690.35785922001</v>
      </c>
      <c r="FJ86" s="357">
        <v>28700.582491778299</v>
      </c>
      <c r="FK86" s="357">
        <v>28732.40688633953</v>
      </c>
      <c r="FL86" s="357">
        <v>28754.357065323486</v>
      </c>
      <c r="FM86" s="540">
        <v>28795.899454291419</v>
      </c>
      <c r="FN86" s="366">
        <v>103.58990241253559</v>
      </c>
      <c r="FO86" s="1116">
        <v>0.36103716999579116</v>
      </c>
    </row>
    <row r="87" spans="1:171" ht="12.75" hidden="1" customHeight="1" x14ac:dyDescent="0.2">
      <c r="A87" s="170"/>
      <c r="B87" s="120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168"/>
      <c r="FJ87" s="1047"/>
      <c r="FK87" s="1047"/>
      <c r="FL87" s="1047"/>
      <c r="FM87" s="1055"/>
      <c r="FN87" s="285" t="e">
        <v>#REF!</v>
      </c>
      <c r="FO87" s="1116" t="e">
        <v>#REF!</v>
      </c>
    </row>
    <row r="88" spans="1:171" ht="13.5" thickBot="1" x14ac:dyDescent="0.25">
      <c r="A88" s="170"/>
      <c r="B88" s="120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5">
        <v>98.948424590634815</v>
      </c>
      <c r="FA88" s="1135">
        <v>98.961927245464196</v>
      </c>
      <c r="FB88" s="1135">
        <v>98.977743231803416</v>
      </c>
      <c r="FC88" s="1135">
        <v>98.991289595181726</v>
      </c>
      <c r="FD88" s="1135">
        <v>99.015062984856698</v>
      </c>
      <c r="FE88" s="1135">
        <v>99.047331709564176</v>
      </c>
      <c r="FF88" s="1135">
        <v>99.03765629807252</v>
      </c>
      <c r="FG88" s="1135">
        <v>99.038751744918599</v>
      </c>
      <c r="FH88" s="1135">
        <v>99.043047113277865</v>
      </c>
      <c r="FI88" s="1169">
        <v>99.043283587765259</v>
      </c>
      <c r="FJ88" s="954">
        <v>99.043844504025103</v>
      </c>
      <c r="FK88" s="954">
        <v>99.044826386261278</v>
      </c>
      <c r="FL88" s="954">
        <v>99.045617075866517</v>
      </c>
      <c r="FM88" s="1135">
        <v>99.046371093640616</v>
      </c>
      <c r="FN88" s="1098"/>
      <c r="FO88" s="1099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297"/>
      <c r="FJ89" s="262"/>
      <c r="FK89" s="262"/>
      <c r="FL89" s="262"/>
      <c r="FM89" s="550"/>
      <c r="FN89" s="891"/>
      <c r="FO89" s="1111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705">
        <v>6.96</v>
      </c>
      <c r="FJ90" s="592">
        <v>6.96</v>
      </c>
      <c r="FK90" s="592">
        <v>6.96</v>
      </c>
      <c r="FL90" s="592">
        <v>6.96</v>
      </c>
      <c r="FM90" s="551">
        <v>6.96</v>
      </c>
      <c r="FN90" s="916"/>
      <c r="FO90" s="987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705">
        <v>6.86</v>
      </c>
      <c r="FJ91" s="592">
        <v>6.86</v>
      </c>
      <c r="FK91" s="592">
        <v>6.86</v>
      </c>
      <c r="FL91" s="592">
        <v>6.86</v>
      </c>
      <c r="FM91" s="551">
        <v>6.86</v>
      </c>
      <c r="FN91" s="916"/>
      <c r="FO91" s="987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6.9408490823328712</v>
      </c>
      <c r="FG92" s="551">
        <v>6.9349698821012229</v>
      </c>
      <c r="FH92" s="551">
        <v>6.941590469288812</v>
      </c>
      <c r="FI92" s="705">
        <v>6.9324154825825044</v>
      </c>
      <c r="FJ92" s="592">
        <v>6.9347244527334571</v>
      </c>
      <c r="FK92" s="592">
        <v>6.949306766927827</v>
      </c>
      <c r="FL92" s="592">
        <v>6.9380774113531558</v>
      </c>
      <c r="FM92" s="551">
        <v>6.9456689088313244</v>
      </c>
      <c r="FN92" s="919">
        <v>4.0784395425124131E-3</v>
      </c>
      <c r="FO92" s="1116">
        <v>5.8753675552546139E-2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60.029132277072847</v>
      </c>
      <c r="FD93" s="770">
        <v>59.804300398815322</v>
      </c>
      <c r="FE93" s="770">
        <v>60.183597675743407</v>
      </c>
      <c r="FF93" s="1136"/>
      <c r="FG93" s="1136"/>
      <c r="FH93" s="1136"/>
      <c r="FI93" s="1170"/>
      <c r="FJ93" s="958"/>
      <c r="FK93" s="958"/>
      <c r="FL93" s="958"/>
      <c r="FM93" s="1136"/>
      <c r="FN93" s="919"/>
      <c r="FO93" s="987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2.37418</v>
      </c>
      <c r="FG94" s="551">
        <v>2.3746</v>
      </c>
      <c r="FH94" s="551">
        <v>2.3750200000000001</v>
      </c>
      <c r="FI94" s="705">
        <v>2.3752</v>
      </c>
      <c r="FJ94" s="592">
        <v>2.3752599999999999</v>
      </c>
      <c r="FK94" s="592">
        <v>2.3753199999999999</v>
      </c>
      <c r="FL94" s="592">
        <v>2.3753799999999998</v>
      </c>
      <c r="FM94" s="551">
        <v>2.3754400000000002</v>
      </c>
      <c r="FN94" s="948"/>
      <c r="FO94" s="987"/>
    </row>
    <row r="95" spans="1:17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1137"/>
      <c r="FG95" s="1137"/>
      <c r="FH95" s="1137"/>
      <c r="FI95" s="1171"/>
      <c r="FJ95" s="988"/>
      <c r="FK95" s="988"/>
      <c r="FL95" s="988"/>
      <c r="FM95" s="1137"/>
      <c r="FN95" s="1104"/>
      <c r="FO95" s="1117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861"/>
      <c r="FJ96" s="643"/>
      <c r="FK96" s="643"/>
      <c r="FL96" s="643"/>
      <c r="FM96" s="676"/>
      <c r="FN96" s="891"/>
      <c r="FO96" s="1111"/>
    </row>
    <row r="97" spans="1:171" ht="12.75" customHeight="1" thickBot="1" x14ac:dyDescent="0.25">
      <c r="A97" s="170"/>
      <c r="B97" s="120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8">
        <v>528.51391976708965</v>
      </c>
      <c r="FA97" s="1138">
        <v>537.45130303571307</v>
      </c>
      <c r="FB97" s="1138">
        <v>552.291765950382</v>
      </c>
      <c r="FC97" s="1138">
        <v>572.21937189845971</v>
      </c>
      <c r="FD97" s="1138">
        <v>575.1533024264603</v>
      </c>
      <c r="FE97" s="1138">
        <v>593.52051695490832</v>
      </c>
      <c r="FF97" s="1143">
        <v>596.28493683279532</v>
      </c>
      <c r="FG97" s="1143">
        <v>598.06543199105522</v>
      </c>
      <c r="FH97" s="1143">
        <v>600.40492516387758</v>
      </c>
      <c r="FI97" s="1172">
        <v>600.40492516387758</v>
      </c>
      <c r="FJ97" s="1121">
        <v>600.40492516387758</v>
      </c>
      <c r="FK97" s="1121">
        <v>602.17744005564896</v>
      </c>
      <c r="FL97" s="1121">
        <v>602.17744005564896</v>
      </c>
      <c r="FM97" s="1138">
        <v>602.17744005564896</v>
      </c>
      <c r="FN97" s="1102">
        <v>1.7725148917713796</v>
      </c>
      <c r="FO97" s="1116">
        <v>0.2952199120098124</v>
      </c>
    </row>
    <row r="98" spans="1:171" x14ac:dyDescent="0.2">
      <c r="A98" s="170"/>
      <c r="B98" s="120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314"/>
      <c r="FG98" s="314"/>
      <c r="FH98" s="314"/>
      <c r="FI98" s="1173"/>
      <c r="FJ98" s="664"/>
      <c r="FK98" s="664"/>
      <c r="FL98" s="664"/>
      <c r="FM98" s="665"/>
      <c r="FN98" s="1044"/>
      <c r="FO98" s="314"/>
    </row>
    <row r="99" spans="1:171" ht="12.75" hidden="1" customHeight="1" x14ac:dyDescent="0.2">
      <c r="A99" s="170"/>
      <c r="B99" s="120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75"/>
      <c r="FJ99" s="313"/>
      <c r="FK99" s="313"/>
      <c r="FL99" s="313"/>
      <c r="FM99" s="827"/>
      <c r="FN99" s="453"/>
      <c r="FO99" s="827"/>
    </row>
    <row r="100" spans="1:171" x14ac:dyDescent="0.2">
      <c r="A100" s="170"/>
      <c r="B100" s="120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827"/>
      <c r="FG100" s="827"/>
      <c r="FH100" s="827"/>
      <c r="FI100" s="875"/>
      <c r="FJ100" s="313"/>
      <c r="FK100" s="313"/>
      <c r="FL100" s="313"/>
      <c r="FM100" s="827"/>
      <c r="FN100" s="453"/>
      <c r="FO100" s="827"/>
    </row>
    <row r="101" spans="1:171" x14ac:dyDescent="0.2">
      <c r="A101" s="170"/>
      <c r="B101" s="120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827"/>
      <c r="FG101" s="827"/>
      <c r="FH101" s="827"/>
      <c r="FI101" s="875"/>
      <c r="FJ101" s="313"/>
      <c r="FK101" s="313"/>
      <c r="FL101" s="313"/>
      <c r="FM101" s="827"/>
      <c r="FN101" s="453"/>
      <c r="FO101" s="827"/>
    </row>
    <row r="102" spans="1:171" x14ac:dyDescent="0.2">
      <c r="A102" s="170"/>
      <c r="B102" s="120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827"/>
      <c r="FG102" s="827"/>
      <c r="FH102" s="827"/>
      <c r="FI102" s="875"/>
      <c r="FJ102" s="313"/>
      <c r="FK102" s="313"/>
      <c r="FL102" s="313"/>
      <c r="FM102" s="827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827"/>
      <c r="FG103" s="827"/>
      <c r="FH103" s="827"/>
      <c r="FI103" s="875"/>
      <c r="FJ103" s="313"/>
      <c r="FK103" s="313"/>
      <c r="FL103" s="313"/>
      <c r="FM103" s="827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827"/>
      <c r="FG104" s="827"/>
      <c r="FH104" s="827"/>
      <c r="FI104" s="875"/>
      <c r="FJ104" s="313"/>
      <c r="FK104" s="313"/>
      <c r="FL104" s="313"/>
      <c r="FM104" s="827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827"/>
      <c r="FG105" s="827"/>
      <c r="FH105" s="827"/>
      <c r="FI105" s="875"/>
      <c r="FJ105" s="313"/>
      <c r="FK105" s="313"/>
      <c r="FL105" s="313"/>
      <c r="FM105" s="827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827"/>
      <c r="FG106" s="827"/>
      <c r="FH106" s="827"/>
      <c r="FI106" s="875"/>
      <c r="FJ106" s="313"/>
      <c r="FK106" s="313"/>
      <c r="FL106" s="313"/>
      <c r="FM106" s="827"/>
      <c r="FN106" s="1105"/>
      <c r="FO106" s="1118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863"/>
      <c r="FJ107" s="312"/>
      <c r="FK107" s="312"/>
      <c r="FL107" s="312"/>
      <c r="FM107" s="314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865">
        <v>6</v>
      </c>
      <c r="FJ108" s="563">
        <v>6</v>
      </c>
      <c r="FK108" s="563">
        <v>6</v>
      </c>
      <c r="FL108" s="563">
        <v>6</v>
      </c>
      <c r="FM108" s="560">
        <v>6</v>
      </c>
      <c r="FN108" s="285"/>
      <c r="FO108" s="1119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9">
        <v>6.5</v>
      </c>
      <c r="FA109" s="1139">
        <v>6.5</v>
      </c>
      <c r="FB109" s="1139">
        <v>6.5</v>
      </c>
      <c r="FC109" s="1139">
        <v>6.5</v>
      </c>
      <c r="FD109" s="1139">
        <v>6.5</v>
      </c>
      <c r="FE109" s="1139">
        <v>6.5</v>
      </c>
      <c r="FF109" s="1139">
        <v>6.5</v>
      </c>
      <c r="FG109" s="1139">
        <v>6.5</v>
      </c>
      <c r="FH109" s="1139">
        <v>6.5</v>
      </c>
      <c r="FI109" s="1174">
        <v>6.5</v>
      </c>
      <c r="FJ109" s="848">
        <v>6.5</v>
      </c>
      <c r="FK109" s="848">
        <v>6.5</v>
      </c>
      <c r="FL109" s="848">
        <v>6.5</v>
      </c>
      <c r="FM109" s="1139">
        <v>6.5</v>
      </c>
      <c r="FN109" s="1102"/>
      <c r="FO109" s="1120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13"/>
      <c r="FO111" s="1213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5"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Q3:DQ4"/>
    <mergeCell ref="DP3:DP4"/>
    <mergeCell ref="DA3:DA4"/>
    <mergeCell ref="CZ3:CZ4"/>
    <mergeCell ref="CG3:CG4"/>
    <mergeCell ref="CS3:CS4"/>
    <mergeCell ref="CI3:C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H3:CH4"/>
    <mergeCell ref="CV3:CV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I3:FM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E176"/>
  <sheetViews>
    <sheetView showGridLines="0" tabSelected="1" zoomScale="106" zoomScaleNormal="106" workbookViewId="0">
      <pane xSplit="4" ySplit="5" topLeftCell="FH6" activePane="bottomRight" state="frozen"/>
      <selection activeCell="EQ92" sqref="EQ92"/>
      <selection pane="topRight" activeCell="EQ92" sqref="EQ92"/>
      <selection pane="bottomLeft" activeCell="EQ92" sqref="EQ92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1" width="8.28515625" style="785" customWidth="1"/>
    <col min="162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97" t="str">
        <f>+entero!FD3</f>
        <v>2021
 A fines de Nov</v>
      </c>
      <c r="FE4" s="1197" t="str">
        <f>+entero!FE3</f>
        <v>2021
 A fines de Dic</v>
      </c>
      <c r="FF4" s="1147" t="str">
        <f>+entero!FF3</f>
        <v>Semana 1</v>
      </c>
      <c r="FG4" s="1188" t="str">
        <f>+entero!FG3</f>
        <v>Semana 2</v>
      </c>
      <c r="FH4" s="1191" t="str">
        <f>+entero!FH3</f>
        <v>Semana 3</v>
      </c>
      <c r="FI4" s="1199" t="str">
        <f>+entero!FI3</f>
        <v>Semana 4</v>
      </c>
      <c r="FJ4" s="1200"/>
      <c r="FK4" s="1200"/>
      <c r="FL4" s="1200"/>
      <c r="FM4" s="1201"/>
      <c r="FN4" s="1221" t="s">
        <v>296</v>
      </c>
      <c r="FO4" s="1222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20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1219"/>
      <c r="P5" s="1219"/>
      <c r="Q5" s="1219"/>
      <c r="R5" s="1219"/>
      <c r="S5" s="1219"/>
      <c r="T5" s="1219"/>
      <c r="U5" s="1219"/>
      <c r="V5" s="1219"/>
      <c r="W5" s="1219"/>
      <c r="X5" s="1219"/>
      <c r="Y5" s="1219"/>
      <c r="Z5" s="1219"/>
      <c r="AA5" s="1219"/>
      <c r="AB5" s="1219"/>
      <c r="AC5" s="1219"/>
      <c r="AD5" s="1219"/>
      <c r="AE5" s="1219"/>
      <c r="AF5" s="1219"/>
      <c r="AG5" s="1219"/>
      <c r="AH5" s="1219"/>
      <c r="AI5" s="1219"/>
      <c r="AJ5" s="1219"/>
      <c r="AK5" s="1219"/>
      <c r="AL5" s="1219"/>
      <c r="AM5" s="1219"/>
      <c r="AN5" s="1219"/>
      <c r="AO5" s="1219"/>
      <c r="AP5" s="1219"/>
      <c r="AQ5" s="1219"/>
      <c r="AR5" s="1219"/>
      <c r="AS5" s="1219"/>
      <c r="AT5" s="1219"/>
      <c r="AU5" s="1219"/>
      <c r="AV5" s="1219"/>
      <c r="AW5" s="1219"/>
      <c r="AX5" s="1219"/>
      <c r="AY5" s="1219"/>
      <c r="AZ5" s="1219"/>
      <c r="BA5" s="1219"/>
      <c r="BB5" s="1219"/>
      <c r="BC5" s="1219"/>
      <c r="BD5" s="1219"/>
      <c r="BE5" s="1219"/>
      <c r="BF5" s="1219"/>
      <c r="BG5" s="1219"/>
      <c r="BH5" s="1219"/>
      <c r="BI5" s="1219"/>
      <c r="BJ5" s="1219"/>
      <c r="BK5" s="1219"/>
      <c r="BL5" s="1219"/>
      <c r="BM5" s="1219"/>
      <c r="BN5" s="1219"/>
      <c r="BO5" s="1219"/>
      <c r="BP5" s="1219"/>
      <c r="BQ5" s="1219"/>
      <c r="BR5" s="1219"/>
      <c r="BS5" s="1219"/>
      <c r="BT5" s="1219"/>
      <c r="BU5" s="1219"/>
      <c r="BV5" s="1219"/>
      <c r="BW5" s="1219"/>
      <c r="BX5" s="1219"/>
      <c r="BY5" s="1219"/>
      <c r="BZ5" s="1219"/>
      <c r="CA5" s="1219"/>
      <c r="CB5" s="1219"/>
      <c r="CC5" s="1219"/>
      <c r="CD5" s="1219"/>
      <c r="CE5" s="1219"/>
      <c r="CF5" s="1219"/>
      <c r="CG5" s="1219"/>
      <c r="CH5" s="1219"/>
      <c r="CI5" s="1219"/>
      <c r="CJ5" s="1219"/>
      <c r="CK5" s="1219"/>
      <c r="CL5" s="1219"/>
      <c r="CM5" s="1219"/>
      <c r="CN5" s="1219"/>
      <c r="CO5" s="1219"/>
      <c r="CP5" s="1219"/>
      <c r="CQ5" s="1219"/>
      <c r="CR5" s="1219"/>
      <c r="CS5" s="1219"/>
      <c r="CT5" s="1219"/>
      <c r="CU5" s="1219"/>
      <c r="CV5" s="1219"/>
      <c r="CW5" s="1219"/>
      <c r="CX5" s="1219"/>
      <c r="CY5" s="1219"/>
      <c r="CZ5" s="1219"/>
      <c r="DA5" s="1219"/>
      <c r="DB5" s="1219"/>
      <c r="DC5" s="1219"/>
      <c r="DD5" s="1219"/>
      <c r="DE5" s="1219"/>
      <c r="DF5" s="1219"/>
      <c r="DG5" s="1219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086">
        <f>+entero!FF4</f>
        <v>44568</v>
      </c>
      <c r="FG5" s="1086">
        <f>+entero!FG4</f>
        <v>44575</v>
      </c>
      <c r="FH5" s="1086">
        <f>+entero!FH4</f>
        <v>44582</v>
      </c>
      <c r="FI5" s="1074">
        <f>+entero!FI4</f>
        <v>44585</v>
      </c>
      <c r="FJ5" s="1073">
        <f>+entero!FJ4</f>
        <v>44586</v>
      </c>
      <c r="FK5" s="1073">
        <f>+entero!FK4</f>
        <v>44587</v>
      </c>
      <c r="FL5" s="1128">
        <f>+entero!FL4</f>
        <v>44588</v>
      </c>
      <c r="FM5" s="1149">
        <f>+entero!FM4</f>
        <v>44589</v>
      </c>
      <c r="FN5" s="1075" t="s">
        <v>225</v>
      </c>
      <c r="FO5" s="1076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1025"/>
      <c r="FG6" s="1025"/>
      <c r="FH6" s="1025"/>
      <c r="FI6" s="913"/>
      <c r="FJ6" s="697"/>
      <c r="FK6" s="697"/>
      <c r="FL6" s="697"/>
      <c r="FM6" s="1025"/>
      <c r="FN6" s="913"/>
      <c r="FO6" s="1025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1026">
        <f>+entero!FF7</f>
        <v>4651.7230906999994</v>
      </c>
      <c r="FG7" s="1026">
        <f>+entero!FG7</f>
        <v>4779.7326191799993</v>
      </c>
      <c r="FH7" s="1026">
        <f>+entero!FH7</f>
        <v>4714.4506533899994</v>
      </c>
      <c r="FI7" s="743">
        <f>+entero!FI7</f>
        <v>4640.5560068200002</v>
      </c>
      <c r="FJ7" s="458">
        <f>+entero!FJ7</f>
        <v>4642.0669742700002</v>
      </c>
      <c r="FK7" s="458">
        <f>+entero!FK7</f>
        <v>4625.1537518499999</v>
      </c>
      <c r="FL7" s="458">
        <f>+entero!FL7</f>
        <v>4572.6416279599998</v>
      </c>
      <c r="FM7" s="1026">
        <f>+entero!FM7</f>
        <v>4510.9213513300001</v>
      </c>
      <c r="FN7" s="743">
        <f>+entero!FN7</f>
        <v>-203.52930205999928</v>
      </c>
      <c r="FO7" s="912">
        <f>+entero!FO7</f>
        <v>-4.3171371814794233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1026">
        <f>+entero!FF8</f>
        <v>1587.9809870699999</v>
      </c>
      <c r="FG8" s="1026">
        <f>+entero!FG8</f>
        <v>1665.15285466</v>
      </c>
      <c r="FH8" s="1026">
        <f>+entero!FH8</f>
        <v>1573.8046425399998</v>
      </c>
      <c r="FI8" s="743">
        <f>+entero!FI8</f>
        <v>1512.83836524</v>
      </c>
      <c r="FJ8" s="458">
        <f>+entero!FJ8</f>
        <v>1503.5404959999998</v>
      </c>
      <c r="FK8" s="458">
        <f>+entero!FK8</f>
        <v>1470.6238098599999</v>
      </c>
      <c r="FL8" s="458">
        <f>+entero!FL8</f>
        <v>1464.5905630100001</v>
      </c>
      <c r="FM8" s="1026">
        <f>+entero!FM8</f>
        <v>1440.7380466899999</v>
      </c>
      <c r="FN8" s="743">
        <f>+entero!FN8</f>
        <v>-133.06659584999989</v>
      </c>
      <c r="FO8" s="912">
        <f>+entero!FO8</f>
        <v>-8.4550898029656736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1026">
        <f>+entero!FF9</f>
        <v>557.88417176999997</v>
      </c>
      <c r="FG9" s="1026">
        <f>+entero!FG9</f>
        <v>561.46666893999998</v>
      </c>
      <c r="FH9" s="1026">
        <f>+entero!FH9</f>
        <v>559.47196005000001</v>
      </c>
      <c r="FI9" s="743">
        <f>+entero!FI9</f>
        <v>559.32435158999999</v>
      </c>
      <c r="FJ9" s="458">
        <f>+entero!FJ9</f>
        <v>558.88152621999996</v>
      </c>
      <c r="FK9" s="458">
        <f>+entero!FK9</f>
        <v>558.07167441000001</v>
      </c>
      <c r="FL9" s="458">
        <f>+entero!FL9</f>
        <v>558.41077491999999</v>
      </c>
      <c r="FM9" s="1026">
        <f>+entero!FM9</f>
        <v>555.3429126499999</v>
      </c>
      <c r="FN9" s="743">
        <f>+entero!FN9</f>
        <v>-4.1290474000001041</v>
      </c>
      <c r="FO9" s="912">
        <f>+entero!FO9</f>
        <v>-0.73802579840303184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1026">
        <f>+entero!FF10</f>
        <v>2469.4621636500001</v>
      </c>
      <c r="FG10" s="1026">
        <f>+entero!FG10</f>
        <v>2516.48360908</v>
      </c>
      <c r="FH10" s="1026">
        <f>+entero!FH10</f>
        <v>2544.6746969800001</v>
      </c>
      <c r="FI10" s="743">
        <f>+entero!FI10</f>
        <v>2531.9035659900001</v>
      </c>
      <c r="FJ10" s="458">
        <f>+entero!FJ10</f>
        <v>2543.1841175</v>
      </c>
      <c r="FK10" s="458">
        <f>+entero!FK10</f>
        <v>2560.0502669000002</v>
      </c>
      <c r="FL10" s="458">
        <f>+entero!FL10</f>
        <v>2513.2101667900001</v>
      </c>
      <c r="FM10" s="1026">
        <f>+entero!FM10</f>
        <v>2478.6104128200004</v>
      </c>
      <c r="FN10" s="743">
        <f>+entero!FN10</f>
        <v>-66.064284159999715</v>
      </c>
      <c r="FO10" s="912">
        <f>+entero!FO10</f>
        <v>-2.5961779805648355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1026">
        <f>+entero!FF11</f>
        <v>36.39576821</v>
      </c>
      <c r="FG11" s="1026">
        <f>+entero!FG11</f>
        <v>36.629486499999999</v>
      </c>
      <c r="FH11" s="1026">
        <f>+entero!FH11</f>
        <v>36.499353819999996</v>
      </c>
      <c r="FI11" s="743">
        <f>+entero!FI11</f>
        <v>36.489724000000002</v>
      </c>
      <c r="FJ11" s="458">
        <f>+entero!FJ11</f>
        <v>36.460834550000001</v>
      </c>
      <c r="FK11" s="458">
        <f>+entero!FK11</f>
        <v>36.408000680000001</v>
      </c>
      <c r="FL11" s="458">
        <f>+entero!FL11</f>
        <v>36.43012324</v>
      </c>
      <c r="FM11" s="1026">
        <f>+entero!FM11</f>
        <v>36.22997917</v>
      </c>
      <c r="FN11" s="967">
        <f>+entero!FN11</f>
        <v>-0.26937464999999605</v>
      </c>
      <c r="FO11" s="912">
        <f>+entero!FO11</f>
        <v>-0.73802580541135754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1026">
        <f>+entero!FF12</f>
        <v>4650.7522274399998</v>
      </c>
      <c r="FG12" s="1026">
        <f>+entero!FG12</f>
        <v>4779.7314371899993</v>
      </c>
      <c r="FH12" s="1026">
        <f>+entero!FH12</f>
        <v>4714.4494713999993</v>
      </c>
      <c r="FI12" s="743">
        <f>+entero!FI12</f>
        <v>4640.5548248299992</v>
      </c>
      <c r="FJ12" s="458">
        <f>+entero!FJ12</f>
        <v>4642.0657922800001</v>
      </c>
      <c r="FK12" s="458">
        <f>+entero!FK12</f>
        <v>4625.1525698599989</v>
      </c>
      <c r="FL12" s="458">
        <f>+entero!FL12</f>
        <v>4572.6404459699997</v>
      </c>
      <c r="FM12" s="1026">
        <f>+entero!FM12</f>
        <v>4510.9201693399991</v>
      </c>
      <c r="FN12" s="743">
        <f>+entero!FN12</f>
        <v>-203.52930206000019</v>
      </c>
      <c r="FO12" s="912">
        <f>+entero!FO12</f>
        <v>-4.3171382638567186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1026">
        <f>+entero!FF13</f>
        <v>1318.1553107915447</v>
      </c>
      <c r="FG13" s="1026">
        <f>+entero!FG13</f>
        <v>1321.2572577011658</v>
      </c>
      <c r="FH13" s="1026">
        <f>+entero!FH13</f>
        <v>1294.4453299475217</v>
      </c>
      <c r="FI13" s="743">
        <f>+entero!FI13</f>
        <v>1320.1091885947519</v>
      </c>
      <c r="FJ13" s="458">
        <f>+entero!FJ13</f>
        <v>1322.8336018994166</v>
      </c>
      <c r="FK13" s="458">
        <f>+entero!FK13</f>
        <v>1326.3284887419823</v>
      </c>
      <c r="FL13" s="458">
        <f>+entero!FL13</f>
        <v>1319.7144076647226</v>
      </c>
      <c r="FM13" s="1026">
        <f>+entero!FM13</f>
        <v>1320.4081436909619</v>
      </c>
      <c r="FN13" s="743">
        <f>+entero!FN13</f>
        <v>25.962813743440165</v>
      </c>
      <c r="FO13" s="912">
        <f>+entero!FO13</f>
        <v>2.0057095609045712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1026">
        <f>+entero!FF14</f>
        <v>462.28058327999986</v>
      </c>
      <c r="FG14" s="1026">
        <f>+entero!FG14</f>
        <v>463.43113955000013</v>
      </c>
      <c r="FH14" s="1026">
        <f>+entero!FH14</f>
        <v>421.0517966999999</v>
      </c>
      <c r="FI14" s="743">
        <f>+entero!FI14</f>
        <v>421.05960226000002</v>
      </c>
      <c r="FJ14" s="458">
        <f>+entero!FJ14</f>
        <v>420.87965573999986</v>
      </c>
      <c r="FK14" s="458">
        <f>+entero!FK14</f>
        <v>420.87591077000002</v>
      </c>
      <c r="FL14" s="458">
        <f>+entero!FL14</f>
        <v>420.87122954999995</v>
      </c>
      <c r="FM14" s="1026">
        <f>+entero!FM14</f>
        <v>420.86217932999995</v>
      </c>
      <c r="FN14" s="1155">
        <f>+entero!FN14</f>
        <v>-0.18961736999995082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1026">
        <f>+entero!FF15</f>
        <v>0</v>
      </c>
      <c r="FG15" s="1026">
        <f>+entero!FG15</f>
        <v>0</v>
      </c>
      <c r="FH15" s="1026">
        <f>+entero!FH15</f>
        <v>0</v>
      </c>
      <c r="FI15" s="743">
        <f>+entero!FI15</f>
        <v>0</v>
      </c>
      <c r="FJ15" s="458">
        <f>+entero!FJ15</f>
        <v>0</v>
      </c>
      <c r="FK15" s="458">
        <f>+entero!FK15</f>
        <v>0</v>
      </c>
      <c r="FL15" s="458">
        <f>+entero!FL15</f>
        <v>0</v>
      </c>
      <c r="FM15" s="1026">
        <f>+entero!FM15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1026">
        <f>+entero!FF16</f>
        <v>15.994751730000001</v>
      </c>
      <c r="FG16" s="1026">
        <f>+entero!FG16</f>
        <v>15.994739430000001</v>
      </c>
      <c r="FH16" s="1026">
        <f>+entero!FH16</f>
        <v>21.553232660000003</v>
      </c>
      <c r="FI16" s="743">
        <f>+entero!FI16</f>
        <v>21.554887430000001</v>
      </c>
      <c r="FJ16" s="458">
        <f>+entero!FJ16</f>
        <v>21.555321370000001</v>
      </c>
      <c r="FK16" s="458">
        <f>+entero!FK16</f>
        <v>21.55518326</v>
      </c>
      <c r="FL16" s="458">
        <f>+entero!FL16</f>
        <v>21.554420230000002</v>
      </c>
      <c r="FM16" s="1026">
        <f>+entero!FM16</f>
        <v>21.553346510000001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1026">
        <f>+entero!FF17</f>
        <v>0</v>
      </c>
      <c r="FG17" s="1026">
        <f>+entero!FG17</f>
        <v>0</v>
      </c>
      <c r="FH17" s="1026">
        <f>+entero!FH17</f>
        <v>0</v>
      </c>
      <c r="FI17" s="743">
        <f>+entero!FI17</f>
        <v>0</v>
      </c>
      <c r="FJ17" s="458">
        <f>+entero!FJ17</f>
        <v>0</v>
      </c>
      <c r="FK17" s="458">
        <f>+entero!FK17</f>
        <v>0</v>
      </c>
      <c r="FL17" s="458">
        <f>+entero!FL17</f>
        <v>0</v>
      </c>
      <c r="FM17" s="1026">
        <f>+entero!FM17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1026">
        <f>+entero!FF18</f>
        <v>5984.9022899615438</v>
      </c>
      <c r="FG18" s="1026">
        <f>+entero!FG18</f>
        <v>6116.9834343211651</v>
      </c>
      <c r="FH18" s="1026">
        <f>+entero!FH18</f>
        <v>6030.4480340075206</v>
      </c>
      <c r="FI18" s="743">
        <f>+entero!FI18</f>
        <v>5982.2189008547512</v>
      </c>
      <c r="FJ18" s="458">
        <f>+entero!FJ18</f>
        <v>5986.4547155494165</v>
      </c>
      <c r="FK18" s="458">
        <f>+entero!FK18</f>
        <v>5973.0362418619816</v>
      </c>
      <c r="FL18" s="458">
        <f>+entero!FL18</f>
        <v>5913.9092738647223</v>
      </c>
      <c r="FM18" s="1026">
        <f>+entero!FM18</f>
        <v>5852.8816595409608</v>
      </c>
      <c r="FN18" s="743">
        <f>+entero!FN18</f>
        <v>-177.56637446655986</v>
      </c>
      <c r="FO18" s="912">
        <f>+entero!FO18</f>
        <v>-2.9444972158819605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27">
        <f>+entero!FF19</f>
        <v>0</v>
      </c>
      <c r="FG19" s="1027">
        <f>+entero!FG19</f>
        <v>0.1</v>
      </c>
      <c r="FH19" s="1027">
        <f>+entero!FH19</f>
        <v>1.5</v>
      </c>
      <c r="FI19" s="967">
        <f>+entero!FI19</f>
        <v>0</v>
      </c>
      <c r="FJ19" s="981">
        <f>+entero!FJ19</f>
        <v>0</v>
      </c>
      <c r="FK19" s="981">
        <f>+entero!FK19</f>
        <v>0</v>
      </c>
      <c r="FL19" s="981">
        <f>+entero!FL19</f>
        <v>0</v>
      </c>
      <c r="FM19" s="1027">
        <f>+entero!FM19</f>
        <v>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1026">
        <f>+entero!FF20</f>
        <v>0</v>
      </c>
      <c r="FG20" s="1026">
        <f>+entero!FG20</f>
        <v>0</v>
      </c>
      <c r="FH20" s="1026">
        <f>+entero!FH20</f>
        <v>0</v>
      </c>
      <c r="FI20" s="743">
        <f>+entero!FI20</f>
        <v>0.6</v>
      </c>
      <c r="FJ20" s="458">
        <f>+entero!FJ20</f>
        <v>0</v>
      </c>
      <c r="FK20" s="458">
        <f>+entero!FK20</f>
        <v>0.3</v>
      </c>
      <c r="FL20" s="458">
        <f>+entero!FL20</f>
        <v>0</v>
      </c>
      <c r="FM20" s="1026">
        <f>+entero!FM20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1026">
        <f>+entero!FF21</f>
        <v>0</v>
      </c>
      <c r="FG21" s="1026">
        <f>+entero!FG21</f>
        <v>2.5</v>
      </c>
      <c r="FH21" s="1026">
        <f>+entero!FH21</f>
        <v>38</v>
      </c>
      <c r="FI21" s="743">
        <f>+entero!FI21</f>
        <v>4</v>
      </c>
      <c r="FJ21" s="458">
        <f>+entero!FJ21</f>
        <v>16.5</v>
      </c>
      <c r="FK21" s="458">
        <f>+entero!FK21</f>
        <v>5</v>
      </c>
      <c r="FL21" s="458">
        <f>+entero!FL21</f>
        <v>18</v>
      </c>
      <c r="FM21" s="1026">
        <f>+entero!FM21</f>
        <v>20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1026">
        <f>+entero!FF22</f>
        <v>0</v>
      </c>
      <c r="FG22" s="1026">
        <f>+entero!FG22</f>
        <v>0</v>
      </c>
      <c r="FH22" s="1026">
        <f>+entero!FH22</f>
        <v>1.1000000000000001</v>
      </c>
      <c r="FI22" s="743">
        <f>+entero!FI22</f>
        <v>0</v>
      </c>
      <c r="FJ22" s="458">
        <f>+entero!FJ22</f>
        <v>0</v>
      </c>
      <c r="FK22" s="458">
        <f>+entero!FK22</f>
        <v>0</v>
      </c>
      <c r="FL22" s="458">
        <f>+entero!FL22</f>
        <v>0.4</v>
      </c>
      <c r="FM22" s="1026">
        <f>+entero!FM22</f>
        <v>0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1026">
        <f>+entero!FF23</f>
        <v>0</v>
      </c>
      <c r="FG23" s="1026">
        <f>+entero!FG23</f>
        <v>0</v>
      </c>
      <c r="FH23" s="1026">
        <f>+entero!FH23</f>
        <v>0</v>
      </c>
      <c r="FI23" s="743">
        <f>+entero!FI23</f>
        <v>0</v>
      </c>
      <c r="FJ23" s="458">
        <f>+entero!FJ23</f>
        <v>0</v>
      </c>
      <c r="FK23" s="458">
        <f>+entero!FK23</f>
        <v>0</v>
      </c>
      <c r="FL23" s="458">
        <f>+entero!FL23</f>
        <v>0</v>
      </c>
      <c r="FM23" s="1026">
        <f>+entero!FM23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1026">
        <f>+entero!FF24</f>
        <v>0</v>
      </c>
      <c r="FG24" s="1026">
        <f>+entero!FG24</f>
        <v>0</v>
      </c>
      <c r="FH24" s="1026">
        <f>+entero!FH24</f>
        <v>0</v>
      </c>
      <c r="FI24" s="743">
        <f>+entero!FI24</f>
        <v>0</v>
      </c>
      <c r="FJ24" s="458">
        <f>+entero!FJ24</f>
        <v>0</v>
      </c>
      <c r="FK24" s="458">
        <f>+entero!FK24</f>
        <v>0</v>
      </c>
      <c r="FL24" s="458">
        <f>+entero!FL24</f>
        <v>0</v>
      </c>
      <c r="FM24" s="1026">
        <f>+entero!FM24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1026">
        <f>+entero!FF25</f>
        <v>69.5</v>
      </c>
      <c r="FG25" s="1026">
        <f>+entero!FG25</f>
        <v>55.248125000000002</v>
      </c>
      <c r="FH25" s="1026">
        <f>+entero!FH25</f>
        <v>51</v>
      </c>
      <c r="FI25" s="743">
        <f>+entero!FI25</f>
        <v>12</v>
      </c>
      <c r="FJ25" s="458">
        <f>+entero!FJ25</f>
        <v>20</v>
      </c>
      <c r="FK25" s="458">
        <f>+entero!FK25</f>
        <v>0</v>
      </c>
      <c r="FL25" s="458">
        <f>+entero!FL25</f>
        <v>7</v>
      </c>
      <c r="FM25" s="1026">
        <f>+entero!FM25</f>
        <v>0</v>
      </c>
      <c r="FN25" s="743">
        <f>+entero!FN25</f>
        <v>-12</v>
      </c>
      <c r="FO25" s="912">
        <f>+entero!FO25</f>
        <v>-23.529411764705888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1026">
        <f>+entero!FF26</f>
        <v>59.204457750000003</v>
      </c>
      <c r="FG26" s="1026">
        <f>+entero!FG26</f>
        <v>29.693605980000001</v>
      </c>
      <c r="FH26" s="1026">
        <f>+entero!FH26</f>
        <v>47.111136639999998</v>
      </c>
      <c r="FI26" s="743">
        <f>+entero!FI26</f>
        <v>19</v>
      </c>
      <c r="FJ26" s="458">
        <f>+entero!FJ26</f>
        <v>15</v>
      </c>
      <c r="FK26" s="458">
        <f>+entero!FK26</f>
        <v>5</v>
      </c>
      <c r="FL26" s="458">
        <f>+entero!FL26</f>
        <v>0</v>
      </c>
      <c r="FM26" s="1026">
        <f>+entero!FM26</f>
        <v>10</v>
      </c>
      <c r="FN26" s="743">
        <f>+entero!FN26</f>
        <v>1.888863360000002</v>
      </c>
      <c r="FO26" s="912">
        <f>+entero!FO26</f>
        <v>4.0093776009561433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1077"/>
      <c r="FG27" s="1077"/>
      <c r="FH27" s="1077"/>
      <c r="FI27" s="1070"/>
      <c r="FJ27" s="915"/>
      <c r="FK27" s="915"/>
      <c r="FL27" s="915"/>
      <c r="FM27" s="1077"/>
      <c r="FN27" s="1070"/>
      <c r="FO27" s="1077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0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I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Y179"/>
  <sheetViews>
    <sheetView showGridLines="0" zoomScale="98" zoomScaleNormal="98" workbookViewId="0">
      <pane xSplit="40" ySplit="4" topLeftCell="F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294</v>
      </c>
      <c r="FO3" s="1227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175"/>
      <c r="FJ5" s="1085"/>
      <c r="FK5" s="1085"/>
      <c r="FL5" s="1085"/>
      <c r="FM5" s="1150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102653.89646321957</v>
      </c>
      <c r="FG6" s="1029">
        <f>+entero!FG28</f>
        <v>101584.58759713266</v>
      </c>
      <c r="FH6" s="1029">
        <f>+entero!FH28</f>
        <v>98517.241216998591</v>
      </c>
      <c r="FI6" s="819">
        <f>+entero!FI28</f>
        <v>97947.815941973764</v>
      </c>
      <c r="FJ6" s="1080">
        <f>+entero!FJ28</f>
        <v>97849.270541063554</v>
      </c>
      <c r="FK6" s="1080">
        <f>+entero!FK28</f>
        <v>97582.521348709168</v>
      </c>
      <c r="FL6" s="1080">
        <f>+entero!FL28</f>
        <v>97598.891103538161</v>
      </c>
      <c r="FM6" s="1029">
        <f>+entero!FM28</f>
        <v>95518.255836687356</v>
      </c>
      <c r="FN6" s="819">
        <f>+entero!FN28</f>
        <v>-2998.9853803112346</v>
      </c>
      <c r="FO6" s="894">
        <f>+entero!FO28</f>
        <v>-3.0441223721495936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56635.168567799999</v>
      </c>
      <c r="FG7" s="1029">
        <f>+entero!FG29</f>
        <v>56721.992905300001</v>
      </c>
      <c r="FH7" s="1029">
        <f>+entero!FH29</f>
        <v>56168.693708699997</v>
      </c>
      <c r="FI7" s="819">
        <f>+entero!FI29</f>
        <v>56145.266317699999</v>
      </c>
      <c r="FJ7" s="1080">
        <f>+entero!FJ29</f>
        <v>56052.774887800006</v>
      </c>
      <c r="FK7" s="1080">
        <f>+entero!FK29</f>
        <v>55930.015991100001</v>
      </c>
      <c r="FL7" s="1080">
        <f>+entero!FL29</f>
        <v>55743.6899108</v>
      </c>
      <c r="FM7" s="1029">
        <f>+entero!FM29</f>
        <v>55520.605794399999</v>
      </c>
      <c r="FN7" s="819">
        <f>+entero!FN29</f>
        <v>-648.08791429999837</v>
      </c>
      <c r="FO7" s="894">
        <f>+entero!FO29</f>
        <v>-1.1538240815445842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24731.00828733042</v>
      </c>
      <c r="FG8" s="1029">
        <f>+entero!FG30</f>
        <v>23933.035246048723</v>
      </c>
      <c r="FH8" s="1029">
        <f>+entero!FH30</f>
        <v>23827.570334779481</v>
      </c>
      <c r="FI8" s="819">
        <f>+entero!FI30</f>
        <v>24311.060219307761</v>
      </c>
      <c r="FJ8" s="1080">
        <f>+entero!FJ30</f>
        <v>24208.203552716084</v>
      </c>
      <c r="FK8" s="1080">
        <f>+entero!FK30</f>
        <v>24201.469361823645</v>
      </c>
      <c r="FL8" s="1080">
        <f>+entero!FL30</f>
        <v>24375.376451368189</v>
      </c>
      <c r="FM8" s="1029">
        <f>+entero!FM30</f>
        <v>24575.69343264071</v>
      </c>
      <c r="FN8" s="819">
        <f>+entero!FN30</f>
        <v>748.12309786122933</v>
      </c>
      <c r="FO8" s="894">
        <f>+entero!FO30</f>
        <v>3.1397372344306755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66584.114179332508</v>
      </c>
      <c r="FG9" s="1029">
        <f>+entero!FG31</f>
        <v>65458.112087321933</v>
      </c>
      <c r="FH9" s="1029">
        <f>+entero!FH31</f>
        <v>63822.253268606772</v>
      </c>
      <c r="FI9" s="819">
        <f>+entero!FI31</f>
        <v>63797.868224181198</v>
      </c>
      <c r="FJ9" s="1080">
        <f>+entero!FJ31</f>
        <v>63595.898422194405</v>
      </c>
      <c r="FK9" s="1080">
        <f>+entero!FK31</f>
        <v>63480.202934502617</v>
      </c>
      <c r="FL9" s="1080">
        <f>+entero!FL31</f>
        <v>63662.939702709024</v>
      </c>
      <c r="FM9" s="1029">
        <f>+entero!FM31</f>
        <v>61806.22657278202</v>
      </c>
      <c r="FN9" s="819">
        <f>+entero!FN31</f>
        <v>-2016.0266958247521</v>
      </c>
      <c r="FO9" s="894">
        <f>+entero!FO31</f>
        <v>-3.1588146650666844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206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98665.897697042281</v>
      </c>
      <c r="FG10" s="1029">
        <f>+entero!FG32</f>
        <v>98636.188691827687</v>
      </c>
      <c r="FH10" s="1029">
        <f>+entero!FH32</f>
        <v>98722.704908783082</v>
      </c>
      <c r="FI10" s="819">
        <f>+entero!FI32</f>
        <v>98722.711591369676</v>
      </c>
      <c r="FJ10" s="1080">
        <f>+entero!FJ32</f>
        <v>98474.998688541891</v>
      </c>
      <c r="FK10" s="1080">
        <f>+entero!FK32</f>
        <v>98475.062014454088</v>
      </c>
      <c r="FL10" s="1080">
        <f>+entero!FL32</f>
        <v>98475.089576746293</v>
      </c>
      <c r="FM10" s="1029">
        <f>+entero!FM32</f>
        <v>98472.376303978468</v>
      </c>
      <c r="FN10" s="819">
        <f>+entero!FN32</f>
        <v>-250.32860480461386</v>
      </c>
      <c r="FO10" s="1024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206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-32081.78351770978</v>
      </c>
      <c r="FG11" s="1029">
        <f>+entero!FG33</f>
        <v>-33178.076604505746</v>
      </c>
      <c r="FH11" s="1029">
        <f>+entero!FH33</f>
        <v>-34900.451640176303</v>
      </c>
      <c r="FI11" s="819">
        <f>+entero!FI33</f>
        <v>-34924.843367188478</v>
      </c>
      <c r="FJ11" s="1080">
        <f>+entero!FJ33</f>
        <v>-34879.100266347479</v>
      </c>
      <c r="FK11" s="1080">
        <f>+entero!FK33</f>
        <v>-34994.859079951471</v>
      </c>
      <c r="FL11" s="1080">
        <f>+entero!FL33</f>
        <v>-34812.149874037255</v>
      </c>
      <c r="FM11" s="1029">
        <f>+entero!FM33</f>
        <v>-36666.149731196456</v>
      </c>
      <c r="FN11" s="819">
        <f>+entero!FN33</f>
        <v>-1765.6980910201528</v>
      </c>
      <c r="FO11" s="1024">
        <f>+entero!FO33</f>
        <v>-5.0592413795228275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20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22914.581329109795</v>
      </c>
      <c r="FG12" s="1029">
        <f>+entero!FG34</f>
        <v>22544.603068956796</v>
      </c>
      <c r="FH12" s="1029">
        <f>+entero!FH34</f>
        <v>22053.006184326798</v>
      </c>
      <c r="FI12" s="819">
        <f>+entero!FI34</f>
        <v>21950.129111475799</v>
      </c>
      <c r="FJ12" s="1080">
        <f>+entero!FJ34</f>
        <v>22053.013269814997</v>
      </c>
      <c r="FK12" s="1080">
        <f>+entero!FK34</f>
        <v>21984.191944132996</v>
      </c>
      <c r="FL12" s="1080">
        <f>+entero!FL34</f>
        <v>21942.7011279988</v>
      </c>
      <c r="FM12" s="1029">
        <f>+entero!FM34</f>
        <v>21836.850813984798</v>
      </c>
      <c r="FN12" s="819">
        <f>+entero!FN34</f>
        <v>-216.15537034199951</v>
      </c>
      <c r="FO12" s="894">
        <f>+entero!FO34</f>
        <v>-0.98016283374382962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820"/>
      <c r="FJ13" s="1081"/>
      <c r="FK13" s="1081"/>
      <c r="FL13" s="1081"/>
      <c r="FM13" s="1030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86791.730337674104</v>
      </c>
      <c r="FG14" s="1029">
        <f>+entero!FG36</f>
        <v>86342.111837674092</v>
      </c>
      <c r="FH14" s="1029">
        <f>+entero!FH36</f>
        <v>84844.3013773641</v>
      </c>
      <c r="FI14" s="819">
        <f>+entero!FI36</f>
        <v>85063.187620764118</v>
      </c>
      <c r="FJ14" s="1080">
        <f>+entero!FJ36</f>
        <v>85030.454658974108</v>
      </c>
      <c r="FK14" s="1080">
        <f>+entero!FK36</f>
        <v>85381.821955954118</v>
      </c>
      <c r="FL14" s="1080">
        <f>+entero!FL36</f>
        <v>84372.937083214114</v>
      </c>
      <c r="FM14" s="1029">
        <f>+entero!FM36</f>
        <v>83950.015801074114</v>
      </c>
      <c r="FN14" s="819">
        <f>+entero!FN36</f>
        <v>-894.28557628998533</v>
      </c>
      <c r="FO14" s="894">
        <f>+entero!FO36</f>
        <v>-1.0540313984229173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153976.27638868536</v>
      </c>
      <c r="FG15" s="1029">
        <f>+entero!FG37</f>
        <v>152273.28562864536</v>
      </c>
      <c r="FH15" s="1029">
        <f>+entero!FH37</f>
        <v>149692.36097709538</v>
      </c>
      <c r="FI15" s="819">
        <f>+entero!FI37</f>
        <v>149604.53341106538</v>
      </c>
      <c r="FJ15" s="1080">
        <f>+entero!FJ37</f>
        <v>149582.83636469537</v>
      </c>
      <c r="FK15" s="1080">
        <f>+entero!FK37</f>
        <v>149484.2266922454</v>
      </c>
      <c r="FL15" s="1080">
        <f>+entero!FL37</f>
        <v>148610.57069780538</v>
      </c>
      <c r="FM15" s="1029">
        <f>+entero!FM37</f>
        <v>148252.94540282537</v>
      </c>
      <c r="FN15" s="819">
        <f>+entero!FN37</f>
        <v>-1439.4155742700095</v>
      </c>
      <c r="FO15" s="894">
        <f>+entero!FO37</f>
        <v>-0.96158251822232688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262125.54971406289</v>
      </c>
      <c r="FG16" s="1029">
        <f>+entero!FG38</f>
        <v>260607.85228854296</v>
      </c>
      <c r="FH16" s="1029">
        <f>+entero!FH38</f>
        <v>258389.99079384297</v>
      </c>
      <c r="FI16" s="819">
        <f>+entero!FI38</f>
        <v>258360.16398178294</v>
      </c>
      <c r="FJ16" s="1080">
        <f>+entero!FJ38</f>
        <v>258369.69697263293</v>
      </c>
      <c r="FK16" s="1080">
        <f>+entero!FK38</f>
        <v>258516.58397997296</v>
      </c>
      <c r="FL16" s="1080">
        <f>+entero!FL38</f>
        <v>257483.19313523296</v>
      </c>
      <c r="FM16" s="1029">
        <f>+entero!FM38</f>
        <v>257310.54861515292</v>
      </c>
      <c r="FN16" s="819">
        <f>+entero!FN38</f>
        <v>-1079.4421786900493</v>
      </c>
      <c r="FO16" s="894">
        <f>+entero!FO38</f>
        <v>-0.41775696317559163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821"/>
      <c r="FJ17" s="1082"/>
      <c r="FK17" s="1082"/>
      <c r="FL17" s="1082"/>
      <c r="FM17" s="1031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89.667747654251144</v>
      </c>
      <c r="FG18" s="1032">
        <f>+entero!FG40</f>
        <v>89.651981381579077</v>
      </c>
      <c r="FH18" s="1032">
        <f>+entero!FH40</f>
        <v>89.439034532753041</v>
      </c>
      <c r="FI18" s="1176">
        <f>+entero!FI40</f>
        <v>89.462977175037778</v>
      </c>
      <c r="FJ18" s="1083">
        <f>+entero!FJ40</f>
        <v>89.523003573343672</v>
      </c>
      <c r="FK18" s="1083">
        <f>+entero!FK40</f>
        <v>89.523364971955175</v>
      </c>
      <c r="FL18" s="1083">
        <f>+entero!FL40</f>
        <v>89.350692799708241</v>
      </c>
      <c r="FM18" s="1032">
        <f>+entero!FM40</f>
        <v>89.251803328922179</v>
      </c>
      <c r="FN18" s="1145">
        <f>+entero!FN40</f>
        <v>-0.18723120383086211</v>
      </c>
      <c r="FO18" s="836">
        <f>+entero!FO40</f>
        <v>-0.20933947331720926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86.110724075364615</v>
      </c>
      <c r="FG19" s="1032">
        <f>+entero!FG41</f>
        <v>85.929474135538612</v>
      </c>
      <c r="FH19" s="1032">
        <f>+entero!FH41</f>
        <v>85.69999664184661</v>
      </c>
      <c r="FI19" s="1176">
        <f>+entero!FI41</f>
        <v>85.697502929987351</v>
      </c>
      <c r="FJ19" s="1083">
        <f>+entero!FJ41</f>
        <v>85.772047728707975</v>
      </c>
      <c r="FK19" s="1083">
        <f>+entero!FK41</f>
        <v>85.737116132755304</v>
      </c>
      <c r="FL19" s="1083">
        <f>+entero!FL41</f>
        <v>85.625369170620374</v>
      </c>
      <c r="FM19" s="1032">
        <f>+entero!FM41</f>
        <v>85.526081599580294</v>
      </c>
      <c r="FN19" s="1145">
        <f>+entero!FN41</f>
        <v>-0.17391504226631582</v>
      </c>
      <c r="FO19" s="836">
        <f>+entero!FO41</f>
        <v>-0.20293471304687838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1122">
        <f>+entero!FF42</f>
        <v>88.445288367722569</v>
      </c>
      <c r="FG20" s="1122">
        <f>+entero!FG42</f>
        <v>88.378723258208026</v>
      </c>
      <c r="FH20" s="1122">
        <f>+entero!FH42</f>
        <v>88.274560051219296</v>
      </c>
      <c r="FI20" s="1177">
        <f>+entero!FI42</f>
        <v>88.277763254950756</v>
      </c>
      <c r="FJ20" s="1084">
        <f>+entero!FJ42</f>
        <v>88.323980005520013</v>
      </c>
      <c r="FK20" s="1084">
        <f>+entero!FK42</f>
        <v>88.317048501224292</v>
      </c>
      <c r="FL20" s="1084">
        <f>+entero!FL42</f>
        <v>88.248033018854372</v>
      </c>
      <c r="FM20" s="1122">
        <f>+entero!FM42</f>
        <v>88.18772427914287</v>
      </c>
      <c r="FN20" s="1154">
        <f>+entero!FN42</f>
        <v>-8.6835772076426565E-2</v>
      </c>
      <c r="FO20" s="837">
        <f>+entero!FO42</f>
        <v>-9.8370098957210425E-2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1"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I3:FM3"/>
    <mergeCell ref="FD3:FD4"/>
    <mergeCell ref="FE3:FE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zoomScaleNormal="100" workbookViewId="0">
      <pane xSplit="4" ySplit="4" topLeftCell="FH5" activePane="bottomRight" state="frozen"/>
      <selection pane="topRight" activeCell="E1" sqref="E1"/>
      <selection pane="bottomLeft" activeCell="A5" sqref="A5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1" width="7.7109375" style="785" customWidth="1"/>
    <col min="162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296</v>
      </c>
      <c r="FO3" s="1227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141"/>
      <c r="FJ5" s="1090"/>
      <c r="FK5" s="1090"/>
      <c r="FL5" s="1090"/>
      <c r="FM5" s="1091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5235.8651603498538</v>
      </c>
      <c r="FG6" s="1034">
        <f>+entero!FG44</f>
        <v>5266.8817784256562</v>
      </c>
      <c r="FH6" s="1034">
        <f>+entero!FH44</f>
        <v>5320.2931486880461</v>
      </c>
      <c r="FI6" s="945">
        <f>+entero!FI44</f>
        <v>5320.2931486880461</v>
      </c>
      <c r="FJ6" s="1087">
        <f>+entero!FJ44</f>
        <v>5320.2931486880461</v>
      </c>
      <c r="FK6" s="1087">
        <f>+entero!FK44</f>
        <v>5320.2931486880461</v>
      </c>
      <c r="FL6" s="1087">
        <f>+entero!FL44</f>
        <v>5320.2931486880461</v>
      </c>
      <c r="FM6" s="1034">
        <f>+entero!FM44</f>
        <v>5375.0158892128275</v>
      </c>
      <c r="FN6" s="1159">
        <f>+entero!FN44</f>
        <v>54.722740524781329</v>
      </c>
      <c r="FO6" s="896">
        <f>+entero!FO44</f>
        <v>1.0285662649674792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5199.3527696793008</v>
      </c>
      <c r="FG7" s="1026">
        <f>+entero!FG45</f>
        <v>5228.5072886297385</v>
      </c>
      <c r="FH7" s="1026">
        <f>+entero!FH45</f>
        <v>5279.5276967930031</v>
      </c>
      <c r="FI7" s="743">
        <f>+entero!FI45</f>
        <v>5279.5276967930031</v>
      </c>
      <c r="FJ7" s="458">
        <f>+entero!FJ45</f>
        <v>5279.5276967930031</v>
      </c>
      <c r="FK7" s="458">
        <f>+entero!FK45</f>
        <v>5279.5276967930031</v>
      </c>
      <c r="FL7" s="458">
        <f>+entero!FL45</f>
        <v>5279.5276967930031</v>
      </c>
      <c r="FM7" s="1026">
        <f>+entero!FM45</f>
        <v>5330.5481049562686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35667.560000000005</v>
      </c>
      <c r="FG8" s="1026">
        <f>+entero!FG46</f>
        <v>35867.560000000005</v>
      </c>
      <c r="FH8" s="1026">
        <f>+entero!FH46</f>
        <v>36217.560000000005</v>
      </c>
      <c r="FI8" s="743">
        <f>+entero!FI46</f>
        <v>36217.560000000005</v>
      </c>
      <c r="FJ8" s="458">
        <f>+entero!FJ46</f>
        <v>36217.560000000005</v>
      </c>
      <c r="FK8" s="458">
        <f>+entero!FK46</f>
        <v>36217.560000000005</v>
      </c>
      <c r="FL8" s="458">
        <f>+entero!FL46</f>
        <v>36217.560000000005</v>
      </c>
      <c r="FM8" s="1026">
        <f>+entero!FM46</f>
        <v>36567.560000000005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743">
        <f>+entero!FI47</f>
        <v>0</v>
      </c>
      <c r="FJ9" s="458">
        <f>+entero!FJ47</f>
        <v>0</v>
      </c>
      <c r="FK9" s="458">
        <f>+entero!FK47</f>
        <v>0</v>
      </c>
      <c r="FL9" s="458">
        <f>+entero!FL47</f>
        <v>0</v>
      </c>
      <c r="FM9" s="1026">
        <f>+entero!FM47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36.512390670553152</v>
      </c>
      <c r="FG10" s="1026">
        <f>+entero!FG48</f>
        <v>38.374489795917583</v>
      </c>
      <c r="FH10" s="1026">
        <f>+entero!FH48</f>
        <v>40.765451895042951</v>
      </c>
      <c r="FI10" s="743">
        <f>+entero!FI48</f>
        <v>40.765451895042951</v>
      </c>
      <c r="FJ10" s="458">
        <f>+entero!FJ48</f>
        <v>40.765451895042951</v>
      </c>
      <c r="FK10" s="458">
        <f>+entero!FK48</f>
        <v>40.765451895042951</v>
      </c>
      <c r="FL10" s="458">
        <f>+entero!FL48</f>
        <v>40.765451895042951</v>
      </c>
      <c r="FM10" s="1026">
        <f>+entero!FM48</f>
        <v>44.467784256558986</v>
      </c>
      <c r="FN10" s="967">
        <f>+entero!FN48</f>
        <v>3.7023323615160351</v>
      </c>
      <c r="FO10" s="893">
        <f>+entero!FO48</f>
        <v>9.0820343928684277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250.47499999999465</v>
      </c>
      <c r="FG11" s="1026">
        <f>+entero!FG49</f>
        <v>263.24899999999462</v>
      </c>
      <c r="FH11" s="1026">
        <f>+entero!FH49</f>
        <v>279.65099999999467</v>
      </c>
      <c r="FI11" s="743">
        <f>+entero!FI49</f>
        <v>279.65099999999467</v>
      </c>
      <c r="FJ11" s="458">
        <f>+entero!FJ49</f>
        <v>279.65099999999467</v>
      </c>
      <c r="FK11" s="458">
        <f>+entero!FK49</f>
        <v>279.65099999999467</v>
      </c>
      <c r="FL11" s="458">
        <f>+entero!FL49</f>
        <v>279.65099999999467</v>
      </c>
      <c r="FM11" s="1026">
        <f>+entero!FM49</f>
        <v>305.04899999999463</v>
      </c>
      <c r="FN11" s="743">
        <f>+entero!FN49</f>
        <v>25.397999999999968</v>
      </c>
      <c r="FO11" s="893">
        <f>+entero!FO49</f>
        <v>9.0820343928684153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210.54799999999997</v>
      </c>
      <c r="FG12" s="1026">
        <f>+entero!FG50</f>
        <v>223.32199999999997</v>
      </c>
      <c r="FH12" s="1026">
        <f>+entero!FH50</f>
        <v>239.72399999999999</v>
      </c>
      <c r="FI12" s="743">
        <f>+entero!FI50</f>
        <v>239.72399999999999</v>
      </c>
      <c r="FJ12" s="458">
        <f>+entero!FJ50</f>
        <v>239.72399999999999</v>
      </c>
      <c r="FK12" s="458">
        <f>+entero!FK50</f>
        <v>239.72399999999999</v>
      </c>
      <c r="FL12" s="458">
        <f>+entero!FL50</f>
        <v>239.72399999999999</v>
      </c>
      <c r="FM12" s="1026">
        <f>+entero!FM50</f>
        <v>252.12199999999999</v>
      </c>
      <c r="FN12" s="743">
        <f>+entero!FN50</f>
        <v>12.397999999999996</v>
      </c>
      <c r="FO12" s="912">
        <f>+entero!FO50</f>
        <v>5.1717808813468809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743">
        <f>+entero!FI51</f>
        <v>0</v>
      </c>
      <c r="FJ13" s="458">
        <f>+entero!FJ51</f>
        <v>0</v>
      </c>
      <c r="FK13" s="458">
        <f>+entero!FK51</f>
        <v>0</v>
      </c>
      <c r="FL13" s="458">
        <f>+entero!FL51</f>
        <v>0</v>
      </c>
      <c r="FM13" s="1026">
        <f>+entero!FM51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0</v>
      </c>
      <c r="FG14" s="1059">
        <f>+entero!FG52</f>
        <v>0</v>
      </c>
      <c r="FH14" s="1059">
        <f>+entero!FH52</f>
        <v>0</v>
      </c>
      <c r="FI14" s="1178">
        <f>+entero!FI52</f>
        <v>0</v>
      </c>
      <c r="FJ14" s="1088">
        <f>+entero!FJ52</f>
        <v>0</v>
      </c>
      <c r="FK14" s="1088">
        <f>+entero!FK52</f>
        <v>0</v>
      </c>
      <c r="FL14" s="1088">
        <f>+entero!FL52</f>
        <v>0</v>
      </c>
      <c r="FM14" s="1059">
        <f>+entero!FM52</f>
        <v>0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0</v>
      </c>
      <c r="FG15" s="1059">
        <f>+entero!FG53</f>
        <v>0</v>
      </c>
      <c r="FH15" s="1059">
        <f>+entero!FH53</f>
        <v>0</v>
      </c>
      <c r="FI15" s="1178">
        <f>+entero!FI53</f>
        <v>0</v>
      </c>
      <c r="FJ15" s="1088">
        <f>+entero!FJ53</f>
        <v>0</v>
      </c>
      <c r="FK15" s="1088">
        <f>+entero!FK53</f>
        <v>0</v>
      </c>
      <c r="FL15" s="1088">
        <f>+entero!FL53</f>
        <v>0</v>
      </c>
      <c r="FM15" s="1059">
        <f>+entero!FM53</f>
        <v>0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0</v>
      </c>
      <c r="FG16" s="1059">
        <f>+entero!FG54</f>
        <v>0</v>
      </c>
      <c r="FH16" s="1059">
        <f>+entero!FH54</f>
        <v>0</v>
      </c>
      <c r="FI16" s="1178">
        <f>+entero!FI54</f>
        <v>0</v>
      </c>
      <c r="FJ16" s="1088">
        <f>+entero!FJ54</f>
        <v>0</v>
      </c>
      <c r="FK16" s="1088">
        <f>+entero!FK54</f>
        <v>0</v>
      </c>
      <c r="FL16" s="1088">
        <f>+entero!FL54</f>
        <v>0</v>
      </c>
      <c r="FM16" s="1059">
        <f>+entero!FM54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0</v>
      </c>
      <c r="FG17" s="1059">
        <f>+entero!FG55</f>
        <v>0</v>
      </c>
      <c r="FH17" s="1059">
        <f>+entero!FH55</f>
        <v>0</v>
      </c>
      <c r="FI17" s="1178">
        <f>+entero!FI55</f>
        <v>0</v>
      </c>
      <c r="FJ17" s="1088">
        <f>+entero!FJ55</f>
        <v>0</v>
      </c>
      <c r="FK17" s="1088">
        <f>+entero!FK55</f>
        <v>0</v>
      </c>
      <c r="FL17" s="1088">
        <f>+entero!FL55</f>
        <v>0</v>
      </c>
      <c r="FM17" s="1059">
        <f>+entero!FM55</f>
        <v>0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178">
        <f>+entero!FI56</f>
        <v>0</v>
      </c>
      <c r="FJ18" s="1088">
        <f>+entero!FJ56</f>
        <v>0</v>
      </c>
      <c r="FK18" s="1088">
        <f>+entero!FK56</f>
        <v>0</v>
      </c>
      <c r="FL18" s="1088">
        <f>+entero!FL56</f>
        <v>0</v>
      </c>
      <c r="FM18" s="1059">
        <f>+entero!FM56</f>
        <v>0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178">
        <f>+entero!FI57</f>
        <v>0</v>
      </c>
      <c r="FJ19" s="1088">
        <f>+entero!FJ57</f>
        <v>0</v>
      </c>
      <c r="FK19" s="1088">
        <f>+entero!FK57</f>
        <v>0</v>
      </c>
      <c r="FL19" s="1088">
        <f>+entero!FL57</f>
        <v>0</v>
      </c>
      <c r="FM19" s="1059">
        <f>+entero!FM57</f>
        <v>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123">
        <f>+entero!FF58</f>
        <v>0</v>
      </c>
      <c r="FG20" s="1123">
        <f>+entero!FG58</f>
        <v>0</v>
      </c>
      <c r="FH20" s="1123">
        <f>+entero!FH58</f>
        <v>0</v>
      </c>
      <c r="FI20" s="1179">
        <f>+entero!FI58</f>
        <v>0</v>
      </c>
      <c r="FJ20" s="1089">
        <f>+entero!FJ58</f>
        <v>0</v>
      </c>
      <c r="FK20" s="1089">
        <f>+entero!FK58</f>
        <v>0</v>
      </c>
      <c r="FL20" s="1089">
        <f>+entero!FL58</f>
        <v>0</v>
      </c>
      <c r="FM20" s="1123">
        <f>+entero!FM58</f>
        <v>0</v>
      </c>
      <c r="FN20" s="1124"/>
      <c r="FO20" s="1125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0">
    <mergeCell ref="FE3:FE4"/>
    <mergeCell ref="FD3:FD4"/>
    <mergeCell ref="ER3:ER4"/>
    <mergeCell ref="ES3:ES4"/>
    <mergeCell ref="DO3:DO4"/>
    <mergeCell ref="DD3:DD4"/>
    <mergeCell ref="EZ3:EZ4"/>
    <mergeCell ref="FN3:FO3"/>
    <mergeCell ref="EW3:EW4"/>
    <mergeCell ref="DI3:DI4"/>
    <mergeCell ref="FC3:FC4"/>
    <mergeCell ref="FI3:FM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EE3:EE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EL3:EL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FH5" activePane="bottomRight" state="frozen"/>
      <selection pane="topRight" activeCell="AO1" sqref="AO1"/>
      <selection pane="bottomLeft" activeCell="A5" sqref="A5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294</v>
      </c>
      <c r="FO3" s="1227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98"/>
      <c r="DI4" s="1231"/>
      <c r="DJ4" s="1231"/>
      <c r="DK4" s="1231"/>
      <c r="DL4" s="1231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151">
        <f>+entero!FI4</f>
        <v>44585</v>
      </c>
      <c r="FJ4" s="1128">
        <f>+entero!FJ4</f>
        <v>44586</v>
      </c>
      <c r="FK4" s="1128">
        <f>+entero!FK4</f>
        <v>44587</v>
      </c>
      <c r="FL4" s="1128">
        <f>+entero!FL4</f>
        <v>44588</v>
      </c>
      <c r="FM4" s="1086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91"/>
      <c r="FG5" s="1091"/>
      <c r="FH5" s="1091"/>
      <c r="FI5" s="1141"/>
      <c r="FJ5" s="1090"/>
      <c r="FK5" s="1090"/>
      <c r="FL5" s="1090"/>
      <c r="FM5" s="1091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31118.389055088606</v>
      </c>
      <c r="FG6" s="1035">
        <f>+entero!FG60</f>
        <v>30947.812834730008</v>
      </c>
      <c r="FH6" s="1035">
        <f>+entero!FH60</f>
        <v>30719.36447371688</v>
      </c>
      <c r="FI6" s="463">
        <f>+entero!FI60</f>
        <v>30711.177022995314</v>
      </c>
      <c r="FJ6" s="839">
        <f>+entero!FJ60</f>
        <v>30735.628217060905</v>
      </c>
      <c r="FK6" s="839">
        <f>+entero!FK60</f>
        <v>30769.42658392826</v>
      </c>
      <c r="FL6" s="839">
        <f>+entero!FL60</f>
        <v>30627.160805227093</v>
      </c>
      <c r="FM6" s="1035">
        <f>+entero!FM60</f>
        <v>30625.437230706684</v>
      </c>
      <c r="FN6" s="463">
        <f>+entero!FN60</f>
        <v>-93.927243010195525</v>
      </c>
      <c r="FO6" s="899">
        <f>+entero!FO60</f>
        <v>-0.30575906962710298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85.869370527531103</v>
      </c>
      <c r="FG7" s="1036">
        <f>+entero!FG61</f>
        <v>85.787158672896339</v>
      </c>
      <c r="FH7" s="1036">
        <f>+entero!FH61</f>
        <v>85.674609721482909</v>
      </c>
      <c r="FI7" s="897">
        <f>+entero!FI61</f>
        <v>85.673879749612297</v>
      </c>
      <c r="FJ7" s="842">
        <f>+entero!FJ61</f>
        <v>85.742859413901172</v>
      </c>
      <c r="FK7" s="842">
        <f>+entero!FK61</f>
        <v>85.731502044898235</v>
      </c>
      <c r="FL7" s="842">
        <f>+entero!FL61</f>
        <v>85.649583268582376</v>
      </c>
      <c r="FM7" s="1036">
        <f>+entero!FM61</f>
        <v>85.595150966145511</v>
      </c>
      <c r="FN7" s="486">
        <f>+entero!FN61</f>
        <v>-7.9458755337398657E-2</v>
      </c>
      <c r="FO7" s="899">
        <f>+entero!FO61</f>
        <v>0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31023.47976877739</v>
      </c>
      <c r="FG8" s="1035">
        <f>+entero!FG62</f>
        <v>30851.041449293432</v>
      </c>
      <c r="FH8" s="1035">
        <f>+entero!FH62</f>
        <v>30622.593088280304</v>
      </c>
      <c r="FI8" s="463">
        <f>+entero!FI62</f>
        <v>30614.405637558739</v>
      </c>
      <c r="FJ8" s="839">
        <f>+entero!FJ62</f>
        <v>30638.856831624329</v>
      </c>
      <c r="FK8" s="839">
        <f>+entero!FK62</f>
        <v>30672.655198491684</v>
      </c>
      <c r="FL8" s="839">
        <f>+entero!FL62</f>
        <v>30530.389419790517</v>
      </c>
      <c r="FM8" s="1035">
        <f>+entero!FM62</f>
        <v>30528.665845270109</v>
      </c>
      <c r="FN8" s="463">
        <f>+entero!FN62</f>
        <v>-93.927243010195525</v>
      </c>
      <c r="FO8" s="899">
        <f>+entero!FO62</f>
        <v>-0.30672530813905108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85.877597903215829</v>
      </c>
      <c r="FG9" s="1036">
        <f>+entero!FG63</f>
        <v>85.772022783928875</v>
      </c>
      <c r="FH9" s="1036">
        <f>+entero!FH63</f>
        <v>85.659567697960142</v>
      </c>
      <c r="FI9" s="897">
        <f>+entero!FI63</f>
        <v>85.660971885570632</v>
      </c>
      <c r="FJ9" s="842">
        <f>+entero!FJ63</f>
        <v>85.723714785588115</v>
      </c>
      <c r="FK9" s="842">
        <f>+entero!FK63</f>
        <v>85.74209955740109</v>
      </c>
      <c r="FL9" s="842">
        <f>+entero!FL63</f>
        <v>85.641457895648472</v>
      </c>
      <c r="FM9" s="1036">
        <f>+entero!FM63</f>
        <v>85.570451871645673</v>
      </c>
      <c r="FN9" s="486">
        <f>+entero!FN63</f>
        <v>-8.9115826314468904E-2</v>
      </c>
      <c r="FO9" s="899">
        <f>+entero!FO63</f>
        <v>0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259"/>
      <c r="FJ10" s="840"/>
      <c r="FK10" s="840"/>
      <c r="FL10" s="840"/>
      <c r="FM10" s="1037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5464.6139704699863</v>
      </c>
      <c r="FG11" s="1038">
        <f>+entero!FG65</f>
        <v>5447.8722873591987</v>
      </c>
      <c r="FH11" s="1038">
        <f>+entero!FH65</f>
        <v>5324.3876339831049</v>
      </c>
      <c r="FI11" s="898">
        <f>+entero!FI65</f>
        <v>5352.4557307046807</v>
      </c>
      <c r="FJ11" s="841">
        <f>+entero!FJ65</f>
        <v>5370.7457071842728</v>
      </c>
      <c r="FK11" s="841">
        <f>+entero!FK65</f>
        <v>5434.3516964481214</v>
      </c>
      <c r="FL11" s="841">
        <f>+entero!FL65</f>
        <v>5295.6582168723198</v>
      </c>
      <c r="FM11" s="1038">
        <f>+entero!FM65</f>
        <v>5257.4511493402506</v>
      </c>
      <c r="FN11" s="898">
        <f>+entero!FN65</f>
        <v>-66.936484642854339</v>
      </c>
      <c r="FO11" s="899">
        <f>+entero!FO65</f>
        <v>-1.2571677579526648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76.078426253754031</v>
      </c>
      <c r="FG12" s="1036">
        <f>+entero!FG66</f>
        <v>76.092793403145052</v>
      </c>
      <c r="FH12" s="1036">
        <f>+entero!FH66</f>
        <v>75.468024702820742</v>
      </c>
      <c r="FI12" s="897">
        <f>+entero!FI66</f>
        <v>75.58917966232606</v>
      </c>
      <c r="FJ12" s="842">
        <f>+entero!FJ66</f>
        <v>75.820206290093594</v>
      </c>
      <c r="FK12" s="842">
        <f>+entero!FK66</f>
        <v>76.005297169560635</v>
      </c>
      <c r="FL12" s="842">
        <f>+entero!FL66</f>
        <v>75.266791465131334</v>
      </c>
      <c r="FM12" s="1036">
        <f>+entero!FM66</f>
        <v>74.981744408559337</v>
      </c>
      <c r="FN12" s="486">
        <f>+entero!FN66</f>
        <v>-0.48628029426140529</v>
      </c>
      <c r="FO12" s="899">
        <f>+entero!FO66</f>
        <v>0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898">
        <f>+entero!FI67</f>
        <v>0</v>
      </c>
      <c r="FJ13" s="841">
        <f>+entero!FJ67</f>
        <v>0</v>
      </c>
      <c r="FK13" s="841">
        <f>+entero!FK67</f>
        <v>0</v>
      </c>
      <c r="FL13" s="841">
        <f>+entero!FL67</f>
        <v>0</v>
      </c>
      <c r="FM13" s="1038">
        <f>+entero!FM67</f>
        <v>0</v>
      </c>
      <c r="FN13" s="486">
        <f>+entero!FN67</f>
        <v>0</v>
      </c>
      <c r="FO13" s="899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9793.6656051036844</v>
      </c>
      <c r="FG14" s="1038">
        <f>+entero!FG68</f>
        <v>9610.9582785672374</v>
      </c>
      <c r="FH14" s="1038">
        <f>+entero!FH68</f>
        <v>9453.0699124972689</v>
      </c>
      <c r="FI14" s="898">
        <f>+entero!FI68</f>
        <v>9408.3594446503303</v>
      </c>
      <c r="FJ14" s="841">
        <f>+entero!FJ68</f>
        <v>9409.9681786765705</v>
      </c>
      <c r="FK14" s="841">
        <f>+entero!FK68</f>
        <v>9344.3738682640342</v>
      </c>
      <c r="FL14" s="841">
        <f>+entero!FL68</f>
        <v>9364.0865327392512</v>
      </c>
      <c r="FM14" s="1038">
        <f>+entero!FM68</f>
        <v>9373.6048982144657</v>
      </c>
      <c r="FN14" s="898">
        <f>+entero!FN68</f>
        <v>-79.465014282803168</v>
      </c>
      <c r="FO14" s="899">
        <f>+entero!FO68</f>
        <v>-0.84062653739340065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81.515616280350727</v>
      </c>
      <c r="FG15" s="1036">
        <f>+entero!FG69</f>
        <v>81.054555057453101</v>
      </c>
      <c r="FH15" s="1036">
        <f>+entero!FH69</f>
        <v>80.808006663494737</v>
      </c>
      <c r="FI15" s="897">
        <f>+entero!FI69</f>
        <v>80.734742419406032</v>
      </c>
      <c r="FJ15" s="842">
        <f>+entero!FJ69</f>
        <v>80.831169136046483</v>
      </c>
      <c r="FK15" s="842">
        <f>+entero!FK69</f>
        <v>80.693985136353263</v>
      </c>
      <c r="FL15" s="842">
        <f>+entero!FL69</f>
        <v>80.732341851814454</v>
      </c>
      <c r="FM15" s="1036">
        <f>+entero!FM69</f>
        <v>80.66200464405479</v>
      </c>
      <c r="FN15" s="897">
        <f>+entero!FN69</f>
        <v>-0.14600201943994762</v>
      </c>
      <c r="FO15" s="899">
        <f>+entero!FO69</f>
        <v>0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898">
        <f>+entero!FI70</f>
        <v>0</v>
      </c>
      <c r="FJ16" s="841">
        <f>+entero!FJ70</f>
        <v>0</v>
      </c>
      <c r="FK16" s="841">
        <f>+entero!FK70</f>
        <v>0</v>
      </c>
      <c r="FL16" s="841">
        <f>+entero!FL70</f>
        <v>0</v>
      </c>
      <c r="FM16" s="1038">
        <f>+entero!FM70</f>
        <v>0</v>
      </c>
      <c r="FN16" s="486">
        <f>+entero!FN70</f>
        <v>0</v>
      </c>
      <c r="FO16" s="899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14832.142938905237</v>
      </c>
      <c r="FG17" s="1038">
        <f>+entero!FG71</f>
        <v>14869.415844153064</v>
      </c>
      <c r="FH17" s="1038">
        <f>+entero!FH71</f>
        <v>14919.284717523318</v>
      </c>
      <c r="FI17" s="898">
        <f>+entero!FI71</f>
        <v>14927.076033842563</v>
      </c>
      <c r="FJ17" s="841">
        <f>+entero!FJ71</f>
        <v>14928.902506590375</v>
      </c>
      <c r="FK17" s="841">
        <f>+entero!FK71</f>
        <v>14936.81426124198</v>
      </c>
      <c r="FL17" s="841">
        <f>+entero!FL71</f>
        <v>14946.786187594749</v>
      </c>
      <c r="FM17" s="1038">
        <f>+entero!FM71</f>
        <v>14975.405094125361</v>
      </c>
      <c r="FN17" s="897">
        <f>+entero!FN71</f>
        <v>56.120376602042597</v>
      </c>
      <c r="FO17" s="899">
        <f>+entero!FO71</f>
        <v>0.37615996788456546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92.688365289670386</v>
      </c>
      <c r="FG18" s="1036">
        <f>+entero!FG72</f>
        <v>92.735831179053349</v>
      </c>
      <c r="FH18" s="1036">
        <f>+entero!FH72</f>
        <v>92.723268178236438</v>
      </c>
      <c r="FI18" s="897">
        <f>+entero!FI72</f>
        <v>92.728937015335177</v>
      </c>
      <c r="FJ18" s="842">
        <f>+entero!FJ72</f>
        <v>92.732849772041703</v>
      </c>
      <c r="FK18" s="842">
        <f>+entero!FK72</f>
        <v>92.737701800993761</v>
      </c>
      <c r="FL18" s="842">
        <f>+entero!FL72</f>
        <v>92.722978394457357</v>
      </c>
      <c r="FM18" s="1036">
        <f>+entero!FM72</f>
        <v>92.720191945947732</v>
      </c>
      <c r="FN18" s="486">
        <f>+entero!FN72</f>
        <v>-3.0762322887056825E-3</v>
      </c>
      <c r="FO18" s="899">
        <f>+entero!FO72</f>
        <v>0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898">
        <f>+entero!FI73</f>
        <v>0</v>
      </c>
      <c r="FJ19" s="841">
        <f>+entero!FJ73</f>
        <v>0</v>
      </c>
      <c r="FK19" s="841">
        <f>+entero!FK73</f>
        <v>0</v>
      </c>
      <c r="FL19" s="841">
        <f>+entero!FL73</f>
        <v>0</v>
      </c>
      <c r="FM19" s="1038">
        <f>+entero!FM73</f>
        <v>0</v>
      </c>
      <c r="FN19" s="486">
        <f>+entero!FN73</f>
        <v>0</v>
      </c>
      <c r="FO19" s="899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933.05725429848212</v>
      </c>
      <c r="FG20" s="1038">
        <f>+entero!FG74</f>
        <v>922.79503921393359</v>
      </c>
      <c r="FH20" s="1038">
        <f>+entero!FH74</f>
        <v>925.85082427661609</v>
      </c>
      <c r="FI20" s="898">
        <f>+entero!FI74</f>
        <v>926.51442836116451</v>
      </c>
      <c r="FJ20" s="841">
        <f>+entero!FJ74</f>
        <v>929.24043917311758</v>
      </c>
      <c r="FK20" s="841">
        <f>+entero!FK74</f>
        <v>957.11537253754909</v>
      </c>
      <c r="FL20" s="841">
        <f>+entero!FL74</f>
        <v>923.85848258419628</v>
      </c>
      <c r="FM20" s="1038">
        <f>+entero!FM74</f>
        <v>922.20470359002729</v>
      </c>
      <c r="FN20" s="897">
        <f>+entero!FN74</f>
        <v>-3.6461206865888016</v>
      </c>
      <c r="FO20" s="899">
        <f>+entero!FO74</f>
        <v>-0.3938129762359483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77.156151804971131</v>
      </c>
      <c r="FG21" s="1036">
        <f>+entero!FG75</f>
        <v>77.085857299427417</v>
      </c>
      <c r="FH21" s="1036">
        <f>+entero!FH75</f>
        <v>77.266434560562274</v>
      </c>
      <c r="FI21" s="897">
        <f>+entero!FI75</f>
        <v>77.298905523901368</v>
      </c>
      <c r="FJ21" s="842">
        <f>+entero!FJ75</f>
        <v>77.37471041368336</v>
      </c>
      <c r="FK21" s="842">
        <f>+entero!FK75</f>
        <v>78.065478015999062</v>
      </c>
      <c r="FL21" s="842">
        <f>+entero!FL75</f>
        <v>77.347693862847606</v>
      </c>
      <c r="FM21" s="1036">
        <f>+entero!FM75</f>
        <v>76.960061841640311</v>
      </c>
      <c r="FN21" s="897">
        <f>+entero!FN75</f>
        <v>-0.30637271892196338</v>
      </c>
      <c r="FO21" s="899">
        <f>+entero!FO75</f>
        <v>0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259"/>
      <c r="FJ22" s="840"/>
      <c r="FK22" s="840"/>
      <c r="FL22" s="840"/>
      <c r="FM22" s="1037"/>
      <c r="FN22" s="259"/>
      <c r="FO22" s="899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4574.0315802606237</v>
      </c>
      <c r="FF23" s="1035">
        <f>+entero!FF77</f>
        <v>4687.4791983621208</v>
      </c>
      <c r="FG23" s="1035">
        <f>+entero!FG77</f>
        <v>4562.9397552788978</v>
      </c>
      <c r="FH23" s="1035">
        <f>+entero!FH77</f>
        <v>4028.8367682456787</v>
      </c>
      <c r="FI23" s="463">
        <f>+entero!FI77</f>
        <v>3965.4298420499126</v>
      </c>
      <c r="FJ23" s="839">
        <f>+entero!FJ77</f>
        <v>3944.7606657572705</v>
      </c>
      <c r="FK23" s="839">
        <f>+entero!FK77</f>
        <v>3927.857205825766</v>
      </c>
      <c r="FL23" s="839">
        <f>+entero!FL77</f>
        <v>3962.6078442191542</v>
      </c>
      <c r="FM23" s="1035">
        <f>+entero!FM77</f>
        <v>3692.950221793184</v>
      </c>
      <c r="FN23" s="463">
        <f>+entero!FN77</f>
        <v>-335.88654645249471</v>
      </c>
      <c r="FO23" s="899">
        <f>+entero!FO77</f>
        <v>-8.3370601931523165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2839.8053440373169</v>
      </c>
      <c r="FF24" s="1035">
        <f>+entero!FF78</f>
        <v>2971.6811699099117</v>
      </c>
      <c r="FG24" s="1035">
        <f>+entero!FG78</f>
        <v>2872.0217190638486</v>
      </c>
      <c r="FH24" s="1035">
        <f>+entero!FH78</f>
        <v>2527.8711992402332</v>
      </c>
      <c r="FI24" s="463">
        <f>+entero!FI78</f>
        <v>2472.4586917915453</v>
      </c>
      <c r="FJ24" s="839">
        <f>+entero!FJ78</f>
        <v>2454.2118276049559</v>
      </c>
      <c r="FK24" s="839">
        <f>+entero!FK78</f>
        <v>2444.6370106198247</v>
      </c>
      <c r="FL24" s="839">
        <f>+entero!FL78</f>
        <v>2402.8116638967927</v>
      </c>
      <c r="FM24" s="1035">
        <f>+entero!FM78</f>
        <v>2194.5909059673472</v>
      </c>
      <c r="FN24" s="463">
        <f>+entero!FN78</f>
        <v>-333.28029327288596</v>
      </c>
      <c r="FO24" s="899">
        <f>+entero!FO78</f>
        <v>-13.184227636797925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567.34236386151599</v>
      </c>
      <c r="FG25" s="1035">
        <f>+entero!FG79</f>
        <v>580.653169094752</v>
      </c>
      <c r="FH25" s="1035">
        <f>+entero!FH79</f>
        <v>449.68642038775505</v>
      </c>
      <c r="FI25" s="463">
        <f>+entero!FI79</f>
        <v>449.68652070991254</v>
      </c>
      <c r="FJ25" s="839">
        <f>+entero!FJ79</f>
        <v>440.6010724693877</v>
      </c>
      <c r="FK25" s="839">
        <f>+entero!FK79</f>
        <v>440.6010724693877</v>
      </c>
      <c r="FL25" s="839">
        <f>+entero!FL79</f>
        <v>440.6010724693877</v>
      </c>
      <c r="FM25" s="1035">
        <f>+entero!FM79</f>
        <v>440.6010724693877</v>
      </c>
      <c r="FN25" s="463">
        <f>+entero!FN79</f>
        <v>-9.0853479183673471</v>
      </c>
      <c r="FO25" s="899">
        <f>+entero!FO79</f>
        <v>-2.0203740888002009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686.17508131069383</v>
      </c>
      <c r="FG26" s="1035">
        <f>+entero!FG80</f>
        <v>646.83372757029724</v>
      </c>
      <c r="FH26" s="1035">
        <f>+entero!FH80</f>
        <v>630.22735191769084</v>
      </c>
      <c r="FI26" s="463">
        <f>+entero!FI80</f>
        <v>622.22502728845473</v>
      </c>
      <c r="FJ26" s="839">
        <f>+entero!FJ80</f>
        <v>629.06810994292709</v>
      </c>
      <c r="FK26" s="839">
        <f>+entero!FK80</f>
        <v>621.74321196655387</v>
      </c>
      <c r="FL26" s="839">
        <f>+entero!FL80</f>
        <v>698.32387830297375</v>
      </c>
      <c r="FM26" s="1035">
        <f>+entero!FM80</f>
        <v>636.89606402644893</v>
      </c>
      <c r="FN26" s="463">
        <f>+entero!FN80</f>
        <v>6.6687121087580863</v>
      </c>
      <c r="FO26" s="899">
        <f>+entero!FO80</f>
        <v>1.058143872757372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462.28058327999986</v>
      </c>
      <c r="FG27" s="1035">
        <f>+entero!FG81</f>
        <v>463.43113955000013</v>
      </c>
      <c r="FH27" s="1035">
        <f>+entero!FH81</f>
        <v>421.0517966999999</v>
      </c>
      <c r="FI27" s="463">
        <f>+entero!FI81</f>
        <v>421.05960226000002</v>
      </c>
      <c r="FJ27" s="839">
        <f>+entero!FJ81</f>
        <v>420.87965573999986</v>
      </c>
      <c r="FK27" s="839">
        <f>+entero!FK81</f>
        <v>420.87591077000002</v>
      </c>
      <c r="FL27" s="839">
        <f>+entero!FL81</f>
        <v>420.87122954999995</v>
      </c>
      <c r="FM27" s="1035">
        <f>+entero!FM81</f>
        <v>420.86217932999995</v>
      </c>
      <c r="FN27" s="1153">
        <f>+entero!FN81</f>
        <v>-0.18961736999995082</v>
      </c>
      <c r="FO27" s="899">
        <f>+entero!FO81</f>
        <v>-4.5034214670517964E-2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2183.6348537857457</v>
      </c>
      <c r="FF28" s="1035">
        <f>+entero!FF82</f>
        <v>2287.618811444645</v>
      </c>
      <c r="FG28" s="1035">
        <f>+entero!FG82</f>
        <v>2137.7574768148293</v>
      </c>
      <c r="FH28" s="1035">
        <f>+entero!FH82</f>
        <v>1772.0366037816573</v>
      </c>
      <c r="FI28" s="463">
        <f>+entero!FI82</f>
        <v>1712.9577702810907</v>
      </c>
      <c r="FJ28" s="839">
        <f>+entero!FJ82</f>
        <v>1707.4491523304155</v>
      </c>
      <c r="FK28" s="839">
        <f>+entero!FK82</f>
        <v>1688.9585383500462</v>
      </c>
      <c r="FL28" s="839">
        <f>+entero!FL82</f>
        <v>1727.903187062054</v>
      </c>
      <c r="FM28" s="1035">
        <f>+entero!FM82</f>
        <v>1456.8497921212618</v>
      </c>
      <c r="FN28" s="463">
        <f>+entero!FN82</f>
        <v>-315.18681166039551</v>
      </c>
      <c r="FO28" s="899">
        <f>+entero!FO82</f>
        <v>-17.786698705193984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1867.8042820027604</v>
      </c>
      <c r="FF29" s="1035">
        <f>+entero!FF83</f>
        <v>1995.0811028239509</v>
      </c>
      <c r="FG29" s="1035">
        <f>+entero!FG83</f>
        <v>1884.6400659545318</v>
      </c>
      <c r="FH29" s="1035">
        <f>+entero!FH83</f>
        <v>1536.8347468039663</v>
      </c>
      <c r="FI29" s="463">
        <f>+entero!FI83</f>
        <v>1486.0182535026361</v>
      </c>
      <c r="FJ29" s="839">
        <f>+entero!FJ83</f>
        <v>1472.9721080574884</v>
      </c>
      <c r="FK29" s="839">
        <f>+entero!FK83</f>
        <v>1462.1188083734924</v>
      </c>
      <c r="FL29" s="839">
        <f>+entero!FL83</f>
        <v>1422.3368544590803</v>
      </c>
      <c r="FM29" s="1035">
        <f>+entero!FM83</f>
        <v>1214.013979104813</v>
      </c>
      <c r="FN29" s="463">
        <f>+entero!FN83</f>
        <v>-322.82076769915329</v>
      </c>
      <c r="FO29" s="899">
        <f>+entero!FO83</f>
        <v>-21.005561487368642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292.53770862069393</v>
      </c>
      <c r="FG30" s="1035">
        <f>+entero!FG84</f>
        <v>253.11741086029727</v>
      </c>
      <c r="FH30" s="1035">
        <f>+entero!FH84</f>
        <v>235.20185697769097</v>
      </c>
      <c r="FI30" s="463">
        <f>+entero!FI84</f>
        <v>226.93951677845465</v>
      </c>
      <c r="FJ30" s="839">
        <f>+entero!FJ84</f>
        <v>234.477044272927</v>
      </c>
      <c r="FK30" s="839">
        <f>+entero!FK84</f>
        <v>226.83972997655394</v>
      </c>
      <c r="FL30" s="839">
        <f>+entero!FL84</f>
        <v>305.56633260297377</v>
      </c>
      <c r="FM30" s="1035">
        <f>+entero!FM84</f>
        <v>242.83581301644884</v>
      </c>
      <c r="FN30" s="463">
        <f>+entero!FN84</f>
        <v>7.6339560387578729</v>
      </c>
      <c r="FO30" s="899">
        <f>+entero!FO84</f>
        <v>3.2457039824655629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463">
        <f>+entero!FI85</f>
        <v>0</v>
      </c>
      <c r="FJ31" s="839">
        <f>+entero!FJ85</f>
        <v>0</v>
      </c>
      <c r="FK31" s="839">
        <f>+entero!FK85</f>
        <v>0</v>
      </c>
      <c r="FL31" s="839">
        <f>+entero!FL85</f>
        <v>0</v>
      </c>
      <c r="FM31" s="1035">
        <f>+entero!FM85</f>
        <v>0</v>
      </c>
      <c r="FN31" s="463">
        <f>+entero!FN85</f>
        <v>0</v>
      </c>
      <c r="FO31" s="899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28735.757386328856</v>
      </c>
      <c r="FG32" s="1035">
        <f>+entero!FG86</f>
        <v>28672.128015474638</v>
      </c>
      <c r="FH32" s="1035">
        <f>+entero!FH86</f>
        <v>28692.309551878883</v>
      </c>
      <c r="FI32" s="463">
        <f>+entero!FI86</f>
        <v>28690.35785922001</v>
      </c>
      <c r="FJ32" s="839">
        <f>+entero!FJ86</f>
        <v>28700.582491778299</v>
      </c>
      <c r="FK32" s="839">
        <f>+entero!FK86</f>
        <v>28732.40688633953</v>
      </c>
      <c r="FL32" s="839">
        <f>+entero!FL86</f>
        <v>28754.357065323486</v>
      </c>
      <c r="FM32" s="1035">
        <f>+entero!FM86</f>
        <v>28795.899454291419</v>
      </c>
      <c r="FN32" s="463">
        <f>+entero!FN86</f>
        <v>103.58990241253559</v>
      </c>
      <c r="FO32" s="899">
        <f>+entero!FO86</f>
        <v>0.36103716999579116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765">
        <f>+entero!FI87</f>
        <v>0</v>
      </c>
      <c r="FJ33" s="1037">
        <f>+entero!FJ87</f>
        <v>0</v>
      </c>
      <c r="FK33" s="840">
        <f>+entero!FK87</f>
        <v>0</v>
      </c>
      <c r="FL33" s="840">
        <f>+entero!FL87</f>
        <v>0</v>
      </c>
      <c r="FM33" s="1037">
        <f>+entero!FM87</f>
        <v>0</v>
      </c>
      <c r="FN33" s="259" t="e">
        <f>+entero!FN87</f>
        <v>#REF!</v>
      </c>
      <c r="FO33" s="900" t="e">
        <f>+entero!FO87</f>
        <v>#REF!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98.948424590634815</v>
      </c>
      <c r="FA34" s="1039">
        <f>+entero!FA88</f>
        <v>98.961927245464196</v>
      </c>
      <c r="FB34" s="1039">
        <f>+entero!FB88</f>
        <v>98.977743231803416</v>
      </c>
      <c r="FC34" s="1039">
        <f>+entero!FC88</f>
        <v>98.991289595181726</v>
      </c>
      <c r="FD34" s="1039">
        <f>+entero!FD88</f>
        <v>99.015062984856698</v>
      </c>
      <c r="FE34" s="1039">
        <f>+entero!FE88</f>
        <v>99.047331709564176</v>
      </c>
      <c r="FF34" s="1039">
        <f>+entero!FF88</f>
        <v>99.03765629807252</v>
      </c>
      <c r="FG34" s="1039">
        <f>+entero!FG88</f>
        <v>99.038751744918599</v>
      </c>
      <c r="FH34" s="1039">
        <f>+entero!FH88</f>
        <v>99.043047113277865</v>
      </c>
      <c r="FI34" s="946">
        <f>+entero!FI88</f>
        <v>99.043283587765259</v>
      </c>
      <c r="FJ34" s="843">
        <f>+entero!FJ88</f>
        <v>99.043844504025103</v>
      </c>
      <c r="FK34" s="843">
        <f>+entero!FK88</f>
        <v>99.044826386261278</v>
      </c>
      <c r="FL34" s="843">
        <f>+entero!FL88</f>
        <v>99.045617075866517</v>
      </c>
      <c r="FM34" s="1039">
        <f>+entero!FM88</f>
        <v>99.046371093640616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92"/>
      <c r="FG35" s="1092"/>
      <c r="FH35" s="1092"/>
      <c r="FI35" s="1144"/>
      <c r="FJ35" s="762"/>
      <c r="FK35" s="762"/>
      <c r="FL35" s="762"/>
      <c r="FM35" s="109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0">
    <mergeCell ref="ED3:ED4"/>
    <mergeCell ref="EM3:EM4"/>
    <mergeCell ref="FE3:FE4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DU3:DU4"/>
    <mergeCell ref="CZ3:CZ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DK3:DK4"/>
    <mergeCell ref="BF3:BF4"/>
    <mergeCell ref="AV3:AV4"/>
    <mergeCell ref="BK3:BK4"/>
    <mergeCell ref="CY3:CY4"/>
    <mergeCell ref="DA3:DA4"/>
    <mergeCell ref="BS3:BS4"/>
    <mergeCell ref="BP3:BP4"/>
    <mergeCell ref="DI3:DI4"/>
    <mergeCell ref="BO3:BO4"/>
    <mergeCell ref="CF3:CF4"/>
    <mergeCell ref="CV3:CV4"/>
    <mergeCell ref="CI3:CI4"/>
    <mergeCell ref="CO3:CO4"/>
    <mergeCell ref="CX3:CX4"/>
    <mergeCell ref="CU3:CU4"/>
    <mergeCell ref="DE3:DE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FC3:FC4"/>
    <mergeCell ref="FI3:FM3"/>
    <mergeCell ref="AH3:AH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Q3:AQ4"/>
    <mergeCell ref="DO3:DO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295</v>
      </c>
      <c r="FO3" s="1227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93"/>
      <c r="FG5" s="1093"/>
      <c r="FH5" s="1093"/>
      <c r="FI5" s="1180"/>
      <c r="FJ5" s="1126"/>
      <c r="FK5" s="1126"/>
      <c r="FL5" s="1126"/>
      <c r="FM5" s="1093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181">
        <f>+entero!FI90</f>
        <v>6.96</v>
      </c>
      <c r="FJ6" s="845">
        <f>+entero!FJ90</f>
        <v>6.96</v>
      </c>
      <c r="FK6" s="845">
        <f>+entero!FK90</f>
        <v>6.96</v>
      </c>
      <c r="FL6" s="845">
        <f>+entero!FL90</f>
        <v>6.96</v>
      </c>
      <c r="FM6" s="1042">
        <f>+entero!FM90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181">
        <f>+entero!FI91</f>
        <v>6.86</v>
      </c>
      <c r="FJ7" s="845">
        <f>+entero!FJ91</f>
        <v>6.86</v>
      </c>
      <c r="FK7" s="845">
        <f>+entero!FK91</f>
        <v>6.86</v>
      </c>
      <c r="FL7" s="845">
        <f>+entero!FL91</f>
        <v>6.86</v>
      </c>
      <c r="FM7" s="1042">
        <f>+entero!FM91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6.9408490823328712</v>
      </c>
      <c r="FG8" s="979">
        <f>+entero!FG92</f>
        <v>6.9349698821012229</v>
      </c>
      <c r="FH8" s="979">
        <f>+entero!FH92</f>
        <v>6.941590469288812</v>
      </c>
      <c r="FI8" s="804">
        <f>+entero!FI92</f>
        <v>6.9324154825825044</v>
      </c>
      <c r="FJ8" s="446">
        <f>+entero!FJ92</f>
        <v>6.9347244527334571</v>
      </c>
      <c r="FK8" s="446">
        <f>+entero!FK92</f>
        <v>6.949306766927827</v>
      </c>
      <c r="FL8" s="446">
        <f>+entero!FL92</f>
        <v>6.9380774113531558</v>
      </c>
      <c r="FM8" s="979">
        <f>+entero!FM92</f>
        <v>6.9456689088313244</v>
      </c>
      <c r="FN8" s="1160">
        <f>+entero!FN92</f>
        <v>4.0784395425124131E-3</v>
      </c>
      <c r="FO8" s="846">
        <f>+entero!FO92</f>
        <v>5.8753675552546139E-2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60.029132277072847</v>
      </c>
      <c r="FD9" s="979">
        <f>+entero!FD93</f>
        <v>59.804300398815322</v>
      </c>
      <c r="FE9" s="979">
        <f>+entero!FE93</f>
        <v>60.183597675743407</v>
      </c>
      <c r="FF9" s="1056"/>
      <c r="FG9" s="1056"/>
      <c r="FH9" s="1056"/>
      <c r="FI9" s="1182"/>
      <c r="FJ9" s="265"/>
      <c r="FK9" s="265"/>
      <c r="FL9" s="265"/>
      <c r="FM9" s="1056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2.37418</v>
      </c>
      <c r="FG10" s="1042">
        <f>+entero!FG94</f>
        <v>2.3746</v>
      </c>
      <c r="FH10" s="1042">
        <f>+entero!FH94</f>
        <v>2.3750200000000001</v>
      </c>
      <c r="FI10" s="1181">
        <f>+entero!FI94</f>
        <v>2.3752</v>
      </c>
      <c r="FJ10" s="845">
        <f>+entero!FJ94</f>
        <v>2.3752599999999999</v>
      </c>
      <c r="FK10" s="845">
        <f>+entero!FK94</f>
        <v>2.3753199999999999</v>
      </c>
      <c r="FL10" s="845">
        <f>+entero!FL94</f>
        <v>2.3753799999999998</v>
      </c>
      <c r="FM10" s="1042">
        <f>+entero!FM94</f>
        <v>2.3754400000000002</v>
      </c>
      <c r="FN10" s="1065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56"/>
      <c r="FG11" s="1056"/>
      <c r="FH11" s="1056"/>
      <c r="FI11" s="1182"/>
      <c r="FJ11" s="265"/>
      <c r="FK11" s="265"/>
      <c r="FL11" s="265"/>
      <c r="FM11" s="1056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0">
    <mergeCell ref="FB3:FB4"/>
    <mergeCell ref="FC3:FC4"/>
    <mergeCell ref="FI3:FM3"/>
    <mergeCell ref="FD3:FD4"/>
    <mergeCell ref="FE3:FE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1" width="7.7109375" style="785" customWidth="1"/>
    <col min="162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295</v>
      </c>
      <c r="FO3" s="1227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 t="str">
        <f>entero!CT3</f>
        <v xml:space="preserve">2016                         A  fines de Sep* </v>
      </c>
      <c r="CU4" s="1219" t="str">
        <f>entero!CU3</f>
        <v xml:space="preserve">2016                         A  fines de Oct* </v>
      </c>
      <c r="CV4" s="1219" t="str">
        <f>entero!CV3</f>
        <v xml:space="preserve">2016                         A  fines de Nov* </v>
      </c>
      <c r="CW4" s="1219" t="str">
        <f>entero!CW3</f>
        <v>2016                         A  fines de Dic* 15</v>
      </c>
      <c r="CX4" s="1219" t="str">
        <f>entero!CX3</f>
        <v xml:space="preserve">2017                         A  fines de Ene* </v>
      </c>
      <c r="CY4" s="1219" t="str">
        <f>entero!CY3</f>
        <v xml:space="preserve">2017                         A  fines de Feb* </v>
      </c>
      <c r="CZ4" s="1219" t="str">
        <f>entero!CZ3</f>
        <v xml:space="preserve">2017                         A  fines de Mar* </v>
      </c>
      <c r="DA4" s="1219" t="str">
        <f>entero!DA3</f>
        <v xml:space="preserve">2017                         A  fines de Abr* </v>
      </c>
      <c r="DB4" s="1219" t="str">
        <f>entero!DB3</f>
        <v xml:space="preserve">2017                         A  fines de May* </v>
      </c>
      <c r="DC4" s="1219" t="str">
        <f>entero!DC3</f>
        <v xml:space="preserve">2017                         A  fines de Jun* </v>
      </c>
      <c r="DD4" s="1219" t="str">
        <f>entero!DD3</f>
        <v xml:space="preserve">2017                         A  fines de Jul* </v>
      </c>
      <c r="DE4" s="1219" t="str">
        <f>entero!DE3</f>
        <v xml:space="preserve">2017                         A  fines de Ago* </v>
      </c>
      <c r="DF4" s="1219" t="str">
        <f>entero!DF3</f>
        <v xml:space="preserve">2017                         A  fines de Sep* </v>
      </c>
      <c r="DG4" s="1219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1033"/>
      <c r="FG5" s="1033"/>
      <c r="FH5" s="1033"/>
      <c r="FI5" s="734"/>
      <c r="FJ5" s="844"/>
      <c r="FK5" s="844"/>
      <c r="FL5" s="844"/>
      <c r="FM5" s="1033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1063"/>
      <c r="FG6" s="1063"/>
      <c r="FH6" s="1063"/>
      <c r="FI6" s="722"/>
      <c r="FJ6" s="1057"/>
      <c r="FK6" s="1057"/>
      <c r="FL6" s="1057"/>
      <c r="FM6" s="1063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1063"/>
      <c r="FG7" s="1063"/>
      <c r="FH7" s="1063"/>
      <c r="FI7" s="722"/>
      <c r="FJ7" s="1057"/>
      <c r="FK7" s="1057"/>
      <c r="FL7" s="1057"/>
      <c r="FM7" s="1063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1063"/>
      <c r="FG8" s="1063"/>
      <c r="FH8" s="1063"/>
      <c r="FI8" s="722"/>
      <c r="FJ8" s="1057"/>
      <c r="FK8" s="1057"/>
      <c r="FL8" s="1057"/>
      <c r="FM8" s="1063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1063"/>
      <c r="FG9" s="1063"/>
      <c r="FH9" s="1063"/>
      <c r="FI9" s="722"/>
      <c r="FJ9" s="1057"/>
      <c r="FK9" s="1057"/>
      <c r="FL9" s="1057"/>
      <c r="FM9" s="1063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94">
        <f>+entero!FF97</f>
        <v>596.28493683279532</v>
      </c>
      <c r="FG10" s="1094">
        <f>+entero!FG97</f>
        <v>598.06543199105522</v>
      </c>
      <c r="FH10" s="1094">
        <f>+entero!FH97</f>
        <v>600.40492516387758</v>
      </c>
      <c r="FI10" s="1183">
        <f>+entero!FI97</f>
        <v>600.40492516387758</v>
      </c>
      <c r="FJ10" s="949">
        <f>+entero!FJ97</f>
        <v>600.40492516387758</v>
      </c>
      <c r="FK10" s="949">
        <f>+entero!FK97</f>
        <v>602.17744005564896</v>
      </c>
      <c r="FL10" s="949">
        <f>+entero!FL97</f>
        <v>602.17744005564896</v>
      </c>
      <c r="FM10" s="1094">
        <f>+entero!FM97</f>
        <v>602.17744005564896</v>
      </c>
      <c r="FN10" s="1140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0"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B3:FB4"/>
    <mergeCell ref="FC3:FC4"/>
    <mergeCell ref="FI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FG25" sqref="FG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1" width="7.7109375" style="785" customWidth="1"/>
    <col min="162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52" t="str">
        <f>+entero!FF3</f>
        <v>Semana 1</v>
      </c>
      <c r="FG3" s="1152" t="str">
        <f>+entero!FG3</f>
        <v>Semana 2</v>
      </c>
      <c r="FH3" s="115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046"/>
      <c r="FO3" s="1046"/>
      <c r="FP3" s="1046"/>
    </row>
    <row r="4" spans="1:442" s="785" customFormat="1" ht="24.75" customHeight="1" thickBot="1" x14ac:dyDescent="0.25">
      <c r="A4"/>
      <c r="B4"/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2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151">
        <f>+entero!FI4</f>
        <v>44585</v>
      </c>
      <c r="FJ4" s="1128">
        <f>+entero!FJ4</f>
        <v>44586</v>
      </c>
      <c r="FK4" s="1128">
        <f>+entero!FK4</f>
        <v>44587</v>
      </c>
      <c r="FL4" s="1128">
        <f>+entero!FL4</f>
        <v>44588</v>
      </c>
      <c r="FM4" s="1086">
        <f>+entero!FM4</f>
        <v>44589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1"/>
      <c r="FJ5" s="1097"/>
      <c r="FK5" s="1097"/>
      <c r="FL5" s="1097"/>
      <c r="FM5" s="1127"/>
    </row>
    <row r="6" spans="1:442" ht="12.75" hidden="1" customHeight="1" x14ac:dyDescent="0.2">
      <c r="A6" s="3"/>
      <c r="B6" s="120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1156"/>
      <c r="FJ6" s="1095"/>
      <c r="FK6" s="1095"/>
      <c r="FL6" s="1095"/>
      <c r="FM6" s="978"/>
    </row>
    <row r="7" spans="1:442" x14ac:dyDescent="0.2">
      <c r="A7" s="3"/>
      <c r="B7" s="120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978"/>
      <c r="FG7" s="978"/>
      <c r="FH7" s="978"/>
      <c r="FI7" s="1156"/>
      <c r="FJ7" s="1095"/>
      <c r="FK7" s="1095"/>
      <c r="FL7" s="1095"/>
      <c r="FM7" s="978"/>
    </row>
    <row r="8" spans="1:442" x14ac:dyDescent="0.2">
      <c r="A8" s="3"/>
      <c r="B8" s="120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978"/>
      <c r="FG8" s="978"/>
      <c r="FH8" s="978"/>
      <c r="FI8" s="1156"/>
      <c r="FJ8" s="1095"/>
      <c r="FK8" s="1095"/>
      <c r="FL8" s="1095"/>
      <c r="FM8" s="978"/>
    </row>
    <row r="9" spans="1:442" x14ac:dyDescent="0.2">
      <c r="A9" s="3"/>
      <c r="B9" s="120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978"/>
      <c r="FG9" s="978"/>
      <c r="FH9" s="978"/>
      <c r="FI9" s="1156"/>
      <c r="FJ9" s="1095"/>
      <c r="FK9" s="1095"/>
      <c r="FL9" s="1095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978"/>
      <c r="FG10" s="978"/>
      <c r="FH10" s="978"/>
      <c r="FI10" s="1156"/>
      <c r="FJ10" s="1095"/>
      <c r="FK10" s="1095"/>
      <c r="FL10" s="1095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978"/>
      <c r="FG11" s="978"/>
      <c r="FH11" s="978"/>
      <c r="FI11" s="1156"/>
      <c r="FJ11" s="1095"/>
      <c r="FK11" s="1095"/>
      <c r="FL11" s="1095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978"/>
      <c r="FG12" s="978"/>
      <c r="FH12" s="978"/>
      <c r="FI12" s="1156"/>
      <c r="FJ12" s="1095"/>
      <c r="FK12" s="1095"/>
      <c r="FL12" s="1095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1067"/>
      <c r="FG13" s="1067"/>
      <c r="FH13" s="1067"/>
      <c r="FI13" s="1157"/>
      <c r="FJ13" s="1096"/>
      <c r="FK13" s="1096"/>
      <c r="FL13" s="1096"/>
      <c r="FM13" s="1067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804"/>
      <c r="FJ14" s="446"/>
      <c r="FK14" s="446"/>
      <c r="FL14" s="446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804">
        <f>+entero!FI108</f>
        <v>6</v>
      </c>
      <c r="FJ15" s="446">
        <f>+entero!FJ108</f>
        <v>6</v>
      </c>
      <c r="FK15" s="446">
        <f>+entero!FK108</f>
        <v>6</v>
      </c>
      <c r="FL15" s="446">
        <f>+entero!FL108</f>
        <v>6</v>
      </c>
      <c r="FM15" s="979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1068">
        <f>+entero!FF109</f>
        <v>6.5</v>
      </c>
      <c r="FG16" s="1068">
        <f>+entero!FG109</f>
        <v>6.5</v>
      </c>
      <c r="FH16" s="1068">
        <f>+entero!FH109</f>
        <v>6.5</v>
      </c>
      <c r="FI16" s="1158">
        <f>+entero!FI109</f>
        <v>6.5</v>
      </c>
      <c r="FJ16" s="611">
        <f>+entero!FJ109</f>
        <v>6.5</v>
      </c>
      <c r="FK16" s="611">
        <f>+entero!FK109</f>
        <v>6.5</v>
      </c>
      <c r="FL16" s="611">
        <f>+entero!FL109</f>
        <v>6.5</v>
      </c>
      <c r="FM16" s="1068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6"/>
      <c r="FG23" s="776"/>
      <c r="FH23" s="776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6"/>
      <c r="FG24" s="776"/>
      <c r="FH24" s="776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6"/>
      <c r="FG25" s="776"/>
      <c r="FH25" s="776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6"/>
      <c r="FG26" s="776"/>
      <c r="FH26" s="776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6"/>
      <c r="FG27" s="776"/>
      <c r="FH27" s="776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6"/>
      <c r="FG28" s="776"/>
      <c r="FH28" s="776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6"/>
      <c r="FG29" s="776"/>
      <c r="FH29" s="776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6"/>
      <c r="FG30" s="776"/>
      <c r="FH30" s="776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6"/>
      <c r="FG31" s="776"/>
      <c r="FH31" s="776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6"/>
      <c r="FG32" s="776"/>
      <c r="FH32" s="776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6"/>
      <c r="FG33" s="776"/>
      <c r="FH33" s="776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6"/>
      <c r="FG34" s="776"/>
      <c r="FH34" s="776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6"/>
      <c r="FG35" s="776"/>
      <c r="FH35" s="776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6"/>
      <c r="FG36" s="776"/>
      <c r="FH36" s="776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6"/>
      <c r="FG37" s="776"/>
      <c r="FH37" s="776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6"/>
      <c r="FG38" s="776"/>
      <c r="FH38" s="776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6"/>
      <c r="FG39" s="776"/>
      <c r="FH39" s="776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6"/>
      <c r="FG40" s="776"/>
      <c r="FH40" s="776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6"/>
      <c r="FG41" s="776"/>
      <c r="FH41" s="776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6"/>
      <c r="FG42" s="776"/>
      <c r="FH42" s="776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6"/>
      <c r="FG43" s="776"/>
      <c r="FH43" s="776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6"/>
      <c r="FG44" s="776"/>
      <c r="FH44" s="776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6"/>
      <c r="FG45" s="776"/>
      <c r="FH45" s="776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6"/>
      <c r="FG46" s="776"/>
      <c r="FH46" s="776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6"/>
      <c r="FG47" s="776"/>
      <c r="FH47" s="776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6"/>
      <c r="FG48" s="776"/>
      <c r="FH48" s="776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6"/>
      <c r="FG49" s="776"/>
      <c r="FH49" s="776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6"/>
      <c r="FG50" s="776"/>
      <c r="FH50" s="776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6"/>
      <c r="FG51" s="776"/>
      <c r="FH51" s="776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6"/>
      <c r="FG52" s="776"/>
      <c r="FH52" s="776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6"/>
      <c r="FG53" s="776"/>
      <c r="FH53" s="776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6"/>
      <c r="FG54" s="776"/>
      <c r="FH54" s="776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6"/>
      <c r="FG55" s="776"/>
      <c r="FH55" s="776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6"/>
      <c r="FG56" s="776"/>
      <c r="FH56" s="776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6"/>
      <c r="FG57" s="776"/>
      <c r="FH57" s="776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6"/>
      <c r="FG58" s="776"/>
      <c r="FH58" s="776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6"/>
      <c r="FG59" s="776"/>
      <c r="FH59" s="776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6"/>
      <c r="FG60" s="776"/>
      <c r="FH60" s="776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6"/>
      <c r="FG61" s="776"/>
      <c r="FH61" s="776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6"/>
      <c r="FG62" s="776"/>
      <c r="FH62" s="776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6"/>
      <c r="FG63" s="776"/>
      <c r="FH63" s="776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6"/>
      <c r="FG64" s="776"/>
      <c r="FH64" s="776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6"/>
      <c r="FG65" s="776"/>
      <c r="FH65" s="776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6"/>
      <c r="FG66" s="776"/>
      <c r="FH66" s="776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6"/>
      <c r="FG67" s="776"/>
      <c r="FH67" s="776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6"/>
      <c r="FG68" s="776"/>
      <c r="FH68" s="776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6"/>
      <c r="FG69" s="776"/>
      <c r="FH69" s="776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6"/>
      <c r="FG70" s="776"/>
      <c r="FH70" s="776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6"/>
      <c r="FG71" s="776"/>
      <c r="FH71" s="776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6"/>
      <c r="FG72" s="776"/>
      <c r="FH72" s="776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6"/>
      <c r="FG73" s="776"/>
      <c r="FH73" s="776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6"/>
      <c r="FG74" s="776"/>
      <c r="FH74" s="776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6"/>
      <c r="FG75" s="776"/>
      <c r="FH75" s="776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6"/>
      <c r="FG76" s="776"/>
      <c r="FH76" s="776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6"/>
      <c r="FG77" s="776"/>
      <c r="FH77" s="776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6"/>
      <c r="FG78" s="776"/>
      <c r="FH78" s="776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6"/>
      <c r="FG79" s="776"/>
      <c r="FH79" s="776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FC3:FC4"/>
    <mergeCell ref="FI3:FM3"/>
    <mergeCell ref="FD3:FD4"/>
    <mergeCell ref="FE3:FE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2022-02-04T16:50:03Z</cp:lastPrinted>
  <dcterms:created xsi:type="dcterms:W3CDTF">2002-08-27T17:11:09Z</dcterms:created>
  <dcterms:modified xsi:type="dcterms:W3CDTF">2022-02-04T23:24:54Z</dcterms:modified>
</cp:coreProperties>
</file>