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1231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9" i="9" l="1"/>
  <c r="FB13" i="9" l="1"/>
  <c r="FA13" i="9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23" i="6"/>
  <c r="EU15" i="7"/>
  <c r="EU14" i="7"/>
  <c r="EU18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5" i="7"/>
  <c r="ET18" i="9"/>
  <c r="ET14" i="7" l="1"/>
  <c r="ET18" i="7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25" i="9" l="1"/>
  <c r="FB9" i="9"/>
  <c r="FA9" i="9" l="1"/>
  <c r="FB17" i="7"/>
  <c r="FB21" i="9" l="1"/>
  <c r="EP13" i="4" l="1"/>
  <c r="EP12" i="4"/>
  <c r="EP11" i="4"/>
  <c r="EP10" i="4"/>
  <c r="FA18" i="6" l="1"/>
  <c r="FB16" i="7"/>
  <c r="FA16" i="7"/>
  <c r="FA16" i="8"/>
  <c r="FB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5" i="9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6" i="4" l="1"/>
  <c r="EZ15" i="4"/>
  <c r="EZ10" i="10" l="1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4" i="9"/>
  <c r="EZ18" i="9" l="1"/>
  <c r="EZ18" i="7"/>
  <c r="EZ23" i="6"/>
  <c r="EZ15" i="7"/>
  <c r="EZ28" i="6"/>
  <c r="EZ14" i="7" l="1"/>
  <c r="FA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28" i="6"/>
  <c r="EY23" i="6"/>
  <c r="EY18" i="7"/>
  <c r="EY18" i="9"/>
  <c r="EY14" i="9"/>
  <c r="EY4" i="10" l="1"/>
  <c r="EY4" i="5"/>
  <c r="EY4" i="6"/>
  <c r="EY4" i="8"/>
  <c r="EY4" i="4"/>
  <c r="EY5" i="9"/>
  <c r="EY4" i="7"/>
  <c r="EY14" i="7"/>
  <c r="EY15" i="7"/>
  <c r="EZ4" i="4" l="1"/>
  <c r="EZ4" i="5"/>
  <c r="EZ4" i="7"/>
  <c r="EZ4" i="10"/>
  <c r="EZ5" i="9"/>
  <c r="EZ4" i="6"/>
  <c r="EZ4" i="8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A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7" i="8"/>
  <c r="FB14" i="8"/>
  <c r="FB13" i="8"/>
  <c r="FB12" i="8"/>
  <c r="FB16" i="9"/>
  <c r="FB12" i="9"/>
  <c r="FB10" i="9"/>
  <c r="FA8" i="9"/>
  <c r="FB7" i="9"/>
  <c r="FB10" i="8"/>
  <c r="FB9" i="8"/>
  <c r="FB8" i="8"/>
  <c r="FB7" i="8"/>
  <c r="FB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A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B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A15" i="6"/>
  <c r="FA18" i="8"/>
  <c r="FA17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A21" i="6"/>
  <c r="FA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A12" i="7"/>
  <c r="FA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A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3" i="8"/>
  <c r="FA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A8" i="8"/>
  <c r="DQ14" i="7"/>
  <c r="FA14" i="8"/>
  <c r="FA30" i="6"/>
  <c r="EW14" i="7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<sst xmlns="http://schemas.openxmlformats.org/spreadsheetml/2006/main" count="488" uniqueCount="297">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</sst>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C11" sqref="FC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48" width="7.5703125" style="148" hidden="1" customWidth="1"/>
    <col min="149" max="149" width="7.5703125" style="148" bestFit="1" customWidth="1"/>
    <col min="150" max="152" width="7.5703125" style="148" customWidth="1"/>
    <col min="153" max="156" width="7.85546875" style="148" customWidth="1"/>
    <col min="157" max="157" width="9" style="148" customWidth="1"/>
    <col min="158" max="158" width="10" style="148" customWidth="1"/>
    <col min="159" max="159" width="14.85546875" style="803" customWidth="1"/>
  </cols>
  <sheetData>
    <row r="1" spans="1:17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26" t="s">
        <v>103</v>
      </c>
      <c r="E3" s="1128" t="s">
        <v>84</v>
      </c>
      <c r="F3" s="1128" t="s">
        <v>86</v>
      </c>
      <c r="G3" s="1128" t="s">
        <v>87</v>
      </c>
      <c r="H3" s="1128" t="s">
        <v>88</v>
      </c>
      <c r="I3" s="1128" t="s">
        <v>235</v>
      </c>
      <c r="J3" s="1128" t="s">
        <v>90</v>
      </c>
      <c r="K3" s="1128" t="s">
        <v>92</v>
      </c>
      <c r="L3" s="1117" t="s">
        <v>93</v>
      </c>
      <c r="M3" s="1119" t="s">
        <v>94</v>
      </c>
      <c r="N3" s="1117" t="s">
        <v>95</v>
      </c>
      <c r="O3" s="1117" t="s">
        <v>96</v>
      </c>
      <c r="P3" s="1119" t="s">
        <v>97</v>
      </c>
      <c r="Q3" s="1117" t="s">
        <v>98</v>
      </c>
      <c r="R3" s="1117" t="s">
        <v>99</v>
      </c>
      <c r="S3" s="1117" t="s">
        <v>100</v>
      </c>
      <c r="T3" s="1117" t="s">
        <v>101</v>
      </c>
      <c r="U3" s="1117" t="s">
        <v>236</v>
      </c>
      <c r="V3" s="1117" t="s">
        <v>108</v>
      </c>
      <c r="W3" s="1117" t="s">
        <v>109</v>
      </c>
      <c r="X3" s="1117" t="s">
        <v>110</v>
      </c>
      <c r="Y3" s="1117" t="s">
        <v>111</v>
      </c>
      <c r="Z3" s="1117" t="s">
        <v>112</v>
      </c>
      <c r="AA3" s="1117" t="s">
        <v>113</v>
      </c>
      <c r="AB3" s="1117" t="s">
        <v>114</v>
      </c>
      <c r="AC3" s="1117" t="s">
        <v>115</v>
      </c>
      <c r="AD3" s="1117" t="s">
        <v>116</v>
      </c>
      <c r="AE3" s="1117" t="s">
        <v>117</v>
      </c>
      <c r="AF3" s="1117" t="s">
        <v>118</v>
      </c>
      <c r="AG3" s="1117" t="s">
        <v>237</v>
      </c>
      <c r="AH3" s="1117" t="s">
        <v>119</v>
      </c>
      <c r="AI3" s="1117" t="s">
        <v>120</v>
      </c>
      <c r="AJ3" s="1117" t="s">
        <v>121</v>
      </c>
      <c r="AK3" s="1117" t="s">
        <v>122</v>
      </c>
      <c r="AL3" s="1117" t="s">
        <v>123</v>
      </c>
      <c r="AM3" s="1117" t="s">
        <v>124</v>
      </c>
      <c r="AN3" s="1117" t="s">
        <v>125</v>
      </c>
      <c r="AO3" s="1117" t="s">
        <v>126</v>
      </c>
      <c r="AP3" s="1117" t="s">
        <v>127</v>
      </c>
      <c r="AQ3" s="1117" t="s">
        <v>128</v>
      </c>
      <c r="AR3" s="1117" t="s">
        <v>129</v>
      </c>
      <c r="AS3" s="1117" t="s">
        <v>238</v>
      </c>
      <c r="AT3" s="1117" t="s">
        <v>130</v>
      </c>
      <c r="AU3" s="1117" t="s">
        <v>131</v>
      </c>
      <c r="AV3" s="1119" t="s">
        <v>132</v>
      </c>
      <c r="AW3" s="1117" t="s">
        <v>133</v>
      </c>
      <c r="AX3" s="1117" t="s">
        <v>134</v>
      </c>
      <c r="AY3" s="1117" t="s">
        <v>135</v>
      </c>
      <c r="AZ3" s="1117" t="s">
        <v>136</v>
      </c>
      <c r="BA3" s="1117" t="s">
        <v>137</v>
      </c>
      <c r="BB3" s="1117" t="s">
        <v>142</v>
      </c>
      <c r="BC3" s="1117" t="s">
        <v>143</v>
      </c>
      <c r="BD3" s="1117" t="s">
        <v>144</v>
      </c>
      <c r="BE3" s="1117" t="s">
        <v>239</v>
      </c>
      <c r="BF3" s="1117" t="s">
        <v>145</v>
      </c>
      <c r="BG3" s="1117" t="s">
        <v>151</v>
      </c>
      <c r="BH3" s="1117" t="s">
        <v>152</v>
      </c>
      <c r="BI3" s="1117" t="s">
        <v>153</v>
      </c>
      <c r="BJ3" s="1117" t="s">
        <v>154</v>
      </c>
      <c r="BK3" s="1117" t="s">
        <v>156</v>
      </c>
      <c r="BL3" s="1119" t="s">
        <v>157</v>
      </c>
      <c r="BM3" s="1117" t="s">
        <v>158</v>
      </c>
      <c r="BN3" s="1117" t="s">
        <v>159</v>
      </c>
      <c r="BO3" s="1117" t="s">
        <v>160</v>
      </c>
      <c r="BP3" s="1117" t="s">
        <v>161</v>
      </c>
      <c r="BQ3" s="1117" t="s">
        <v>240</v>
      </c>
      <c r="BR3" s="1117" t="s">
        <v>162</v>
      </c>
      <c r="BS3" s="1132" t="s">
        <v>163</v>
      </c>
      <c r="BT3" s="1132" t="s">
        <v>164</v>
      </c>
      <c r="BU3" s="1130" t="s">
        <v>173</v>
      </c>
      <c r="BV3" s="1117" t="s">
        <v>174</v>
      </c>
      <c r="BW3" s="1117" t="s">
        <v>178</v>
      </c>
      <c r="BX3" s="1117" t="s">
        <v>179</v>
      </c>
      <c r="BY3" s="1117" t="s">
        <v>182</v>
      </c>
      <c r="BZ3" s="1119" t="s">
        <v>186</v>
      </c>
      <c r="CA3" s="1119" t="s">
        <v>187</v>
      </c>
      <c r="CB3" s="1119" t="s">
        <v>189</v>
      </c>
      <c r="CC3" s="1119" t="s">
        <v>241</v>
      </c>
      <c r="CD3" s="1119" t="s">
        <v>191</v>
      </c>
      <c r="CE3" s="1119" t="s">
        <v>192</v>
      </c>
      <c r="CF3" s="1119" t="s">
        <v>193</v>
      </c>
      <c r="CG3" s="1119" t="s">
        <v>194</v>
      </c>
      <c r="CH3" s="1119" t="s">
        <v>196</v>
      </c>
      <c r="CI3" s="1119" t="s">
        <v>197</v>
      </c>
      <c r="CJ3" s="1117" t="s">
        <v>198</v>
      </c>
      <c r="CK3" s="1117" t="s">
        <v>199</v>
      </c>
      <c r="CL3" s="1117" t="s">
        <v>200</v>
      </c>
      <c r="CM3" s="1117" t="s">
        <v>201</v>
      </c>
      <c r="CN3" s="1117" t="s">
        <v>203</v>
      </c>
      <c r="CO3" s="1117" t="s">
        <v>242</v>
      </c>
      <c r="CP3" s="1117" t="s">
        <v>208</v>
      </c>
      <c r="CQ3" s="1117" t="s">
        <v>209</v>
      </c>
      <c r="CR3" s="1117" t="s">
        <v>210</v>
      </c>
      <c r="CS3" s="1117" t="s">
        <v>212</v>
      </c>
      <c r="CT3" s="1117" t="s">
        <v>213</v>
      </c>
      <c r="CU3" s="1117" t="s">
        <v>214</v>
      </c>
      <c r="CV3" s="1117" t="s">
        <v>215</v>
      </c>
      <c r="CW3" s="1117" t="s">
        <v>218</v>
      </c>
      <c r="CX3" s="1117" t="s">
        <v>220</v>
      </c>
      <c r="CY3" s="1117" t="s">
        <v>221</v>
      </c>
      <c r="CZ3" s="1117" t="s">
        <v>222</v>
      </c>
      <c r="DA3" s="1117" t="s">
        <v>249</v>
      </c>
      <c r="DB3" s="1117" t="s">
        <v>223</v>
      </c>
      <c r="DC3" s="1117" t="s">
        <v>224</v>
      </c>
      <c r="DD3" s="1117" t="s">
        <v>225</v>
      </c>
      <c r="DE3" s="1117" t="s">
        <v>226</v>
      </c>
      <c r="DF3" s="1117" t="s">
        <v>227</v>
      </c>
      <c r="DG3" s="1117" t="s">
        <v>231</v>
      </c>
      <c r="DH3" s="1117" t="s">
        <v>234</v>
      </c>
      <c r="DI3" s="1117" t="s">
        <v>245</v>
      </c>
      <c r="DJ3" s="1117" t="s">
        <v>251</v>
      </c>
      <c r="DK3" s="1117" t="s">
        <v>255</v>
      </c>
      <c r="DL3" s="1117" t="s">
        <v>256</v>
      </c>
      <c r="DM3" s="1117" t="s">
        <v>257</v>
      </c>
      <c r="DN3" s="1117" t="s">
        <v>258</v>
      </c>
      <c r="DO3" s="1117" t="s">
        <v>259</v>
      </c>
      <c r="DP3" s="1117" t="s">
        <v>260</v>
      </c>
      <c r="DQ3" s="1117" t="s">
        <v>261</v>
      </c>
      <c r="DR3" s="1117" t="s">
        <v>262</v>
      </c>
      <c r="DS3" s="1117" t="s">
        <v>263</v>
      </c>
      <c r="DT3" s="1117" t="s">
        <v>265</v>
      </c>
      <c r="DU3" s="1117" t="s">
        <v>266</v>
      </c>
      <c r="DV3" s="1117" t="s">
        <v>268</v>
      </c>
      <c r="DW3" s="1117" t="s">
        <v>269</v>
      </c>
      <c r="DX3" s="1117" t="s">
        <v>270</v>
      </c>
      <c r="DY3" s="1117" t="s">
        <v>271</v>
      </c>
      <c r="DZ3" s="1117" t="s">
        <v>272</v>
      </c>
      <c r="EA3" s="1117" t="s">
        <v>273</v>
      </c>
      <c r="EB3" s="1117" t="s">
        <v>274</v>
      </c>
      <c r="EC3" s="1117" t="s">
        <v>275</v>
      </c>
      <c r="ED3" s="1117" t="s">
        <v>276</v>
      </c>
      <c r="EE3" s="1117" t="s">
        <v>277</v>
      </c>
      <c r="EF3" s="1117" t="s">
        <v>278</v>
      </c>
      <c r="EG3" s="1117" t="s">
        <v>279</v>
      </c>
      <c r="EH3" s="1117" t="s">
        <v>280</v>
      </c>
      <c r="EI3" s="1117" t="s">
        <v>281</v>
      </c>
      <c r="EJ3" s="1117" t="s">
        <v>282</v>
      </c>
      <c r="EK3" s="1117" t="s">
        <v>283</v>
      </c>
      <c r="EL3" s="1117" t="s">
        <v>284</v>
      </c>
      <c r="EM3" s="1117" t="s">
        <v>285</v>
      </c>
      <c r="EN3" s="1117" t="s">
        <v>286</v>
      </c>
      <c r="EO3" s="1117" t="s">
        <v>288</v>
      </c>
      <c r="EP3" s="1117" t="s">
        <v>289</v>
      </c>
      <c r="EQ3" s="1117" t="s">
        <v>291</v>
      </c>
      <c r="ER3" s="1117" t="s">
        <v>294</v>
      </c>
      <c r="ES3" s="1054" t="s">
        <v>219</v>
      </c>
      <c r="ET3" s="1054" t="s">
        <v>287</v>
      </c>
      <c r="EU3" s="1054" t="s">
        <v>290</v>
      </c>
      <c r="EV3" s="1054" t="s">
        <v>295</v>
      </c>
      <c r="EW3" s="1134" t="s">
        <v>296</v>
      </c>
      <c r="EX3" s="1134"/>
      <c r="EY3" s="1134"/>
      <c r="EZ3" s="1134"/>
      <c r="FA3" s="1121" t="s">
        <v>250</v>
      </c>
      <c r="FB3" s="1122"/>
    </row>
    <row r="4" spans="1:170" ht="16.5" customHeight="1" x14ac:dyDescent="0.2">
      <c r="A4"/>
      <c r="C4" s="19"/>
      <c r="D4" s="1127"/>
      <c r="E4" s="1129"/>
      <c r="F4" s="1129"/>
      <c r="G4" s="1129"/>
      <c r="H4" s="1129"/>
      <c r="I4" s="1129"/>
      <c r="J4" s="1129"/>
      <c r="K4" s="1129"/>
      <c r="L4" s="1118"/>
      <c r="M4" s="1120"/>
      <c r="N4" s="1118"/>
      <c r="O4" s="1118"/>
      <c r="P4" s="1120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20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20"/>
      <c r="BM4" s="1118"/>
      <c r="BN4" s="1118"/>
      <c r="BO4" s="1118"/>
      <c r="BP4" s="1118"/>
      <c r="BQ4" s="1118"/>
      <c r="BR4" s="1118"/>
      <c r="BS4" s="1133"/>
      <c r="BT4" s="1133"/>
      <c r="BU4" s="1131"/>
      <c r="BV4" s="1118"/>
      <c r="BW4" s="1118"/>
      <c r="BX4" s="1118"/>
      <c r="BY4" s="1118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20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18"/>
      <c r="ER4" s="1118"/>
      <c r="ES4" s="1055">
        <v>44169</v>
      </c>
      <c r="ET4" s="1055">
        <v>44176</v>
      </c>
      <c r="EU4" s="1055">
        <v>44183</v>
      </c>
      <c r="EV4" s="1055">
        <v>44189</v>
      </c>
      <c r="EW4" s="806">
        <v>44193</v>
      </c>
      <c r="EX4" s="806">
        <v>44194</v>
      </c>
      <c r="EY4" s="806">
        <v>44195</v>
      </c>
      <c r="EZ4" s="806">
        <v>44196</v>
      </c>
      <c r="FA4" s="904" t="s">
        <v>244</v>
      </c>
      <c r="FB4" s="239" t="s">
        <v>181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6"/>
      <c r="ET5" s="1056"/>
      <c r="EU5" s="1056"/>
      <c r="EV5" s="1056"/>
      <c r="EW5" s="1010"/>
      <c r="EX5" s="1010"/>
      <c r="EY5" s="1010"/>
      <c r="EZ5" s="1010"/>
      <c r="FA5" s="964"/>
      <c r="FB5" s="965"/>
    </row>
    <row r="6" spans="1:170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6"/>
      <c r="ER6" s="1091"/>
      <c r="ES6" s="826"/>
      <c r="ET6" s="1101"/>
      <c r="EU6" s="826"/>
      <c r="EV6" s="826"/>
      <c r="EW6" s="807"/>
      <c r="EX6" s="807"/>
      <c r="EY6" s="807"/>
      <c r="EZ6" s="807"/>
      <c r="FA6" s="830"/>
      <c r="FB6" s="232"/>
      <c r="FD6" s="168"/>
    </row>
    <row r="7" spans="1:170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7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794">
        <v>5401.4248791299997</v>
      </c>
      <c r="EW7" s="362">
        <v>5332.2754940099994</v>
      </c>
      <c r="EX7" s="362">
        <v>5280.8698860999993</v>
      </c>
      <c r="EY7" s="362">
        <v>5257.2149872999998</v>
      </c>
      <c r="EZ7" s="362">
        <v>5275.9436803200006</v>
      </c>
      <c r="FA7" s="289">
        <v>-125.48119880999911</v>
      </c>
      <c r="FB7" s="937">
        <v>-2.3231129122027188</v>
      </c>
      <c r="FC7" s="784"/>
      <c r="FD7" s="682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7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794">
        <v>2537.0222057800001</v>
      </c>
      <c r="EW8" s="362">
        <v>2460.9659634099999</v>
      </c>
      <c r="EX8" s="362">
        <v>2413.0786931400003</v>
      </c>
      <c r="EY8" s="362">
        <v>2387.9800619000002</v>
      </c>
      <c r="EZ8" s="362">
        <v>2386.1188822099998</v>
      </c>
      <c r="FA8" s="289">
        <v>-150.90332357000034</v>
      </c>
      <c r="FB8" s="937">
        <v>-5.948048985389371</v>
      </c>
      <c r="FC8" s="784"/>
      <c r="FD8" s="682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7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794">
        <v>238.85642631000002</v>
      </c>
      <c r="EW9" s="362">
        <v>238.85642631000002</v>
      </c>
      <c r="EX9" s="362">
        <v>238.87565247000001</v>
      </c>
      <c r="EY9" s="362">
        <v>238.87565247000001</v>
      </c>
      <c r="EZ9" s="362">
        <v>238.87565247000001</v>
      </c>
      <c r="FA9" s="968">
        <v>1.9226159999988113E-2</v>
      </c>
      <c r="FB9" s="937">
        <v>8.049253812009825E-3</v>
      </c>
      <c r="FC9" s="784"/>
      <c r="FD9" s="682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7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794">
        <v>2588.0609777899999</v>
      </c>
      <c r="EW10" s="362">
        <v>2594.96783504</v>
      </c>
      <c r="EX10" s="362">
        <v>2591.4283254399998</v>
      </c>
      <c r="EY10" s="362">
        <v>2592.8720578699999</v>
      </c>
      <c r="EZ10" s="362">
        <v>2613.4619305799997</v>
      </c>
      <c r="FA10" s="289">
        <v>25.400952789999792</v>
      </c>
      <c r="FB10" s="937">
        <v>0.98146654997635341</v>
      </c>
      <c r="FC10" s="784"/>
      <c r="FD10" s="682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7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794">
        <v>37.485269249999995</v>
      </c>
      <c r="EW11" s="362">
        <v>37.485269249999995</v>
      </c>
      <c r="EX11" s="362">
        <v>37.487215049999996</v>
      </c>
      <c r="EY11" s="362">
        <v>37.487215060000004</v>
      </c>
      <c r="EZ11" s="362">
        <v>37.487215060000004</v>
      </c>
      <c r="FA11" s="973"/>
      <c r="FB11" s="937"/>
      <c r="FC11" s="784"/>
      <c r="FD11" s="682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7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794">
        <v>5401.4245967799998</v>
      </c>
      <c r="EW12" s="362">
        <v>5332.2752116599995</v>
      </c>
      <c r="EX12" s="362">
        <v>5280.8697961400003</v>
      </c>
      <c r="EY12" s="362">
        <v>5257.2149044300004</v>
      </c>
      <c r="EZ12" s="362">
        <v>5275.9435974500002</v>
      </c>
      <c r="FA12" s="289">
        <v>-125.48099932999958</v>
      </c>
      <c r="FB12" s="937">
        <v>-2.3231093405395997</v>
      </c>
      <c r="FC12" s="784"/>
      <c r="FD12" s="682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7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794">
        <v>1347.4745357871718</v>
      </c>
      <c r="EW13" s="362">
        <v>1336.274490408163</v>
      </c>
      <c r="EX13" s="362">
        <v>1332.6865176137023</v>
      </c>
      <c r="EY13" s="362">
        <v>1296.0044870641398</v>
      </c>
      <c r="EZ13" s="362"/>
      <c r="FA13" s="289">
        <v>-51.47004872303205</v>
      </c>
      <c r="FB13" s="937">
        <v>-3.8197418471410387</v>
      </c>
      <c r="FC13" s="784"/>
      <c r="FD13" s="683"/>
      <c r="FE13" s="600"/>
      <c r="FF13" s="600"/>
      <c r="FG13" s="600"/>
      <c r="FH13" s="600"/>
      <c r="FJ13" s="230"/>
      <c r="FK13" s="230"/>
      <c r="FL13" s="230"/>
      <c r="FM13" s="230"/>
      <c r="FN13" s="230"/>
    </row>
    <row r="14" spans="1:170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7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794">
        <v>421.90694621</v>
      </c>
      <c r="EW14" s="362">
        <v>421.45434380999995</v>
      </c>
      <c r="EX14" s="362">
        <v>425.46753763000004</v>
      </c>
      <c r="EY14" s="362">
        <v>425.47164739999999</v>
      </c>
      <c r="EZ14" s="362">
        <v>423.12299765999995</v>
      </c>
      <c r="FA14" s="289">
        <v>1.2160514499999522</v>
      </c>
      <c r="FB14" s="937">
        <v>0.28822740675965897</v>
      </c>
      <c r="FC14" s="784"/>
      <c r="FD14" s="682"/>
      <c r="FE14" s="600"/>
      <c r="FF14" s="600"/>
      <c r="FG14" s="600"/>
      <c r="FH14" s="600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7">
        <v>0</v>
      </c>
      <c r="ER15" s="393">
        <v>0</v>
      </c>
      <c r="ES15" s="794">
        <v>0</v>
      </c>
      <c r="ET15" s="794">
        <v>0</v>
      </c>
      <c r="EU15" s="794">
        <v>0</v>
      </c>
      <c r="EV15" s="794">
        <v>0</v>
      </c>
      <c r="EW15" s="362">
        <v>0</v>
      </c>
      <c r="EX15" s="362">
        <v>0</v>
      </c>
      <c r="EY15" s="362">
        <v>0</v>
      </c>
      <c r="EZ15" s="362">
        <v>0</v>
      </c>
      <c r="FA15" s="1007"/>
      <c r="FB15" s="1008"/>
      <c r="FC15" s="784"/>
      <c r="FD15" s="682"/>
      <c r="FE15" s="600"/>
      <c r="FF15" s="600"/>
      <c r="FG15" s="600"/>
      <c r="FH15" s="600"/>
      <c r="FI15" s="600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7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794">
        <v>184.02414789000002</v>
      </c>
      <c r="EW16" s="362">
        <v>184.03039809999999</v>
      </c>
      <c r="EX16" s="362">
        <v>184.03328336999999</v>
      </c>
      <c r="EY16" s="362">
        <v>184.03651623000002</v>
      </c>
      <c r="EZ16" s="362">
        <v>184.03339032</v>
      </c>
      <c r="FA16" s="968">
        <v>9.2424299999720461E-3</v>
      </c>
      <c r="FB16" s="937">
        <v>5.0224006501020102E-3</v>
      </c>
      <c r="FC16" s="784"/>
      <c r="FD16" s="682"/>
      <c r="FE16" s="600"/>
      <c r="FF16" s="600"/>
      <c r="FG16" s="600"/>
      <c r="FH16" s="600"/>
      <c r="FJ16" s="230"/>
      <c r="FK16" s="230"/>
      <c r="FL16" s="230"/>
      <c r="FM16" s="230"/>
      <c r="FN16" s="230"/>
    </row>
    <row r="17" spans="1:170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7">
        <v>0</v>
      </c>
      <c r="ER17" s="393">
        <v>0</v>
      </c>
      <c r="ES17" s="794">
        <v>0</v>
      </c>
      <c r="ET17" s="794">
        <v>0</v>
      </c>
      <c r="EU17" s="794">
        <v>0</v>
      </c>
      <c r="EV17" s="794">
        <v>0</v>
      </c>
      <c r="EW17" s="362">
        <v>0</v>
      </c>
      <c r="EX17" s="362">
        <v>0</v>
      </c>
      <c r="EY17" s="362">
        <v>0</v>
      </c>
      <c r="EZ17" s="362">
        <v>0</v>
      </c>
      <c r="FA17" s="957"/>
      <c r="FB17" s="1005"/>
      <c r="FC17" s="784"/>
      <c r="FD17" s="682"/>
      <c r="FE17" s="600"/>
      <c r="FF17" s="600"/>
      <c r="FG17" s="600"/>
      <c r="FH17" s="600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7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794">
        <v>6932.9232804571711</v>
      </c>
      <c r="EW18" s="362">
        <v>6852.5801001681621</v>
      </c>
      <c r="EX18" s="362">
        <v>6797.5895971237032</v>
      </c>
      <c r="EY18" s="362">
        <v>6737.2559077241403</v>
      </c>
      <c r="EZ18" s="362">
        <v>5459.9769877700001</v>
      </c>
      <c r="FA18" s="289">
        <v>-1472.9462926871711</v>
      </c>
      <c r="FB18" s="937">
        <v>-21.245674199787796</v>
      </c>
      <c r="FC18" s="784"/>
      <c r="FD18" s="682"/>
      <c r="FE18" s="600"/>
      <c r="FF18" s="600"/>
      <c r="FG18" s="600"/>
      <c r="FH18" s="600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7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794">
        <v>1.9</v>
      </c>
      <c r="EW19" s="362">
        <v>0</v>
      </c>
      <c r="EX19" s="362">
        <v>0</v>
      </c>
      <c r="EY19" s="765">
        <v>0.3</v>
      </c>
      <c r="EZ19" s="362">
        <v>3.3</v>
      </c>
      <c r="FA19" s="289">
        <v>1.6999999999999997</v>
      </c>
      <c r="FB19" s="1115">
        <v>89.473684210526301</v>
      </c>
      <c r="FC19" s="784"/>
      <c r="FD19" s="682"/>
      <c r="FE19" s="600"/>
      <c r="FF19" s="600"/>
      <c r="FG19" s="600"/>
      <c r="FH19" s="600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7">
        <v>0</v>
      </c>
      <c r="ER20" s="393">
        <v>0</v>
      </c>
      <c r="ES20" s="794">
        <v>0</v>
      </c>
      <c r="ET20" s="794">
        <v>0</v>
      </c>
      <c r="EU20" s="794">
        <v>0</v>
      </c>
      <c r="EV20" s="794">
        <v>0</v>
      </c>
      <c r="EW20" s="362">
        <v>0</v>
      </c>
      <c r="EX20" s="362">
        <v>0</v>
      </c>
      <c r="EY20" s="362">
        <v>0</v>
      </c>
      <c r="EZ20" s="362">
        <v>0</v>
      </c>
      <c r="FA20" s="957"/>
      <c r="FB20" s="937"/>
      <c r="FC20" s="784"/>
      <c r="FD20" s="682"/>
      <c r="FE20" s="600"/>
      <c r="FF20" s="600"/>
      <c r="FG20" s="600"/>
      <c r="FH20" s="600"/>
      <c r="FJ20" s="230"/>
      <c r="FK20" s="230"/>
      <c r="FL20" s="230"/>
      <c r="FM20" s="230"/>
      <c r="FN20" s="230"/>
    </row>
    <row r="21" spans="1:170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7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794">
        <v>97.5</v>
      </c>
      <c r="EW21" s="362">
        <v>33</v>
      </c>
      <c r="EX21" s="362">
        <v>33.200000000000003</v>
      </c>
      <c r="EY21" s="362">
        <v>50</v>
      </c>
      <c r="EZ21" s="362">
        <v>43</v>
      </c>
      <c r="FA21" s="289">
        <v>61.699999999999989</v>
      </c>
      <c r="FB21" s="969">
        <v>63.282051282051263</v>
      </c>
      <c r="FC21" s="784"/>
      <c r="FD21" s="682"/>
      <c r="FE21" s="600"/>
      <c r="FF21" s="600"/>
      <c r="FG21" s="600"/>
      <c r="FH21" s="600"/>
      <c r="FJ21" s="230"/>
      <c r="FK21" s="230"/>
      <c r="FL21" s="230"/>
      <c r="FM21" s="230"/>
      <c r="FN21" s="230"/>
    </row>
    <row r="22" spans="1:170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7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794">
        <v>2.1</v>
      </c>
      <c r="EW22" s="362">
        <v>0</v>
      </c>
      <c r="EX22" s="362">
        <v>0</v>
      </c>
      <c r="EY22" s="362">
        <v>0</v>
      </c>
      <c r="EZ22" s="765">
        <v>0</v>
      </c>
      <c r="FA22" s="289">
        <v>-2.1</v>
      </c>
      <c r="FB22" s="1106"/>
      <c r="FC22" s="784"/>
      <c r="FD22" s="682"/>
      <c r="FE22" s="600"/>
      <c r="FF22" s="600"/>
      <c r="FG22" s="600"/>
      <c r="FH22" s="600"/>
      <c r="FJ22" s="230"/>
      <c r="FK22" s="230"/>
      <c r="FL22" s="230"/>
      <c r="FM22" s="230"/>
      <c r="FN22" s="230"/>
    </row>
    <row r="23" spans="1:170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7">
        <v>0</v>
      </c>
      <c r="ER23" s="393">
        <v>0</v>
      </c>
      <c r="ES23" s="794">
        <v>0</v>
      </c>
      <c r="ET23" s="794">
        <v>0</v>
      </c>
      <c r="EU23" s="794">
        <v>0</v>
      </c>
      <c r="EV23" s="794">
        <v>0</v>
      </c>
      <c r="EW23" s="362">
        <v>0</v>
      </c>
      <c r="EX23" s="362">
        <v>0</v>
      </c>
      <c r="EY23" s="362">
        <v>0</v>
      </c>
      <c r="EZ23" s="362">
        <v>0</v>
      </c>
      <c r="FA23" s="1052"/>
      <c r="FB23" s="1047"/>
      <c r="FC23" s="784"/>
      <c r="FD23" s="682"/>
      <c r="FE23" s="600"/>
      <c r="FF23" s="600"/>
      <c r="FG23" s="600"/>
      <c r="FH23" s="600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7">
        <v>0</v>
      </c>
      <c r="ER24" s="393">
        <v>0</v>
      </c>
      <c r="ES24" s="794">
        <v>0</v>
      </c>
      <c r="ET24" s="794">
        <v>0</v>
      </c>
      <c r="EU24" s="794">
        <v>0</v>
      </c>
      <c r="EV24" s="794">
        <v>0</v>
      </c>
      <c r="EW24" s="362">
        <v>0</v>
      </c>
      <c r="EX24" s="362">
        <v>0</v>
      </c>
      <c r="EY24" s="362">
        <v>0</v>
      </c>
      <c r="EZ24" s="362">
        <v>0</v>
      </c>
      <c r="FA24" s="1026"/>
      <c r="FB24" s="1047"/>
      <c r="FC24" s="784"/>
      <c r="FD24" s="682"/>
      <c r="FE24" s="600"/>
      <c r="FF24" s="600"/>
      <c r="FG24" s="600"/>
      <c r="FH24" s="600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7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794">
        <v>17</v>
      </c>
      <c r="EW25" s="362">
        <v>10</v>
      </c>
      <c r="EX25" s="362">
        <v>0</v>
      </c>
      <c r="EY25" s="362">
        <v>3</v>
      </c>
      <c r="EZ25" s="362">
        <v>15</v>
      </c>
      <c r="FA25" s="289">
        <v>11</v>
      </c>
      <c r="FB25" s="969">
        <v>64.705882352941174</v>
      </c>
      <c r="FC25" s="784"/>
      <c r="FD25" s="682"/>
      <c r="FE25" s="600"/>
      <c r="FF25" s="600"/>
      <c r="FG25" s="600"/>
      <c r="FH25" s="600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7">
        <v>212.741208</v>
      </c>
      <c r="ER26" s="393">
        <v>123.652</v>
      </c>
      <c r="ES26" s="1100">
        <v>21</v>
      </c>
      <c r="ET26" s="794">
        <v>63.015000000000001</v>
      </c>
      <c r="EU26" s="794">
        <v>31</v>
      </c>
      <c r="EV26" s="794">
        <v>0</v>
      </c>
      <c r="EW26" s="362">
        <v>5</v>
      </c>
      <c r="EX26" s="362">
        <v>5</v>
      </c>
      <c r="EY26" s="362">
        <v>3</v>
      </c>
      <c r="EZ26" s="362">
        <v>10</v>
      </c>
      <c r="FA26" s="289">
        <v>23</v>
      </c>
      <c r="FB26" s="1090"/>
      <c r="FC26" s="784"/>
      <c r="FD26" s="682"/>
      <c r="FE26" s="600"/>
      <c r="FF26" s="600"/>
      <c r="FG26" s="600"/>
      <c r="FH26" s="600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4"/>
      <c r="EL27" s="915"/>
      <c r="EM27" s="914"/>
      <c r="EN27" s="915"/>
      <c r="EO27" s="914"/>
      <c r="EP27" s="915"/>
      <c r="EQ27" s="1068"/>
      <c r="ER27" s="1034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5">
        <v>88.540665654380618</v>
      </c>
      <c r="EW27" s="914">
        <v>88.492074978675888</v>
      </c>
      <c r="EX27" s="914">
        <v>88.49305336923571</v>
      </c>
      <c r="EY27" s="914">
        <v>88.533720770166141</v>
      </c>
      <c r="EZ27" s="914">
        <v>88.540665654380618</v>
      </c>
      <c r="FA27" s="929"/>
      <c r="FB27" s="930"/>
      <c r="FC27" s="784"/>
      <c r="FD27" s="784"/>
      <c r="FE27" s="784"/>
      <c r="FF27" s="784"/>
      <c r="FG27" s="784"/>
      <c r="FH27" s="784"/>
      <c r="FJ27" s="230"/>
      <c r="FK27" s="230"/>
      <c r="FL27" s="230"/>
      <c r="FM27" s="230"/>
      <c r="FN27" s="230"/>
    </row>
    <row r="28" spans="1:170" x14ac:dyDescent="0.2">
      <c r="A28" s="170"/>
      <c r="B28" s="112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9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768">
        <v>90106.281771893846</v>
      </c>
      <c r="EW28" s="571">
        <v>90630.487443061749</v>
      </c>
      <c r="EX28" s="571">
        <v>92025.749300227559</v>
      </c>
      <c r="EY28" s="571">
        <v>92612.264952184589</v>
      </c>
      <c r="EZ28" s="571">
        <v>93670.190917458822</v>
      </c>
      <c r="FA28" s="289">
        <v>3563.9091455649759</v>
      </c>
      <c r="FB28" s="937">
        <v>3.9552282876204958</v>
      </c>
      <c r="FC28" s="784"/>
      <c r="FD28" s="1031"/>
      <c r="FE28" s="1031"/>
      <c r="FF28" s="1031"/>
      <c r="FG28" s="1031"/>
      <c r="FH28" s="1031"/>
      <c r="FJ28" s="230"/>
      <c r="FK28" s="230"/>
      <c r="FL28" s="230"/>
      <c r="FM28" s="230"/>
      <c r="FN28" s="230"/>
    </row>
    <row r="29" spans="1:170" x14ac:dyDescent="0.2">
      <c r="A29" s="170"/>
      <c r="B29" s="112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9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768">
        <v>53698.657794800005</v>
      </c>
      <c r="EW29" s="571">
        <v>53738.425143400003</v>
      </c>
      <c r="EX29" s="571">
        <v>53740.8109578</v>
      </c>
      <c r="EY29" s="571">
        <v>53690.1227354</v>
      </c>
      <c r="EZ29" s="571">
        <v>53616.431275300005</v>
      </c>
      <c r="FA29" s="289">
        <v>-82.226519499999995</v>
      </c>
      <c r="FB29" s="937">
        <v>-0.15312583754740053</v>
      </c>
      <c r="FC29" s="784"/>
      <c r="FD29" s="1031"/>
      <c r="FE29" s="1031"/>
      <c r="FF29" s="1031"/>
      <c r="FG29" s="1031"/>
      <c r="FH29" s="1031"/>
      <c r="FJ29" s="230"/>
      <c r="FK29" s="230"/>
      <c r="FL29" s="230"/>
      <c r="FM29" s="230"/>
      <c r="FN29" s="230"/>
    </row>
    <row r="30" spans="1:170" x14ac:dyDescent="0.2">
      <c r="A30" s="170"/>
      <c r="B30" s="112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9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768">
        <v>16644.885060813005</v>
      </c>
      <c r="EW30" s="571">
        <v>17159.01719129951</v>
      </c>
      <c r="EX30" s="571">
        <v>17514.044156178606</v>
      </c>
      <c r="EY30" s="571">
        <v>17625.628490889114</v>
      </c>
      <c r="EZ30" s="571">
        <v>17423.458196651794</v>
      </c>
      <c r="FA30" s="289">
        <v>778.57313583878931</v>
      </c>
      <c r="FB30" s="937">
        <v>4.6775518905311122</v>
      </c>
      <c r="FC30" s="784"/>
      <c r="FD30" s="1031"/>
      <c r="FE30" s="1031"/>
      <c r="FF30" s="1031"/>
      <c r="FG30" s="1031"/>
      <c r="FH30" s="1031"/>
      <c r="FJ30" s="230"/>
      <c r="FK30" s="230"/>
      <c r="FL30" s="230"/>
      <c r="FM30" s="230"/>
      <c r="FN30" s="230"/>
    </row>
    <row r="31" spans="1:170" x14ac:dyDescent="0.2">
      <c r="A31" s="170"/>
      <c r="B31" s="1123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9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768">
        <v>48429.500418944765</v>
      </c>
      <c r="EW31" s="571">
        <v>49171.322031419688</v>
      </c>
      <c r="EX31" s="571">
        <v>50816.658644807088</v>
      </c>
      <c r="EY31" s="571">
        <v>51742.047207057723</v>
      </c>
      <c r="EZ31" s="571">
        <v>52638.865967619771</v>
      </c>
      <c r="FA31" s="289">
        <v>4209.3655486750067</v>
      </c>
      <c r="FB31" s="937">
        <v>8.6917385318069016</v>
      </c>
      <c r="FC31" s="784"/>
      <c r="FD31" s="1031"/>
      <c r="FE31" s="1031"/>
      <c r="FF31" s="1031"/>
      <c r="FG31" s="1031"/>
      <c r="FH31" s="1031"/>
      <c r="FJ31" s="230"/>
      <c r="FK31" s="230"/>
      <c r="FL31" s="230"/>
      <c r="FM31" s="230"/>
      <c r="FN31" s="230"/>
    </row>
    <row r="32" spans="1:170" s="803" customFormat="1" x14ac:dyDescent="0.2">
      <c r="A32" s="170"/>
      <c r="B32" s="1123"/>
      <c r="C32" s="13"/>
      <c r="D32" s="617" t="s">
        <v>292</v>
      </c>
      <c r="E32" s="207">
        <v>8909.8537007267605</v>
      </c>
      <c r="F32" s="105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9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768">
        <v>84519.739003125782</v>
      </c>
      <c r="EW32" s="571">
        <v>84476.008524465637</v>
      </c>
      <c r="EX32" s="571">
        <v>84499.529658463085</v>
      </c>
      <c r="EY32" s="571">
        <v>84880.719483975015</v>
      </c>
      <c r="EZ32" s="571">
        <v>84888.013564288558</v>
      </c>
      <c r="FA32" s="289">
        <v>368.27456116277608</v>
      </c>
      <c r="FB32" s="1060">
        <v>0.43572609843146376</v>
      </c>
      <c r="FC32" s="784"/>
      <c r="FD32" s="1031"/>
      <c r="FE32" s="1031"/>
      <c r="FF32" s="1031"/>
      <c r="FG32" s="1031"/>
      <c r="FH32" s="1031"/>
      <c r="FJ32" s="230"/>
      <c r="FK32" s="230"/>
      <c r="FL32" s="230"/>
      <c r="FM32" s="230"/>
      <c r="FN32" s="230"/>
    </row>
    <row r="33" spans="1:170" s="803" customFormat="1" x14ac:dyDescent="0.2">
      <c r="A33" s="170"/>
      <c r="B33" s="1123"/>
      <c r="C33" s="13"/>
      <c r="D33" s="617" t="s">
        <v>293</v>
      </c>
      <c r="E33" s="207">
        <v>-20841.711937489999</v>
      </c>
      <c r="F33" s="105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9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768">
        <v>-36090.23858418101</v>
      </c>
      <c r="EW33" s="571">
        <v>-35304.686493045956</v>
      </c>
      <c r="EX33" s="571">
        <v>-33682.871013655997</v>
      </c>
      <c r="EY33" s="571">
        <v>-33138.672276917299</v>
      </c>
      <c r="EZ33" s="571">
        <v>-32249.147596668772</v>
      </c>
      <c r="FA33" s="289">
        <v>-3841.0909875122379</v>
      </c>
      <c r="FB33" s="1060">
        <v>-10.643019104882992</v>
      </c>
      <c r="FC33" s="784"/>
      <c r="FD33" s="1031"/>
      <c r="FE33" s="1031"/>
      <c r="FF33" s="1031"/>
      <c r="FG33" s="1031"/>
      <c r="FH33" s="1031"/>
      <c r="FJ33" s="230"/>
      <c r="FK33" s="230"/>
      <c r="FL33" s="230"/>
      <c r="FM33" s="230"/>
      <c r="FN33" s="230"/>
    </row>
    <row r="34" spans="1:170" x14ac:dyDescent="0.2">
      <c r="A34" s="170"/>
      <c r="B34" s="1123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9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768">
        <v>22400.944750612798</v>
      </c>
      <c r="EW34" s="571">
        <v>22676.716143684596</v>
      </c>
      <c r="EX34" s="571">
        <v>22756.081973722801</v>
      </c>
      <c r="EY34" s="571">
        <v>22640.741800981399</v>
      </c>
      <c r="EZ34" s="571">
        <v>22770.945502338996</v>
      </c>
      <c r="FA34" s="289">
        <v>370.00075172619836</v>
      </c>
      <c r="FB34" s="937">
        <v>1.6517194066829555</v>
      </c>
      <c r="FC34" s="784"/>
      <c r="FD34" s="1031"/>
      <c r="FE34" s="1031"/>
      <c r="FF34" s="1031"/>
      <c r="FG34" s="1031"/>
      <c r="FH34" s="1031"/>
      <c r="FJ34" s="230"/>
      <c r="FK34" s="230"/>
      <c r="FL34" s="230"/>
      <c r="FM34" s="230"/>
      <c r="FN34" s="230"/>
    </row>
    <row r="35" spans="1:170" ht="13.5" x14ac:dyDescent="0.2">
      <c r="A35" s="170"/>
      <c r="B35" s="1123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0"/>
      <c r="ER35" s="608"/>
      <c r="ES35" s="769"/>
      <c r="ET35" s="769"/>
      <c r="EU35" s="769"/>
      <c r="EV35" s="769"/>
      <c r="EW35" s="543"/>
      <c r="EX35" s="543"/>
      <c r="EY35" s="543"/>
      <c r="EZ35" s="543"/>
      <c r="FA35" s="931"/>
      <c r="FB35" s="932"/>
      <c r="FC35" s="784"/>
      <c r="FD35" s="684"/>
      <c r="FE35" s="793"/>
      <c r="FF35" s="793"/>
      <c r="FG35" s="793"/>
      <c r="FH35" s="793"/>
      <c r="FJ35" s="230"/>
      <c r="FK35" s="230"/>
      <c r="FL35" s="230"/>
      <c r="FM35" s="230"/>
      <c r="FN35" s="230"/>
    </row>
    <row r="36" spans="1:170" x14ac:dyDescent="0.2">
      <c r="A36" s="170"/>
      <c r="B36" s="112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9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768">
        <v>80168.167254764106</v>
      </c>
      <c r="EW36" s="571">
        <v>80568.472982014137</v>
      </c>
      <c r="EX36" s="571">
        <v>80933.674752884108</v>
      </c>
      <c r="EY36" s="571">
        <v>81110.510689054106</v>
      </c>
      <c r="EZ36" s="571"/>
      <c r="FA36" s="289">
        <v>942.34343429</v>
      </c>
      <c r="FB36" s="937">
        <v>1.1754583727670287</v>
      </c>
      <c r="FC36" s="784"/>
      <c r="FD36" s="1031"/>
      <c r="FE36" s="1031"/>
      <c r="FF36" s="1031"/>
      <c r="FG36" s="1031"/>
      <c r="FH36" s="1031"/>
      <c r="FJ36" s="230"/>
      <c r="FK36" s="230"/>
      <c r="FL36" s="230"/>
      <c r="FM36" s="230"/>
      <c r="FN36" s="230"/>
    </row>
    <row r="37" spans="1:170" x14ac:dyDescent="0.2">
      <c r="A37" s="170"/>
      <c r="B37" s="112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9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768">
        <v>140997.5879786154</v>
      </c>
      <c r="EW37" s="571">
        <v>141037.6426081454</v>
      </c>
      <c r="EX37" s="571">
        <v>142709.9233001454</v>
      </c>
      <c r="EY37" s="571">
        <v>142958.25003136537</v>
      </c>
      <c r="EZ37" s="571"/>
      <c r="FA37" s="289">
        <v>1960.6620527499763</v>
      </c>
      <c r="FB37" s="937">
        <v>1.3905642506787725</v>
      </c>
      <c r="FC37" s="784"/>
      <c r="FD37" s="1031"/>
      <c r="FE37" s="1031"/>
      <c r="FF37" s="1031"/>
      <c r="FG37" s="1031"/>
      <c r="FH37" s="1031"/>
      <c r="FJ37" s="230"/>
      <c r="FK37" s="230"/>
      <c r="FL37" s="230"/>
      <c r="FM37" s="230"/>
      <c r="FN37" s="230"/>
    </row>
    <row r="38" spans="1:170" x14ac:dyDescent="0.2">
      <c r="A38" s="170"/>
      <c r="B38" s="112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9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768">
        <v>242791.18705460289</v>
      </c>
      <c r="EW38" s="571">
        <v>242871.33325499293</v>
      </c>
      <c r="EX38" s="571">
        <v>244561.54716788293</v>
      </c>
      <c r="EY38" s="571">
        <v>245031.59228479295</v>
      </c>
      <c r="EZ38" s="571"/>
      <c r="FA38" s="289">
        <v>2240.405230190052</v>
      </c>
      <c r="FB38" s="937">
        <v>0.92277040916077091</v>
      </c>
      <c r="FC38" s="784"/>
      <c r="FD38" s="1031"/>
      <c r="FE38" s="1031"/>
      <c r="FF38" s="1031"/>
      <c r="FG38" s="1031"/>
      <c r="FH38" s="1031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5"/>
      <c r="EL39" s="829"/>
      <c r="EM39" s="828"/>
      <c r="EN39" s="829"/>
      <c r="EO39" s="828"/>
      <c r="EP39" s="829"/>
      <c r="EQ39" s="1071"/>
      <c r="ER39" s="1092"/>
      <c r="ES39" s="829"/>
      <c r="ET39" s="829"/>
      <c r="EU39" s="829"/>
      <c r="EV39" s="829"/>
      <c r="EW39" s="828"/>
      <c r="EX39" s="828"/>
      <c r="EY39" s="828"/>
      <c r="EZ39" s="828"/>
      <c r="FA39" s="931"/>
      <c r="FB39" s="933"/>
      <c r="FC39" s="784"/>
      <c r="FD39" s="684"/>
      <c r="FE39" s="793"/>
      <c r="FF39" s="793"/>
      <c r="FG39" s="793"/>
      <c r="FH39" s="793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6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2">
        <v>89.766469234049055</v>
      </c>
      <c r="ER40" s="1093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3">
        <v>90.162479018925438</v>
      </c>
      <c r="EW40" s="1020">
        <v>90.047133534812701</v>
      </c>
      <c r="EX40" s="1020">
        <v>90.130114268516266</v>
      </c>
      <c r="EY40" s="1020">
        <v>90.206274886502015</v>
      </c>
      <c r="EZ40" s="1020"/>
      <c r="FA40" s="155">
        <v>4.3795867576577052E-2</v>
      </c>
      <c r="FB40" s="937">
        <v>4.8574382662420069E-2</v>
      </c>
      <c r="FC40" s="784"/>
      <c r="FD40" s="1032"/>
      <c r="FE40" s="1032"/>
      <c r="FF40" s="1032"/>
      <c r="FG40" s="1032"/>
      <c r="FH40" s="1032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6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2">
        <v>84.672218026531127</v>
      </c>
      <c r="ER41" s="1093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3">
        <v>85.444099975932588</v>
      </c>
      <c r="EW41" s="1020">
        <v>85.33233080298308</v>
      </c>
      <c r="EX41" s="1020">
        <v>85.518279061037987</v>
      </c>
      <c r="EY41" s="1020">
        <v>85.552638232230549</v>
      </c>
      <c r="EZ41" s="1020"/>
      <c r="FA41" s="155">
        <v>0.10853825629796177</v>
      </c>
      <c r="FB41" s="937">
        <v>0.12702838034286068</v>
      </c>
      <c r="FC41" s="784"/>
      <c r="FD41" s="1032"/>
      <c r="FE41" s="1032"/>
      <c r="FF41" s="1032"/>
      <c r="FG41" s="1032"/>
      <c r="FH41" s="1032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6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2">
        <v>88.318186224729331</v>
      </c>
      <c r="ER42" s="1093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3">
        <v>88.664411092132283</v>
      </c>
      <c r="EW42" s="1020">
        <v>88.602375297969445</v>
      </c>
      <c r="EX42" s="1020">
        <v>88.678862856634723</v>
      </c>
      <c r="EY42" s="1020">
        <v>88.686662306829234</v>
      </c>
      <c r="EZ42" s="1020"/>
      <c r="FA42" s="1107">
        <v>2.2251214696950683E-2</v>
      </c>
      <c r="FB42" s="954">
        <v>2.5095993333592633E-2</v>
      </c>
      <c r="FC42" s="784"/>
      <c r="FD42" s="1032"/>
      <c r="FE42" s="1032"/>
      <c r="FF42" s="1032"/>
      <c r="FG42" s="1032"/>
      <c r="FH42" s="1032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7"/>
      <c r="EL43" s="857"/>
      <c r="EM43" s="851"/>
      <c r="EN43" s="857"/>
      <c r="EO43" s="851"/>
      <c r="EP43" s="857"/>
      <c r="EQ43" s="1073"/>
      <c r="ER43" s="1037"/>
      <c r="ES43" s="857"/>
      <c r="ET43" s="857"/>
      <c r="EU43" s="857"/>
      <c r="EV43" s="857"/>
      <c r="EW43" s="851"/>
      <c r="EX43" s="851"/>
      <c r="EY43" s="851"/>
      <c r="EZ43" s="851"/>
      <c r="FA43" s="935"/>
      <c r="FB43" s="936"/>
      <c r="FC43" s="784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2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7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794">
        <v>3758.4093294460627</v>
      </c>
      <c r="EW44" s="362">
        <v>3758.4093294460627</v>
      </c>
      <c r="EX44" s="362">
        <v>3758.4093294460627</v>
      </c>
      <c r="EY44" s="362">
        <v>3758.4093294460627</v>
      </c>
      <c r="EZ44" s="362">
        <v>3758.2999999999988</v>
      </c>
      <c r="FA44" s="815">
        <v>-0.10932944606383899</v>
      </c>
      <c r="FB44" s="937"/>
      <c r="FC44" s="784"/>
      <c r="FD44" s="517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2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7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794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362">
        <v>3738.8575801749266</v>
      </c>
      <c r="FA45" s="973"/>
      <c r="FB45" s="937"/>
      <c r="FC45" s="784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25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7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794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362">
        <v>25648.562999999998</v>
      </c>
      <c r="FA46" s="973"/>
      <c r="FB46" s="937"/>
      <c r="FC46" s="784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25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7">
        <v>0</v>
      </c>
      <c r="ER47" s="393">
        <v>0</v>
      </c>
      <c r="ES47" s="794">
        <v>0</v>
      </c>
      <c r="ET47" s="794">
        <v>0</v>
      </c>
      <c r="EU47" s="794">
        <v>0</v>
      </c>
      <c r="EV47" s="794">
        <v>0</v>
      </c>
      <c r="EW47" s="362">
        <v>0</v>
      </c>
      <c r="EX47" s="362">
        <v>0</v>
      </c>
      <c r="EY47" s="362">
        <v>0</v>
      </c>
      <c r="EZ47" s="362">
        <v>0</v>
      </c>
      <c r="FA47" s="973"/>
      <c r="FB47" s="937"/>
      <c r="FC47" s="784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2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7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794">
        <v>19.551749271136252</v>
      </c>
      <c r="EW48" s="362">
        <v>19.551749271136252</v>
      </c>
      <c r="EX48" s="362">
        <v>19.551749271136252</v>
      </c>
      <c r="EY48" s="362">
        <v>19.551749271136252</v>
      </c>
      <c r="EZ48" s="362">
        <v>19.442419825072111</v>
      </c>
      <c r="FA48" s="815">
        <v>-0.10932944606414097</v>
      </c>
      <c r="FB48" s="937">
        <v>-0.55917986952472443</v>
      </c>
      <c r="FC48" s="784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25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7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794">
        <v>134.12499999999469</v>
      </c>
      <c r="EW49" s="362">
        <v>134.12499999999469</v>
      </c>
      <c r="EX49" s="362">
        <v>134.12499999999469</v>
      </c>
      <c r="EY49" s="362">
        <v>134.12499999999469</v>
      </c>
      <c r="EZ49" s="362">
        <v>133.37499999999469</v>
      </c>
      <c r="FA49" s="289">
        <v>-0.75</v>
      </c>
      <c r="FB49" s="937">
        <v>-0.55917986952471921</v>
      </c>
      <c r="FC49" s="784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25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7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794">
        <v>124.12500000000001</v>
      </c>
      <c r="EW50" s="362">
        <v>124.12500000000001</v>
      </c>
      <c r="EX50" s="362">
        <v>124.12500000000001</v>
      </c>
      <c r="EY50" s="362">
        <v>124.12500000000001</v>
      </c>
      <c r="EZ50" s="362">
        <v>123.375</v>
      </c>
      <c r="FA50" s="289">
        <v>-0.75000000000001421</v>
      </c>
      <c r="FB50" s="937">
        <v>-0.60422960725076669</v>
      </c>
      <c r="FC50" s="784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2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7">
        <v>0</v>
      </c>
      <c r="ER51" s="393">
        <v>0</v>
      </c>
      <c r="ES51" s="794">
        <v>0</v>
      </c>
      <c r="ET51" s="794">
        <v>0</v>
      </c>
      <c r="EU51" s="794">
        <v>0</v>
      </c>
      <c r="EV51" s="794">
        <v>0</v>
      </c>
      <c r="EW51" s="362">
        <v>0</v>
      </c>
      <c r="EX51" s="362">
        <v>0</v>
      </c>
      <c r="EY51" s="362">
        <v>0</v>
      </c>
      <c r="EZ51" s="362">
        <v>0</v>
      </c>
      <c r="FA51" s="957"/>
      <c r="FB51" s="937"/>
      <c r="FC51" s="784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2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7">
        <v>346.41006037317777</v>
      </c>
      <c r="ER52" s="1067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794">
        <v>336.75602387900869</v>
      </c>
      <c r="EW52" s="362">
        <v>365.96316491690965</v>
      </c>
      <c r="EX52" s="362">
        <v>390.72916439504371</v>
      </c>
      <c r="EY52" s="362">
        <v>391.10650527842569</v>
      </c>
      <c r="EZ52" s="362">
        <v>348.15106474927114</v>
      </c>
      <c r="FA52" s="371">
        <v>11.395040870262449</v>
      </c>
      <c r="FB52" s="937">
        <v>3.3837674940468214</v>
      </c>
      <c r="FC52" s="784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2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7">
        <v>43.782980708454801</v>
      </c>
      <c r="ER53" s="1067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794">
        <v>28.542801241982509</v>
      </c>
      <c r="EW53" s="362">
        <v>28.543665481049562</v>
      </c>
      <c r="EX53" s="362">
        <v>45.620952539358598</v>
      </c>
      <c r="EY53" s="362">
        <v>28.657687233236153</v>
      </c>
      <c r="EZ53" s="362">
        <v>45.667712693877547</v>
      </c>
      <c r="FA53" s="371">
        <v>17.124911451895038</v>
      </c>
      <c r="FB53" s="937">
        <v>59.997304772969038</v>
      </c>
      <c r="FC53" s="784"/>
      <c r="FD53" s="517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2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7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794">
        <v>114.03013900000001</v>
      </c>
      <c r="EW54" s="362">
        <v>114.032377</v>
      </c>
      <c r="EX54" s="362">
        <v>171.71921500000002</v>
      </c>
      <c r="EY54" s="362">
        <v>115.71921500000001</v>
      </c>
      <c r="EZ54" s="362">
        <v>171.73656500000001</v>
      </c>
      <c r="FA54" s="371">
        <v>57.706426000000008</v>
      </c>
      <c r="FB54" s="937">
        <v>50.606292780192085</v>
      </c>
      <c r="FC54" s="784"/>
      <c r="FD54" s="517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2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7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794">
        <v>11.920332</v>
      </c>
      <c r="EW55" s="362">
        <v>11.920870000000001</v>
      </c>
      <c r="EX55" s="362">
        <v>20.588996999999999</v>
      </c>
      <c r="EY55" s="362">
        <v>11.788997</v>
      </c>
      <c r="EZ55" s="362">
        <v>20.633227999999999</v>
      </c>
      <c r="FA55" s="371">
        <v>8.7128959999999989</v>
      </c>
      <c r="FB55" s="937">
        <v>73.09272929646589</v>
      </c>
      <c r="FC55" s="784"/>
      <c r="FD55" s="517"/>
      <c r="FJ55" s="230"/>
      <c r="FK55" s="230"/>
      <c r="FL55" s="230"/>
      <c r="FM55" s="230"/>
      <c r="FN55" s="230"/>
    </row>
    <row r="56" spans="1:170" x14ac:dyDescent="0.2">
      <c r="A56" s="170"/>
      <c r="B56" s="112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7">
        <v>302.627079664723</v>
      </c>
      <c r="ER56" s="1067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794">
        <v>308.21322263702621</v>
      </c>
      <c r="EW56" s="362">
        <v>337.41949943586008</v>
      </c>
      <c r="EX56" s="362">
        <v>345.10821185568511</v>
      </c>
      <c r="EY56" s="362">
        <v>362.44881804518951</v>
      </c>
      <c r="EZ56" s="362">
        <v>302.4833520553936</v>
      </c>
      <c r="FA56" s="371">
        <v>-5.7298705816326105</v>
      </c>
      <c r="FB56" s="937">
        <v>-1.8590605985715654</v>
      </c>
      <c r="FC56" s="784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2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7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794">
        <v>2114.3427072899999</v>
      </c>
      <c r="EW57" s="362">
        <v>2314.6977661300002</v>
      </c>
      <c r="EX57" s="362">
        <v>2367.4423333300001</v>
      </c>
      <c r="EY57" s="362">
        <v>2486.3988917900001</v>
      </c>
      <c r="EZ57" s="362">
        <v>2075.0357951000001</v>
      </c>
      <c r="FA57" s="371">
        <v>-39.306912189999821</v>
      </c>
      <c r="FB57" s="937">
        <v>-1.8590605985715707</v>
      </c>
      <c r="FC57" s="784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25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49">
        <v>0</v>
      </c>
      <c r="DX58" s="554">
        <v>0</v>
      </c>
      <c r="DY58" s="1049">
        <v>0</v>
      </c>
      <c r="DZ58" s="554">
        <v>0</v>
      </c>
      <c r="EA58" s="554">
        <v>0</v>
      </c>
      <c r="EB58" s="1049">
        <v>0</v>
      </c>
      <c r="EC58" s="554">
        <v>0</v>
      </c>
      <c r="ED58" s="554">
        <v>0</v>
      </c>
      <c r="EE58" s="1049">
        <v>0</v>
      </c>
      <c r="EF58" s="554">
        <v>0</v>
      </c>
      <c r="EG58" s="1049">
        <v>0</v>
      </c>
      <c r="EH58" s="1050">
        <v>0</v>
      </c>
      <c r="EI58" s="1050">
        <v>0</v>
      </c>
      <c r="EJ58" s="554">
        <v>0</v>
      </c>
      <c r="EK58" s="1051">
        <v>0</v>
      </c>
      <c r="EL58" s="554">
        <v>0</v>
      </c>
      <c r="EM58" s="1049">
        <v>0</v>
      </c>
      <c r="EN58" s="554">
        <v>0</v>
      </c>
      <c r="EO58" s="1049">
        <v>0</v>
      </c>
      <c r="EP58" s="554">
        <v>0</v>
      </c>
      <c r="EQ58" s="1074">
        <v>0</v>
      </c>
      <c r="ER58" s="1051">
        <v>0</v>
      </c>
      <c r="ES58" s="554">
        <v>0</v>
      </c>
      <c r="ET58" s="554">
        <v>0</v>
      </c>
      <c r="EU58" s="554">
        <v>0</v>
      </c>
      <c r="EV58" s="554">
        <v>0</v>
      </c>
      <c r="EW58" s="1049">
        <v>0</v>
      </c>
      <c r="EX58" s="1049">
        <v>0</v>
      </c>
      <c r="EY58" s="1049">
        <v>0</v>
      </c>
      <c r="EZ58" s="1049">
        <v>0</v>
      </c>
      <c r="FA58" s="974"/>
      <c r="FB58" s="953"/>
      <c r="FC58" s="784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5"/>
      <c r="ER59" s="314"/>
      <c r="ES59" s="743"/>
      <c r="ET59" s="743"/>
      <c r="EU59" s="743"/>
      <c r="EV59" s="743"/>
      <c r="EW59" s="139"/>
      <c r="EX59" s="139"/>
      <c r="EY59" s="139"/>
      <c r="EZ59" s="139"/>
      <c r="FA59" s="935"/>
      <c r="FB59" s="936"/>
      <c r="FC59" s="784"/>
      <c r="FD59" s="784"/>
      <c r="FE59" s="784"/>
      <c r="FF59" s="784"/>
      <c r="FG59" s="784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7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794">
        <v>28730.930217575413</v>
      </c>
      <c r="EW60" s="362">
        <v>28735.920280986484</v>
      </c>
      <c r="EX60" s="362">
        <v>28967.949405381536</v>
      </c>
      <c r="EY60" s="362">
        <v>29022.309628005441</v>
      </c>
      <c r="EZ60" s="362"/>
      <c r="FA60" s="289">
        <v>291.37941043002866</v>
      </c>
      <c r="FB60" s="937">
        <v>1.0141662947334185</v>
      </c>
      <c r="FC60" s="784"/>
      <c r="FD60" s="683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38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6">
        <v>85.220543432977095</v>
      </c>
      <c r="ER61" s="1094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24">
        <v>85.420007626814694</v>
      </c>
      <c r="EW61" s="1016">
        <v>85.396072502146922</v>
      </c>
      <c r="EX61" s="1016">
        <v>85.416946767788716</v>
      </c>
      <c r="EY61" s="1016">
        <v>85.416946767788716</v>
      </c>
      <c r="EZ61" s="1016"/>
      <c r="FA61" s="973"/>
      <c r="FB61" s="937"/>
      <c r="FC61" s="784"/>
      <c r="FD61" s="517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24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7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794">
        <v>28620.472874841533</v>
      </c>
      <c r="EW62" s="362">
        <v>28625.87868169284</v>
      </c>
      <c r="EX62" s="362">
        <v>28857.893228828416</v>
      </c>
      <c r="EY62" s="362">
        <v>28912.253451452318</v>
      </c>
      <c r="EZ62" s="362"/>
      <c r="FA62" s="289">
        <v>291.78057661078492</v>
      </c>
      <c r="FB62" s="937">
        <v>1.0194820256351214</v>
      </c>
      <c r="FC62" s="784"/>
      <c r="FD62" s="682"/>
      <c r="FE62" s="685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24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38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6">
        <v>85.124253550907753</v>
      </c>
      <c r="ER63" s="1094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24">
        <v>85.356905278558074</v>
      </c>
      <c r="EW63" s="1016">
        <v>85.307598938768834</v>
      </c>
      <c r="EX63" s="1016">
        <v>85.329464861800133</v>
      </c>
      <c r="EY63" s="1016">
        <v>85.354457517487063</v>
      </c>
      <c r="EZ63" s="1016"/>
      <c r="FA63" s="973"/>
      <c r="FB63" s="937"/>
      <c r="FC63" s="784"/>
      <c r="FD63" s="683"/>
      <c r="FE63" s="685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2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7"/>
      <c r="ER64" s="609"/>
      <c r="ES64" s="766"/>
      <c r="ET64" s="766"/>
      <c r="EU64" s="766"/>
      <c r="EV64" s="766"/>
      <c r="EW64" s="572"/>
      <c r="EX64" s="572"/>
      <c r="EY64" s="572"/>
      <c r="EZ64" s="572"/>
      <c r="FA64" s="289"/>
      <c r="FB64" s="937"/>
      <c r="FC64" s="784"/>
      <c r="FD64" s="684"/>
      <c r="FE64" s="685"/>
      <c r="FJ64" s="230"/>
      <c r="FK64" s="230"/>
      <c r="FL64" s="230"/>
      <c r="FM64" s="230"/>
      <c r="FN64" s="230"/>
    </row>
    <row r="65" spans="1:170" x14ac:dyDescent="0.2">
      <c r="A65" s="170"/>
      <c r="B65" s="1124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7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794">
        <v>4914.4865847134251</v>
      </c>
      <c r="EW65" s="362">
        <v>4966.5547909145935</v>
      </c>
      <c r="EX65" s="362">
        <v>5005.42105058369</v>
      </c>
      <c r="EY65" s="362">
        <v>5017.039355729461</v>
      </c>
      <c r="EZ65" s="362"/>
      <c r="FA65" s="289">
        <v>102.55277101603588</v>
      </c>
      <c r="FB65" s="937">
        <v>2.0867443475179606</v>
      </c>
      <c r="FC65" s="784"/>
      <c r="FD65" s="684"/>
      <c r="FE65" s="685"/>
      <c r="FJ65" s="230"/>
      <c r="FK65" s="230"/>
      <c r="FL65" s="230"/>
      <c r="FM65" s="230"/>
      <c r="FN65" s="230"/>
    </row>
    <row r="66" spans="1:170" x14ac:dyDescent="0.2">
      <c r="A66" s="170"/>
      <c r="B66" s="1124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38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6">
        <v>76.700083298454189</v>
      </c>
      <c r="ER66" s="1094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24">
        <v>76.607030358740857</v>
      </c>
      <c r="EW66" s="1016">
        <v>76.463929127108159</v>
      </c>
      <c r="EX66" s="1016">
        <v>76.736414403775271</v>
      </c>
      <c r="EY66" s="1016">
        <v>76.919063693476218</v>
      </c>
      <c r="EZ66" s="1016"/>
      <c r="FA66" s="815">
        <v>0.31203333473536077</v>
      </c>
      <c r="FB66" s="937"/>
      <c r="FC66" s="784"/>
      <c r="FD66" s="684"/>
      <c r="FE66" s="684"/>
      <c r="FF66" s="684"/>
      <c r="FG66" s="684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2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7"/>
      <c r="ER67" s="609"/>
      <c r="ES67" s="766"/>
      <c r="ET67" s="766"/>
      <c r="EU67" s="766"/>
      <c r="EV67" s="766"/>
      <c r="EW67" s="572"/>
      <c r="EX67" s="572"/>
      <c r="EY67" s="572"/>
      <c r="EZ67" s="572"/>
      <c r="FA67" s="289"/>
      <c r="FB67" s="937"/>
      <c r="FC67" s="784"/>
      <c r="FD67" s="684"/>
      <c r="FE67" s="685"/>
      <c r="FJ67" s="230"/>
      <c r="FK67" s="230"/>
      <c r="FL67" s="230"/>
      <c r="FM67" s="230"/>
      <c r="FN67" s="230"/>
    </row>
    <row r="68" spans="1:170" x14ac:dyDescent="0.2">
      <c r="A68" s="170"/>
      <c r="B68" s="1124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7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794">
        <v>8867.2692236576222</v>
      </c>
      <c r="EW68" s="362">
        <v>8814.7625719958105</v>
      </c>
      <c r="EX68" s="362">
        <v>9005.2966873208843</v>
      </c>
      <c r="EY68" s="362">
        <v>9015.7181404127223</v>
      </c>
      <c r="EZ68" s="362"/>
      <c r="FA68" s="289">
        <v>148.44891675510007</v>
      </c>
      <c r="FB68" s="937">
        <v>1.6741221340053889</v>
      </c>
      <c r="FC68" s="784"/>
      <c r="FD68" s="684"/>
      <c r="FE68" s="685"/>
      <c r="FJ68" s="230"/>
      <c r="FK68" s="230"/>
      <c r="FL68" s="230"/>
      <c r="FM68" s="230"/>
      <c r="FN68" s="230"/>
    </row>
    <row r="69" spans="1:170" x14ac:dyDescent="0.2">
      <c r="A69" s="170"/>
      <c r="B69" s="1124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38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6">
        <v>77.692528893918606</v>
      </c>
      <c r="ER69" s="1094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24">
        <v>79.225669434258677</v>
      </c>
      <c r="EW69" s="1016">
        <v>79.050402075859097</v>
      </c>
      <c r="EX69" s="1016">
        <v>79.476285809365663</v>
      </c>
      <c r="EY69" s="1016">
        <v>79.449622248746962</v>
      </c>
      <c r="EZ69" s="1016"/>
      <c r="FA69" s="815">
        <v>0.22395281448828541</v>
      </c>
      <c r="FB69" s="937"/>
      <c r="FC69" s="784"/>
      <c r="FD69" s="684"/>
      <c r="FE69" s="685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2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8"/>
      <c r="ER70" s="607"/>
      <c r="ES70" s="770"/>
      <c r="ET70" s="770"/>
      <c r="EU70" s="770"/>
      <c r="EV70" s="770"/>
      <c r="EW70" s="765"/>
      <c r="EX70" s="765"/>
      <c r="EY70" s="765"/>
      <c r="EZ70" s="765"/>
      <c r="FA70" s="289"/>
      <c r="FB70" s="937"/>
      <c r="FC70" s="784"/>
      <c r="FD70" s="684"/>
      <c r="FE70" s="685"/>
      <c r="FJ70" s="230"/>
      <c r="FK70" s="230"/>
      <c r="FL70" s="230"/>
      <c r="FM70" s="230"/>
      <c r="FN70" s="230"/>
    </row>
    <row r="71" spans="1:170" x14ac:dyDescent="0.2">
      <c r="A71" s="170"/>
      <c r="B71" s="1124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7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794">
        <v>13866.757794453344</v>
      </c>
      <c r="EW71" s="362">
        <v>13868.830197794452</v>
      </c>
      <c r="EX71" s="362">
        <v>13867.045989243437</v>
      </c>
      <c r="EY71" s="362">
        <v>13900.201896097662</v>
      </c>
      <c r="EZ71" s="362"/>
      <c r="FA71" s="289">
        <v>33.444101644317925</v>
      </c>
      <c r="FB71" s="937">
        <v>0.24118184034118959</v>
      </c>
      <c r="FC71" s="784"/>
      <c r="FD71" s="684"/>
      <c r="FE71" s="685"/>
      <c r="FJ71" s="230"/>
      <c r="FK71" s="230"/>
      <c r="FL71" s="230"/>
      <c r="FM71" s="230"/>
      <c r="FN71" s="230"/>
    </row>
    <row r="72" spans="1:170" x14ac:dyDescent="0.2">
      <c r="A72" s="170"/>
      <c r="B72" s="1124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38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6">
        <v>94.356047653974173</v>
      </c>
      <c r="ER72" s="1094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24">
        <v>94.245676076189937</v>
      </c>
      <c r="EW72" s="1016">
        <v>94.24704022340164</v>
      </c>
      <c r="EX72" s="1016">
        <v>94.232388435029875</v>
      </c>
      <c r="EY72" s="1016">
        <v>94.20197750257023</v>
      </c>
      <c r="EZ72" s="1016"/>
      <c r="FA72" s="155">
        <v>-4.3698573619707304E-2</v>
      </c>
      <c r="FB72" s="937"/>
      <c r="FC72" s="784"/>
      <c r="FD72" s="684"/>
      <c r="FE72" s="685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2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7"/>
      <c r="ER73" s="609"/>
      <c r="ES73" s="766"/>
      <c r="ET73" s="766"/>
      <c r="EU73" s="766"/>
      <c r="EV73" s="766"/>
      <c r="EW73" s="572"/>
      <c r="EX73" s="572"/>
      <c r="EY73" s="572"/>
      <c r="EZ73" s="572"/>
      <c r="FA73" s="289"/>
      <c r="FB73" s="937"/>
      <c r="FC73" s="784"/>
      <c r="FD73" s="684"/>
      <c r="FE73" s="685"/>
      <c r="FJ73" s="230"/>
      <c r="FK73" s="230"/>
      <c r="FL73" s="230"/>
      <c r="FM73" s="230"/>
      <c r="FN73" s="230"/>
    </row>
    <row r="74" spans="1:170" x14ac:dyDescent="0.2">
      <c r="A74" s="170"/>
      <c r="B74" s="1124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7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794">
        <v>971.95927201714085</v>
      </c>
      <c r="EW74" s="362">
        <v>975.7311209879864</v>
      </c>
      <c r="EX74" s="362">
        <v>980.12950168040595</v>
      </c>
      <c r="EY74" s="362">
        <v>979.29405921247621</v>
      </c>
      <c r="EZ74" s="362"/>
      <c r="FA74" s="815">
        <v>7.3347871953353661</v>
      </c>
      <c r="FB74" s="937">
        <v>0.75463935645299496</v>
      </c>
      <c r="FC74" s="784"/>
      <c r="FD74" s="684"/>
      <c r="FE74" s="685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24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38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6">
        <v>76.770438281914593</v>
      </c>
      <c r="ER75" s="1094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24">
        <v>77.136033109555044</v>
      </c>
      <c r="EW75" s="1016">
        <v>77.272746939838768</v>
      </c>
      <c r="EX75" s="1016">
        <v>77.189818822182644</v>
      </c>
      <c r="EY75" s="1016">
        <v>77.093792062024718</v>
      </c>
      <c r="EZ75" s="1016"/>
      <c r="FA75" s="968">
        <v>-4.2241047530325204E-2</v>
      </c>
      <c r="FB75" s="937"/>
      <c r="FC75" s="784"/>
      <c r="FD75" s="684"/>
      <c r="FE75" s="685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2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9"/>
      <c r="ER76" s="947"/>
      <c r="ES76" s="774"/>
      <c r="ET76" s="774"/>
      <c r="EU76" s="774"/>
      <c r="EV76" s="774"/>
      <c r="EW76" s="606"/>
      <c r="EX76" s="606"/>
      <c r="EY76" s="606"/>
      <c r="EZ76" s="606"/>
      <c r="FA76" s="606"/>
      <c r="FB76" s="947"/>
      <c r="FC76" s="784"/>
      <c r="FD76" s="684"/>
      <c r="FE76" s="685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24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7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794">
        <v>3865.6272460815103</v>
      </c>
      <c r="EW77" s="362">
        <v>3925.9691522633179</v>
      </c>
      <c r="EX77" s="362">
        <v>4144.6722440560525</v>
      </c>
      <c r="EY77" s="362">
        <v>4235.575288376991</v>
      </c>
      <c r="EZ77" s="362">
        <v>4383.4361779416204</v>
      </c>
      <c r="FA77" s="289">
        <v>517.80893186011008</v>
      </c>
      <c r="FB77" s="937">
        <v>13.395211149367805</v>
      </c>
      <c r="FC77" s="784"/>
      <c r="FD77" s="682"/>
      <c r="FE77" s="685"/>
      <c r="FJ77" s="230"/>
      <c r="FK77" s="230"/>
      <c r="FL77" s="230"/>
      <c r="FM77" s="230"/>
      <c r="FN77" s="230"/>
    </row>
    <row r="78" spans="1:170" x14ac:dyDescent="0.2">
      <c r="A78" s="170"/>
      <c r="B78" s="112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7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794">
        <v>2167.7483991145773</v>
      </c>
      <c r="EW78" s="362">
        <v>2198.2480983090381</v>
      </c>
      <c r="EX78" s="362">
        <v>2380.6328529644315</v>
      </c>
      <c r="EY78" s="362">
        <v>2440.3064349903789</v>
      </c>
      <c r="EZ78" s="362">
        <v>2540.1781621813411</v>
      </c>
      <c r="FA78" s="289">
        <v>372.42976306676383</v>
      </c>
      <c r="FB78" s="937">
        <v>17.180488437628821</v>
      </c>
      <c r="FC78" s="784"/>
      <c r="FD78" s="517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2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7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794">
        <v>516.91918792128274</v>
      </c>
      <c r="EW79" s="362">
        <v>514.24359443002913</v>
      </c>
      <c r="EX79" s="362">
        <v>517.15974566180762</v>
      </c>
      <c r="EY79" s="362">
        <v>517.161319100583</v>
      </c>
      <c r="EZ79" s="362">
        <v>514.20965568804672</v>
      </c>
      <c r="FA79" s="289">
        <v>-2.7095322332360183</v>
      </c>
      <c r="FB79" s="937">
        <v>-0.52416940530530864</v>
      </c>
      <c r="FC79" s="784"/>
      <c r="FD79" s="517"/>
      <c r="FE79" s="539"/>
      <c r="FJ79" s="230"/>
      <c r="FK79" s="230"/>
      <c r="FL79" s="230"/>
      <c r="FM79" s="230"/>
      <c r="FN79" s="230"/>
    </row>
    <row r="80" spans="1:170" ht="15" x14ac:dyDescent="0.25">
      <c r="A80" s="170"/>
      <c r="B80" s="112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7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794">
        <v>759.05271283565014</v>
      </c>
      <c r="EW80" s="362">
        <v>792.02311571425082</v>
      </c>
      <c r="EX80" s="362">
        <v>821.41210779981338</v>
      </c>
      <c r="EY80" s="362">
        <v>852.63588688602931</v>
      </c>
      <c r="EZ80" s="362">
        <v>905.92536241223308</v>
      </c>
      <c r="FA80" s="289">
        <v>146.87264957658294</v>
      </c>
      <c r="FB80" s="937">
        <v>19.349466393170477</v>
      </c>
      <c r="FC80" s="784"/>
      <c r="FD80" s="517"/>
      <c r="FE80" s="539"/>
      <c r="FJ80" s="230"/>
      <c r="FK80" s="230"/>
      <c r="FL80" s="230"/>
      <c r="FM80" s="230"/>
      <c r="FN80" s="230"/>
    </row>
    <row r="81" spans="1:170" ht="15" x14ac:dyDescent="0.25">
      <c r="A81" s="170"/>
      <c r="B81" s="112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7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794">
        <v>421.90694621</v>
      </c>
      <c r="EW81" s="362">
        <v>421.45434380999995</v>
      </c>
      <c r="EX81" s="362">
        <v>425.46753763000004</v>
      </c>
      <c r="EY81" s="362">
        <v>425.47164739999999</v>
      </c>
      <c r="EZ81" s="362">
        <v>423.12299765999995</v>
      </c>
      <c r="FA81" s="289">
        <v>1.2160514499999522</v>
      </c>
      <c r="FB81" s="937">
        <v>0.28822740675965897</v>
      </c>
      <c r="FC81" s="784"/>
      <c r="FD81" s="517"/>
      <c r="FE81" s="539"/>
      <c r="FJ81" s="230"/>
      <c r="FK81" s="230"/>
      <c r="FL81" s="230"/>
      <c r="FM81" s="230"/>
      <c r="FN81" s="230"/>
    </row>
    <row r="82" spans="1:170" ht="15" x14ac:dyDescent="0.25">
      <c r="A82" s="170"/>
      <c r="B82" s="1124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7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794">
        <v>1652.3855181971608</v>
      </c>
      <c r="EW82" s="362">
        <v>1720.7383892265516</v>
      </c>
      <c r="EX82" s="362">
        <v>1925.0875999517202</v>
      </c>
      <c r="EY82" s="362">
        <v>2020.0341313051249</v>
      </c>
      <c r="EZ82" s="362">
        <v>2177.484312703999</v>
      </c>
      <c r="FA82" s="289">
        <v>525.0987945068382</v>
      </c>
      <c r="FB82" s="937">
        <v>31.778225403460841</v>
      </c>
      <c r="FC82" s="784"/>
      <c r="FD82" s="517"/>
      <c r="FE82" s="539"/>
      <c r="FJ82" s="230"/>
      <c r="FK82" s="230"/>
      <c r="FL82" s="230"/>
      <c r="FM82" s="230"/>
      <c r="FN82" s="230"/>
    </row>
    <row r="83" spans="1:170" x14ac:dyDescent="0.2">
      <c r="A83" s="170"/>
      <c r="B83" s="112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7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794">
        <v>1295.0382091015106</v>
      </c>
      <c r="EW83" s="362">
        <v>1329.6287285523008</v>
      </c>
      <c r="EX83" s="362">
        <v>1505.6794397819069</v>
      </c>
      <c r="EY83" s="362">
        <v>1569.9099430590957</v>
      </c>
      <c r="EZ83" s="362">
        <v>1672.9647172717659</v>
      </c>
      <c r="FA83" s="289">
        <v>377.92650817025537</v>
      </c>
      <c r="FB83" s="937">
        <v>29.182653107390433</v>
      </c>
      <c r="FC83" s="784"/>
      <c r="FD83" s="517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24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7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794">
        <v>357.34730909565019</v>
      </c>
      <c r="EW84" s="362">
        <v>391.1096606742509</v>
      </c>
      <c r="EX84" s="362">
        <v>419.40816016981336</v>
      </c>
      <c r="EY84" s="362">
        <v>450.12418824602935</v>
      </c>
      <c r="EZ84" s="362">
        <v>504.51959543223307</v>
      </c>
      <c r="FA84" s="289">
        <v>147.17228633658289</v>
      </c>
      <c r="FB84" s="937">
        <v>41.18466337665626</v>
      </c>
      <c r="FC84" s="784"/>
      <c r="FD84" s="517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24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39"/>
      <c r="EL85" s="700"/>
      <c r="EM85" s="1017"/>
      <c r="EN85" s="700"/>
      <c r="EO85" s="1017"/>
      <c r="EP85" s="700"/>
      <c r="EQ85" s="1080"/>
      <c r="ER85" s="1095"/>
      <c r="ES85" s="700"/>
      <c r="ET85" s="700"/>
      <c r="EU85" s="700"/>
      <c r="EV85" s="700"/>
      <c r="EW85" s="1017"/>
      <c r="EX85" s="1017"/>
      <c r="EY85" s="1017"/>
      <c r="EZ85" s="1017"/>
      <c r="FA85" s="289">
        <v>0</v>
      </c>
      <c r="FB85" s="937" t="e">
        <v>#DIV/0!</v>
      </c>
      <c r="FC85" s="784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24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7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794">
        <v>27951.807096072604</v>
      </c>
      <c r="EW86" s="362">
        <v>27949.073354454562</v>
      </c>
      <c r="EX86" s="362">
        <v>27961.32111016447</v>
      </c>
      <c r="EY86" s="362">
        <v>27946.212089714263</v>
      </c>
      <c r="EZ86" s="362"/>
      <c r="FA86" s="289">
        <v>-5.5950063583404699</v>
      </c>
      <c r="FB86" s="937">
        <v>-2.0016617670227846E-2</v>
      </c>
      <c r="FC86" s="1105"/>
      <c r="FD86" s="599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24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0"/>
      <c r="EL87" s="780"/>
      <c r="EM87" s="602"/>
      <c r="EN87" s="780"/>
      <c r="EO87" s="602"/>
      <c r="EP87" s="780"/>
      <c r="EQ87" s="1081"/>
      <c r="ER87" s="1096"/>
      <c r="ES87" s="780"/>
      <c r="ET87" s="780"/>
      <c r="EU87" s="780"/>
      <c r="EV87" s="780"/>
      <c r="EW87" s="602"/>
      <c r="EX87" s="602"/>
      <c r="EY87" s="602"/>
      <c r="EZ87" s="602"/>
      <c r="FA87" s="289">
        <v>0</v>
      </c>
      <c r="FB87" s="928" t="e">
        <v>#REF!</v>
      </c>
      <c r="FC87" s="784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24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1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2">
        <v>98.809901414037995</v>
      </c>
      <c r="ER88" s="1041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25">
        <v>98.861388469012695</v>
      </c>
      <c r="EW88" s="1019">
        <v>98.859452330318859</v>
      </c>
      <c r="EX88" s="1019">
        <v>98.861477748216714</v>
      </c>
      <c r="EY88" s="1019">
        <v>98.865312247057403</v>
      </c>
      <c r="EZ88" s="1019"/>
      <c r="FA88" s="1109"/>
      <c r="FB88" s="954"/>
      <c r="FC88" s="784"/>
      <c r="FD88" s="683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3"/>
      <c r="ER89" s="316"/>
      <c r="ES89" s="744"/>
      <c r="ET89" s="744"/>
      <c r="EU89" s="744"/>
      <c r="EV89" s="744"/>
      <c r="EW89" s="266"/>
      <c r="EX89" s="266"/>
      <c r="EY89" s="266"/>
      <c r="EZ89" s="266"/>
      <c r="FA89" s="931"/>
      <c r="FB89" s="932"/>
      <c r="FC89" s="784"/>
      <c r="FD89" s="684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787">
        <v>6.96</v>
      </c>
      <c r="EW90" s="604">
        <v>6.96</v>
      </c>
      <c r="EX90" s="604">
        <v>6.96</v>
      </c>
      <c r="EY90" s="604">
        <v>6.96</v>
      </c>
      <c r="EZ90" s="604">
        <v>6.96</v>
      </c>
      <c r="FA90" s="289"/>
      <c r="FB90" s="937"/>
      <c r="FC90" s="784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4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787">
        <v>6.86</v>
      </c>
      <c r="EW91" s="604">
        <v>6.86</v>
      </c>
      <c r="EX91" s="604">
        <v>6.86</v>
      </c>
      <c r="EY91" s="604">
        <v>6.86</v>
      </c>
      <c r="EZ91" s="604">
        <v>6.86</v>
      </c>
      <c r="FA91" s="289"/>
      <c r="FB91" s="937"/>
      <c r="FC91" s="784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4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787">
        <v>6.9587253006360719</v>
      </c>
      <c r="EW92" s="604">
        <v>6.9654395407381164</v>
      </c>
      <c r="EX92" s="604">
        <v>6.9651292887955698</v>
      </c>
      <c r="EY92" s="604">
        <v>6.9602102798184147</v>
      </c>
      <c r="EZ92" s="604">
        <v>6.9652077082824846</v>
      </c>
      <c r="FA92" s="968">
        <v>6.4824076464127245E-3</v>
      </c>
      <c r="FB92" s="937">
        <v>9.3155101923914005E-2</v>
      </c>
      <c r="FC92" s="784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4">
        <v>57.461095779879386</v>
      </c>
      <c r="ER93" s="610">
        <v>58.950959043755248</v>
      </c>
      <c r="ES93" s="1088"/>
      <c r="ET93" s="1088"/>
      <c r="EU93" s="1088"/>
      <c r="EV93" s="1088"/>
      <c r="EW93" s="1022"/>
      <c r="EX93" s="1022"/>
      <c r="EY93" s="1022"/>
      <c r="EZ93" s="1022"/>
      <c r="FA93" s="973"/>
      <c r="FB93" s="937"/>
      <c r="FC93" s="784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4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787">
        <v>2.359</v>
      </c>
      <c r="EW94" s="604">
        <v>2.3587199999999999</v>
      </c>
      <c r="EX94" s="604">
        <v>2.3586499999999999</v>
      </c>
      <c r="EY94" s="604">
        <v>2.3585799999999999</v>
      </c>
      <c r="EZ94" s="604">
        <v>2.3585099999999999</v>
      </c>
      <c r="FA94" s="1007">
        <v>-4.9000000000010147E-4</v>
      </c>
      <c r="FB94" s="937">
        <v>-2.0771513353120028E-2</v>
      </c>
      <c r="FC94" s="784"/>
      <c r="FD94" s="517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5">
        <v>2.3590800000000001</v>
      </c>
      <c r="ER95" s="1097">
        <v>2.3597800000000002</v>
      </c>
      <c r="ES95" s="1089"/>
      <c r="ET95" s="1089"/>
      <c r="EU95" s="1089"/>
      <c r="EV95" s="1089"/>
      <c r="EW95" s="1065"/>
      <c r="EX95" s="1065"/>
      <c r="EY95" s="1065"/>
      <c r="EZ95" s="1065"/>
      <c r="FA95" s="831"/>
      <c r="FB95" s="934"/>
      <c r="FC95" s="784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6"/>
      <c r="ER96" s="1098"/>
      <c r="ES96" s="777"/>
      <c r="ET96" s="777"/>
      <c r="EU96" s="777"/>
      <c r="EV96" s="777"/>
      <c r="EW96" s="655"/>
      <c r="EX96" s="655"/>
      <c r="EY96" s="655"/>
      <c r="EZ96" s="655"/>
      <c r="FA96" s="931"/>
      <c r="FB96" s="932"/>
      <c r="FC96" s="784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23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7">
        <v>520.17161535567936</v>
      </c>
      <c r="ER97" s="1099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27">
        <v>543.6197777344936</v>
      </c>
      <c r="EW97" s="808">
        <v>543.6197777344936</v>
      </c>
      <c r="EX97" s="808">
        <v>543.6197777344936</v>
      </c>
      <c r="EY97" s="808">
        <v>543.6197777344936</v>
      </c>
      <c r="EZ97" s="808">
        <v>540.66426494794166</v>
      </c>
      <c r="FA97" s="289">
        <v>-2.9555127865519353</v>
      </c>
      <c r="FB97" s="937">
        <v>-0.54367278520823459</v>
      </c>
      <c r="FC97" s="784"/>
      <c r="FD97" s="517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23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753"/>
      <c r="EW98" s="317"/>
      <c r="EX98" s="317"/>
      <c r="EY98" s="317"/>
      <c r="EZ98" s="317"/>
      <c r="FA98" s="459"/>
      <c r="FB98" s="319"/>
      <c r="FC98" s="415"/>
      <c r="FD98" s="224"/>
    </row>
    <row r="99" spans="1:170" ht="12.75" hidden="1" customHeight="1" x14ac:dyDescent="0.2">
      <c r="A99" s="170"/>
      <c r="B99" s="1123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779"/>
      <c r="EW99" s="318"/>
      <c r="EX99" s="318"/>
      <c r="EY99" s="318"/>
      <c r="EZ99" s="318"/>
      <c r="FA99" s="460"/>
      <c r="FB99" s="850"/>
      <c r="FC99" s="415"/>
      <c r="FD99" s="224"/>
    </row>
    <row r="100" spans="1:170" x14ac:dyDescent="0.2">
      <c r="A100" s="170"/>
      <c r="B100" s="1123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779"/>
      <c r="EW100" s="318"/>
      <c r="EX100" s="318"/>
      <c r="EY100" s="318"/>
      <c r="EZ100" s="318"/>
      <c r="FA100" s="460"/>
      <c r="FB100" s="850"/>
      <c r="FC100" s="415"/>
      <c r="FD100" s="224"/>
    </row>
    <row r="101" spans="1:170" x14ac:dyDescent="0.2">
      <c r="A101" s="170"/>
      <c r="B101" s="1123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779"/>
      <c r="EW101" s="318"/>
      <c r="EX101" s="318"/>
      <c r="EY101" s="318"/>
      <c r="EZ101" s="318"/>
      <c r="FA101" s="460"/>
      <c r="FB101" s="850"/>
      <c r="FC101" s="415"/>
      <c r="FD101" s="224"/>
    </row>
    <row r="102" spans="1:170" x14ac:dyDescent="0.2">
      <c r="A102" s="170"/>
      <c r="B102" s="1123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779"/>
      <c r="EW102" s="318"/>
      <c r="EX102" s="318"/>
      <c r="EY102" s="318"/>
      <c r="EZ102" s="318"/>
      <c r="FA102" s="460"/>
      <c r="FB102" s="850"/>
      <c r="FC102" s="415"/>
      <c r="FD102" s="224"/>
    </row>
    <row r="103" spans="1:170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779"/>
      <c r="EW103" s="318"/>
      <c r="EX103" s="318"/>
      <c r="EY103" s="318"/>
      <c r="EZ103" s="318"/>
      <c r="FA103" s="460"/>
      <c r="FB103" s="850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779"/>
      <c r="EW104" s="318"/>
      <c r="EX104" s="318"/>
      <c r="EY104" s="318"/>
      <c r="EZ104" s="318"/>
      <c r="FA104" s="460"/>
      <c r="FB104" s="850"/>
      <c r="FC104" s="415"/>
      <c r="FD104" s="224"/>
    </row>
    <row r="105" spans="1:170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779"/>
      <c r="EW105" s="318"/>
      <c r="EX105" s="318"/>
      <c r="EY105" s="318"/>
      <c r="EZ105" s="318"/>
      <c r="FA105" s="460"/>
      <c r="FB105" s="850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779"/>
      <c r="EW106" s="318"/>
      <c r="EX106" s="318"/>
      <c r="EY106" s="318"/>
      <c r="EZ106" s="318"/>
      <c r="FA106" s="854"/>
      <c r="FB106" s="855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753"/>
      <c r="EW107" s="317"/>
      <c r="EX107" s="317"/>
      <c r="EY107" s="317"/>
      <c r="EZ107" s="317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771">
        <v>2</v>
      </c>
      <c r="EW108" s="573">
        <v>2</v>
      </c>
      <c r="EX108" s="573">
        <v>2</v>
      </c>
      <c r="EY108" s="573">
        <v>2</v>
      </c>
      <c r="EZ108" s="573">
        <v>2</v>
      </c>
      <c r="FA108" s="289"/>
      <c r="FB108" s="833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3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594">
        <v>4</v>
      </c>
      <c r="EW109" s="883">
        <v>4</v>
      </c>
      <c r="EX109" s="883">
        <v>4</v>
      </c>
      <c r="EY109" s="883">
        <v>4</v>
      </c>
      <c r="EZ109" s="883">
        <v>4</v>
      </c>
      <c r="FA109" s="832"/>
      <c r="FB109" s="834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16"/>
      <c r="FB111" s="1116"/>
      <c r="FC111" s="304"/>
      <c r="FD111" s="224"/>
    </row>
    <row r="112" spans="1:170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3:160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3:160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3:160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3:160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240"/>
      <c r="FB116" s="240"/>
      <c r="FC116" s="304"/>
      <c r="FD116" s="224"/>
    </row>
    <row r="117" spans="3:160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240"/>
      <c r="FB117" s="240"/>
      <c r="FC117" s="304"/>
      <c r="FD117" s="224"/>
    </row>
    <row r="118" spans="3:160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240"/>
      <c r="FB118" s="240"/>
      <c r="FC118" s="304"/>
      <c r="FD118" s="224"/>
    </row>
    <row r="119" spans="3:160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240"/>
      <c r="FB119" s="240"/>
      <c r="FC119" s="304"/>
      <c r="FD119" s="224"/>
    </row>
    <row r="120" spans="3:160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240"/>
      <c r="FB120" s="240"/>
      <c r="FC120" s="304"/>
      <c r="FD120" s="224"/>
    </row>
    <row r="121" spans="3:160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3:160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3:160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3:160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3:160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3:160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3:160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3:160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3:160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3:160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</row>
    <row r="131" spans="3:160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</row>
    <row r="132" spans="3:160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3:160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3:160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3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3:160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3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80"/>
  <sheetViews>
    <sheetView tabSelected="1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Z6" sqref="E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6" width="8.85546875" style="803" customWidth="1"/>
    <col min="157" max="158" width="9.7109375" style="168" customWidth="1"/>
    <col min="159" max="174" width="11.42578125" style="168"/>
  </cols>
  <sheetData>
    <row r="2" spans="3:16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26" t="str">
        <f>+entero!D3</f>
        <v>V   A   R   I   A   B   L   E   S     b/</v>
      </c>
      <c r="E4" s="1128" t="str">
        <f>+entero!E3</f>
        <v>2008                          A  fines de Dic*</v>
      </c>
      <c r="F4" s="1128" t="str">
        <f>+entero!F3</f>
        <v>2009                          A  fines de Ene*</v>
      </c>
      <c r="G4" s="1128" t="str">
        <f>+entero!G3</f>
        <v>2009                          A  fines de Feb*</v>
      </c>
      <c r="H4" s="1128" t="str">
        <f>+entero!H3</f>
        <v>2009                          A  fines de Mar*</v>
      </c>
      <c r="I4" s="1128" t="str">
        <f>+entero!I3</f>
        <v>2009                          A  fines de adr*</v>
      </c>
      <c r="J4" s="1128" t="str">
        <f>+entero!J3</f>
        <v>2009                          A  fines de May*</v>
      </c>
      <c r="K4" s="1128" t="str">
        <f>+entero!K3</f>
        <v>2009                          A  fines de Jun*</v>
      </c>
      <c r="L4" s="1128" t="str">
        <f>+entero!L3</f>
        <v>2009                          A  fines de Jul*</v>
      </c>
      <c r="M4" s="1128" t="str">
        <f>+entero!M3</f>
        <v>2009                          A  fines de Ago*</v>
      </c>
      <c r="N4" s="1128" t="str">
        <f>+entero!N3</f>
        <v>2009                          A  fines de Sep*</v>
      </c>
      <c r="O4" s="1128" t="str">
        <f>+entero!O3</f>
        <v>2009                          A  fines de Oct*</v>
      </c>
      <c r="P4" s="1128" t="str">
        <f>+entero!P3</f>
        <v>2009                          A  fines de Nov*</v>
      </c>
      <c r="Q4" s="1128" t="str">
        <f>+entero!Q3</f>
        <v>2009                          A  fines de Dic*</v>
      </c>
      <c r="R4" s="1128" t="str">
        <f>+entero!R3</f>
        <v>2010                          A  fines de Ene*</v>
      </c>
      <c r="S4" s="1128" t="str">
        <f>+entero!S3</f>
        <v>2010                          A  fines de Feb*</v>
      </c>
      <c r="T4" s="1128" t="str">
        <f>+entero!T3</f>
        <v>2010                          A  fines de Mar*</v>
      </c>
      <c r="U4" s="1128" t="str">
        <f>+entero!U3</f>
        <v>2010                          A  fines de adr*</v>
      </c>
      <c r="V4" s="1128" t="str">
        <f>+entero!V3</f>
        <v>2010                          A  fines de May*</v>
      </c>
      <c r="W4" s="1128" t="str">
        <f>+entero!W3</f>
        <v>2010                          A  fines de Jun*</v>
      </c>
      <c r="X4" s="1128" t="str">
        <f>+entero!X3</f>
        <v>2010                          A  fines de Jul*</v>
      </c>
      <c r="Y4" s="1128" t="str">
        <f>+entero!Y3</f>
        <v>2010                          A  fines de Ago*</v>
      </c>
      <c r="Z4" s="1128" t="str">
        <f>+entero!Z3</f>
        <v>2010                          A  fines de Sep*</v>
      </c>
      <c r="AA4" s="1128" t="str">
        <f>+entero!AA3</f>
        <v>2010                          A  fines de Oct*</v>
      </c>
      <c r="AB4" s="1128" t="str">
        <f>+entero!AB3</f>
        <v>2010                          A  fines de Nov*</v>
      </c>
      <c r="AC4" s="1128" t="str">
        <f>+entero!AC3</f>
        <v>2010                          A  fines de Dic*</v>
      </c>
      <c r="AD4" s="1128" t="str">
        <f>+entero!AD3</f>
        <v>2011                          A  fines de Ene*</v>
      </c>
      <c r="AE4" s="1128" t="str">
        <f>+entero!AE3</f>
        <v>2011                          A  fines de Feb*</v>
      </c>
      <c r="AF4" s="1128" t="str">
        <f>+entero!AF3</f>
        <v>2011                          A  fines de Mar*</v>
      </c>
      <c r="AG4" s="1128" t="str">
        <f>+entero!AG3</f>
        <v>2011                          A  fines de adr*</v>
      </c>
      <c r="AH4" s="1128" t="str">
        <f>+entero!AH3</f>
        <v>2011                          A  fines de May*</v>
      </c>
      <c r="AI4" s="1128" t="str">
        <f>+entero!AI3</f>
        <v>2011                          A  fines de Jun*</v>
      </c>
      <c r="AJ4" s="1128" t="str">
        <f>+entero!AJ3</f>
        <v>2011                          A  fines de Jul*</v>
      </c>
      <c r="AK4" s="1128" t="str">
        <f>+entero!AK3</f>
        <v>2011                          A  fines de Ago*</v>
      </c>
      <c r="AL4" s="1128" t="str">
        <f>+entero!AL3</f>
        <v>2011                          A  fines de Sep*</v>
      </c>
      <c r="AM4" s="1128" t="str">
        <f>+entero!AM3</f>
        <v>2011                          A  fines de Oct*</v>
      </c>
      <c r="AN4" s="1128" t="str">
        <f>+entero!AN3</f>
        <v>2011                          A  fines de Nov*</v>
      </c>
      <c r="AO4" s="1128" t="str">
        <f>+entero!AO3</f>
        <v>2011                          A  fines de Dic*</v>
      </c>
      <c r="AP4" s="1128" t="str">
        <f>+entero!AP3</f>
        <v>2012                          A  fines de Ene*</v>
      </c>
      <c r="AQ4" s="1128" t="str">
        <f>+entero!AQ3</f>
        <v>2012                          A  fines de Feb*</v>
      </c>
      <c r="AR4" s="1128" t="str">
        <f>+entero!AR3</f>
        <v>2012                          A  fines de Mar*</v>
      </c>
      <c r="AS4" s="1128" t="str">
        <f>+entero!AS3</f>
        <v>2012                          A  fines de adr*</v>
      </c>
      <c r="AT4" s="1128" t="str">
        <f>+entero!AT3</f>
        <v>2012                          A  fines de May*</v>
      </c>
      <c r="AU4" s="1128" t="str">
        <f>+entero!AU3</f>
        <v>2012                          A  fines de Jun*</v>
      </c>
      <c r="AV4" s="1128" t="str">
        <f>+entero!AV3</f>
        <v>2012                          A  fines de Jul*</v>
      </c>
      <c r="AW4" s="1128" t="str">
        <f>+entero!AW3</f>
        <v>2012                          A  fines de Ago*</v>
      </c>
      <c r="AX4" s="1128" t="str">
        <f>+entero!AX3</f>
        <v>2012                          A  fines de Sep*</v>
      </c>
      <c r="AY4" s="1128" t="str">
        <f>+entero!AY3</f>
        <v>2012                          A  fines de Oct*</v>
      </c>
      <c r="AZ4" s="1128" t="str">
        <f>+entero!AZ3</f>
        <v>2012                          A  fines de Nov*</v>
      </c>
      <c r="BA4" s="1128" t="str">
        <f>+entero!BA3</f>
        <v>2012                          A  fines de Dic*</v>
      </c>
      <c r="BB4" s="1128" t="str">
        <f>+entero!BB3</f>
        <v>2013                          A  fines de Ene*</v>
      </c>
      <c r="BC4" s="1128" t="str">
        <f>+entero!BC3</f>
        <v>2013                          A  fines de Feb*</v>
      </c>
      <c r="BD4" s="1128" t="str">
        <f>+entero!BD3</f>
        <v>2013                          A  fines de Mar*</v>
      </c>
      <c r="BE4" s="1128" t="str">
        <f>+entero!BE3</f>
        <v>2013                          A  fines de adr*</v>
      </c>
      <c r="BF4" s="1128" t="str">
        <f>+entero!BF3</f>
        <v>2013                          A  fines de May*</v>
      </c>
      <c r="BG4" s="1128" t="str">
        <f>+entero!BG3</f>
        <v>2013                          A  fines de Jun*</v>
      </c>
      <c r="BH4" s="1128" t="str">
        <f>+entero!BH3</f>
        <v>2013                          A  fines de Jul*</v>
      </c>
      <c r="BI4" s="1128" t="str">
        <f>+entero!BI3</f>
        <v>2013                          A  fines de Ago*</v>
      </c>
      <c r="BJ4" s="1128" t="str">
        <f>+entero!BJ3</f>
        <v>2013                          A  fines de Sep*</v>
      </c>
      <c r="BK4" s="1128" t="str">
        <f>+entero!BK3</f>
        <v>2013                          A  fines de Oct*</v>
      </c>
      <c r="BL4" s="1128" t="str">
        <f>+entero!BL3</f>
        <v>2013                          A  fines de Nov*</v>
      </c>
      <c r="BM4" s="1128" t="str">
        <f>+entero!BM3</f>
        <v>2013                          A  fines de Dic*</v>
      </c>
      <c r="BN4" s="1128" t="str">
        <f>+entero!BN3</f>
        <v>2014                          A  fines de Ene*</v>
      </c>
      <c r="BO4" s="1128" t="str">
        <f>+entero!BO3</f>
        <v>2014                          A  fines de Feb*</v>
      </c>
      <c r="BP4" s="1128" t="str">
        <f>+entero!BP3</f>
        <v>2014                          A  fines de Mar*</v>
      </c>
      <c r="BQ4" s="1128" t="str">
        <f>+entero!BQ3</f>
        <v>2014                          A  fines de adr*</v>
      </c>
      <c r="BR4" s="1128" t="str">
        <f>+entero!BR3</f>
        <v>2014                          A  fines de May*</v>
      </c>
      <c r="BS4" s="1128" t="str">
        <f>+entero!BS3</f>
        <v>2014                          A  fines de Jun*</v>
      </c>
      <c r="BT4" s="1128" t="str">
        <f>+entero!BT3</f>
        <v>2014                          A  fines de Jul*</v>
      </c>
      <c r="BU4" s="1128" t="str">
        <f>+entero!BU3</f>
        <v>2014                          A  fines de Ago*</v>
      </c>
      <c r="BV4" s="1128" t="str">
        <f>+entero!BV3</f>
        <v>2014                          A  fines de Sep*</v>
      </c>
      <c r="BW4" s="1128" t="str">
        <f>+entero!BW3</f>
        <v>2014                          A  fines de Oct*</v>
      </c>
      <c r="BX4" s="1128" t="str">
        <f>+entero!BX3</f>
        <v>2014                          A  fines de Nov*</v>
      </c>
      <c r="BY4" s="1128" t="str">
        <f>+entero!BY3</f>
        <v>2014                          A  fines de Dic*</v>
      </c>
      <c r="BZ4" s="1128" t="str">
        <f>+entero!BZ3</f>
        <v>2015                         A  fines de Ene*</v>
      </c>
      <c r="CA4" s="1128" t="str">
        <f>+entero!CA3</f>
        <v>2015                         A  fines de Feb*</v>
      </c>
      <c r="CB4" s="1128" t="str">
        <f>+entero!CB3</f>
        <v>2015                         A  fines de Mar*</v>
      </c>
      <c r="CC4" s="1128" t="str">
        <f>+entero!CC3</f>
        <v xml:space="preserve">2015                         A  fines de adr* </v>
      </c>
      <c r="CD4" s="1128" t="str">
        <f>+entero!CD3</f>
        <v xml:space="preserve">2015                         A  fines de May* </v>
      </c>
      <c r="CE4" s="1128" t="str">
        <f>+entero!CE3</f>
        <v xml:space="preserve">2015                         A  fines de Jun* </v>
      </c>
      <c r="CF4" s="1128" t="str">
        <f>+entero!CF3</f>
        <v xml:space="preserve">2015                         A  fines de Jul* </v>
      </c>
      <c r="CG4" s="1128" t="str">
        <f>+entero!CG3</f>
        <v xml:space="preserve">2015                         A  fines de Ago* </v>
      </c>
      <c r="CH4" s="1128" t="str">
        <f>+entero!CH3</f>
        <v xml:space="preserve">2015                         A  fines de Sep* </v>
      </c>
      <c r="CI4" s="1128" t="str">
        <f>+entero!CI3</f>
        <v xml:space="preserve">2015                         A  fines de Oct* </v>
      </c>
      <c r="CJ4" s="1128" t="str">
        <f>+entero!CJ3</f>
        <v xml:space="preserve">2015                         A  fines de Nov* </v>
      </c>
      <c r="CK4" s="1128" t="str">
        <f>+entero!CK3</f>
        <v xml:space="preserve">2015                         A  fines de Dic* </v>
      </c>
      <c r="CL4" s="1128" t="str">
        <f>+entero!CL3</f>
        <v xml:space="preserve">2016                         A  fines de Ene* </v>
      </c>
      <c r="CM4" s="1128" t="str">
        <f>+entero!CM3</f>
        <v xml:space="preserve">2016                         A  fines de Feb* </v>
      </c>
      <c r="CN4" s="1128" t="str">
        <f>+entero!CN3</f>
        <v xml:space="preserve">2016                         A  fines de Mar* </v>
      </c>
      <c r="CO4" s="1128" t="str">
        <f>+entero!CO3</f>
        <v xml:space="preserve">2016                         A  fines de adr* </v>
      </c>
      <c r="CP4" s="1128" t="str">
        <f>+entero!CP3</f>
        <v xml:space="preserve">2016                         A  fines de May* </v>
      </c>
      <c r="CQ4" s="1128" t="str">
        <f>+entero!CQ3</f>
        <v xml:space="preserve">2016                         A  fines de Jun* </v>
      </c>
      <c r="CR4" s="1128" t="str">
        <f>+entero!CR3</f>
        <v xml:space="preserve">2016                         A  fines de Jul* </v>
      </c>
      <c r="CS4" s="1128" t="str">
        <f>+entero!CS3</f>
        <v xml:space="preserve">2016                         A  fines de Ago* </v>
      </c>
      <c r="CT4" s="1128" t="str">
        <f>+entero!CT3</f>
        <v xml:space="preserve">2016                         A  fines de Sep* </v>
      </c>
      <c r="CU4" s="1128" t="str">
        <f>+entero!CU3</f>
        <v xml:space="preserve">2016                         A  fines de Oct* </v>
      </c>
      <c r="CV4" s="1128" t="str">
        <f>+entero!CV3</f>
        <v xml:space="preserve">2016                         A  fines de Nov* </v>
      </c>
      <c r="CW4" s="1128" t="str">
        <f>+entero!CW3</f>
        <v>2016                         A  fines de Dic* 15</v>
      </c>
      <c r="CX4" s="1128" t="str">
        <f>+entero!CX3</f>
        <v xml:space="preserve">2017                         A  fines de Ene* </v>
      </c>
      <c r="CY4" s="1128" t="str">
        <f>+entero!CY3</f>
        <v xml:space="preserve">2017                         A  fines de Feb* </v>
      </c>
      <c r="CZ4" s="1128" t="str">
        <f>+entero!CZ3</f>
        <v xml:space="preserve">2017                         A  fines de Mar* </v>
      </c>
      <c r="DA4" s="1128" t="str">
        <f>+entero!DA3</f>
        <v xml:space="preserve">2017                         A  fines de Abr* </v>
      </c>
      <c r="DB4" s="1128" t="str">
        <f>+entero!DB3</f>
        <v xml:space="preserve">2017                         A  fines de May* </v>
      </c>
      <c r="DC4" s="1128" t="str">
        <f>+entero!DC3</f>
        <v xml:space="preserve">2017                         A  fines de Jun* </v>
      </c>
      <c r="DD4" s="1128" t="str">
        <f>+entero!DD3</f>
        <v xml:space="preserve">2017                         A  fines de Jul* </v>
      </c>
      <c r="DE4" s="1128" t="str">
        <f>+entero!DE3</f>
        <v xml:space="preserve">2017                         A  fines de Ago* </v>
      </c>
      <c r="DF4" s="1128" t="str">
        <f>+entero!DF3</f>
        <v xml:space="preserve">2017                         A  fines de Sep* </v>
      </c>
      <c r="DG4" s="1128" t="str">
        <f>+entero!DG3</f>
        <v xml:space="preserve">2017                         A  fines de Oct* </v>
      </c>
      <c r="DH4" s="1117" t="s">
        <v>234</v>
      </c>
      <c r="DI4" s="1117" t="str">
        <f>+entero!DI3</f>
        <v>2017
A fines de Dic</v>
      </c>
      <c r="DJ4" s="1117" t="str">
        <f>+entero!DJ3</f>
        <v>2018
A fines de Ene</v>
      </c>
      <c r="DK4" s="1117" t="str">
        <f>+entero!DK3</f>
        <v>2018
A fines de Feb</v>
      </c>
      <c r="DL4" s="1117" t="str">
        <f>+entero!DL3</f>
        <v>2018
A fines de Mar</v>
      </c>
      <c r="DM4" s="1117" t="str">
        <f>+entero!DM3</f>
        <v>2018
A fines de Abr</v>
      </c>
      <c r="DN4" s="1117" t="str">
        <f>+entero!DN3</f>
        <v>2018
A fines de May</v>
      </c>
      <c r="DO4" s="1117" t="str">
        <f>+entero!DO3</f>
        <v>2018
A fines de Jun</v>
      </c>
      <c r="DP4" s="1117" t="str">
        <f>+entero!DP3</f>
        <v>2018
A fines de Jul</v>
      </c>
      <c r="DQ4" s="1117" t="str">
        <f>+entero!DQ3</f>
        <v>2018
A fines de Ago</v>
      </c>
      <c r="DR4" s="1117" t="str">
        <f>+entero!DR3</f>
        <v>2018
A fines de Sep</v>
      </c>
      <c r="DS4" s="1117" t="str">
        <f>+entero!DS3</f>
        <v>2018
A fines de Oct</v>
      </c>
      <c r="DT4" s="1117" t="str">
        <f>+entero!DT3</f>
        <v>2018
A fines de Nov</v>
      </c>
      <c r="DU4" s="1117" t="str">
        <f>+entero!DU3</f>
        <v>2018
A fines de Dic</v>
      </c>
      <c r="DV4" s="1117" t="str">
        <f>+entero!DV3</f>
        <v>2019
A fines de Ene</v>
      </c>
      <c r="DW4" s="1117" t="str">
        <f>+entero!DW3</f>
        <v>2019
A fines de Feb</v>
      </c>
      <c r="DX4" s="1117" t="str">
        <f>+entero!DX3</f>
        <v>2019
A fines de Mar</v>
      </c>
      <c r="DY4" s="1117" t="str">
        <f>+entero!DY3</f>
        <v>2019
A fines de Abr</v>
      </c>
      <c r="DZ4" s="1117" t="str">
        <f>+entero!DZ3</f>
        <v>2019
A fines de May</v>
      </c>
      <c r="EA4" s="1117" t="str">
        <f>+entero!EA3</f>
        <v>2019
A fines de Jun</v>
      </c>
      <c r="EB4" s="1117" t="str">
        <f>+entero!EB3</f>
        <v>2019
A fines de  Jul</v>
      </c>
      <c r="EC4" s="1117" t="str">
        <f>+entero!EC3</f>
        <v>2019
A fines de  Ago</v>
      </c>
      <c r="ED4" s="1117" t="str">
        <f>+entero!ED3</f>
        <v>2019
A fines de Sep</v>
      </c>
      <c r="EE4" s="1117" t="str">
        <f>+entero!EE3</f>
        <v>2019
A fines de Oct</v>
      </c>
      <c r="EF4" s="1117" t="str">
        <f>+entero!EF3</f>
        <v>2019
A fines de Nov</v>
      </c>
      <c r="EG4" s="1117" t="str">
        <f>+entero!EG3</f>
        <v>2019
A fines de Dic</v>
      </c>
      <c r="EH4" s="1117" t="str">
        <f>+entero!EH3</f>
        <v>2020
A fines de Ene</v>
      </c>
      <c r="EI4" s="1117" t="str">
        <f>+entero!EI3</f>
        <v>2020
A fines de Feb</v>
      </c>
      <c r="EJ4" s="1117" t="str">
        <f>+entero!EJ3</f>
        <v>2020
A fines de Mar</v>
      </c>
      <c r="EK4" s="1117" t="str">
        <f>+entero!EK3</f>
        <v>2020
A fines de Abr</v>
      </c>
      <c r="EL4" s="1117" t="str">
        <f>+entero!EL3</f>
        <v>2020
A fines de May</v>
      </c>
      <c r="EM4" s="1117" t="str">
        <f>+entero!EM3</f>
        <v>2020
A fines de Jun</v>
      </c>
      <c r="EN4" s="1117" t="str">
        <f>+entero!EN3</f>
        <v>2020
 A fines de Jul</v>
      </c>
      <c r="EO4" s="1117" t="str">
        <f>+entero!EO3</f>
        <v>2020
 A fines de Ago</v>
      </c>
      <c r="EP4" s="1117" t="str">
        <f>+entero!EP3</f>
        <v>2020
 A fines de Sep</v>
      </c>
      <c r="EQ4" s="1117" t="str">
        <f>+entero!EQ3</f>
        <v>2020
 A fines de Oct</v>
      </c>
      <c r="ER4" s="1117" t="str">
        <f>+entero!ER3</f>
        <v>2020
 A fines de Nov</v>
      </c>
      <c r="ES4" s="1136" t="str">
        <f>+entero!ES3</f>
        <v>Semana 1°</v>
      </c>
      <c r="ET4" s="1136" t="str">
        <f>+entero!ET3</f>
        <v>Semana 2°</v>
      </c>
      <c r="EU4" s="1136" t="str">
        <f>+entero!EU3</f>
        <v>Semana 3°</v>
      </c>
      <c r="EV4" s="1136" t="str">
        <f>+entero!EV3</f>
        <v>Semana 4°</v>
      </c>
      <c r="EW4" s="1134" t="str">
        <f>+entero!EW3</f>
        <v>Semana 5°</v>
      </c>
      <c r="EX4" s="1134"/>
      <c r="EY4" s="1134"/>
      <c r="EZ4" s="1134"/>
      <c r="FA4" s="1139" t="s">
        <v>250</v>
      </c>
      <c r="FB4" s="1140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41"/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135"/>
      <c r="Q5" s="1135"/>
      <c r="R5" s="1135"/>
      <c r="S5" s="1135"/>
      <c r="T5" s="1135"/>
      <c r="U5" s="1135"/>
      <c r="V5" s="1135"/>
      <c r="W5" s="1135"/>
      <c r="X5" s="1135"/>
      <c r="Y5" s="1135"/>
      <c r="Z5" s="1135"/>
      <c r="AA5" s="1135"/>
      <c r="AB5" s="1135"/>
      <c r="AC5" s="1135"/>
      <c r="AD5" s="1135"/>
      <c r="AE5" s="1135"/>
      <c r="AF5" s="1135"/>
      <c r="AG5" s="1135"/>
      <c r="AH5" s="1135"/>
      <c r="AI5" s="1135"/>
      <c r="AJ5" s="1135"/>
      <c r="AK5" s="1135"/>
      <c r="AL5" s="1135"/>
      <c r="AM5" s="1135"/>
      <c r="AN5" s="1135"/>
      <c r="AO5" s="1135"/>
      <c r="AP5" s="1135"/>
      <c r="AQ5" s="1135"/>
      <c r="AR5" s="1135"/>
      <c r="AS5" s="1135"/>
      <c r="AT5" s="1135"/>
      <c r="AU5" s="1135"/>
      <c r="AV5" s="1135"/>
      <c r="AW5" s="1135"/>
      <c r="AX5" s="1135"/>
      <c r="AY5" s="1135"/>
      <c r="AZ5" s="1135"/>
      <c r="BA5" s="1135"/>
      <c r="BB5" s="1135"/>
      <c r="BC5" s="1135"/>
      <c r="BD5" s="1135"/>
      <c r="BE5" s="1135"/>
      <c r="BF5" s="1135"/>
      <c r="BG5" s="1135"/>
      <c r="BH5" s="1135"/>
      <c r="BI5" s="1135"/>
      <c r="BJ5" s="1135"/>
      <c r="BK5" s="1135"/>
      <c r="BL5" s="1135"/>
      <c r="BM5" s="1135"/>
      <c r="BN5" s="1135"/>
      <c r="BO5" s="1135"/>
      <c r="BP5" s="1135"/>
      <c r="BQ5" s="1135"/>
      <c r="BR5" s="1135"/>
      <c r="BS5" s="1135"/>
      <c r="BT5" s="1135"/>
      <c r="BU5" s="1135"/>
      <c r="BV5" s="1135"/>
      <c r="BW5" s="1135"/>
      <c r="BX5" s="1135"/>
      <c r="BY5" s="1135"/>
      <c r="BZ5" s="1135"/>
      <c r="CA5" s="1135"/>
      <c r="CB5" s="1135"/>
      <c r="CC5" s="1135"/>
      <c r="CD5" s="1135"/>
      <c r="CE5" s="1135"/>
      <c r="CF5" s="1135"/>
      <c r="CG5" s="1135"/>
      <c r="CH5" s="1135"/>
      <c r="CI5" s="1135"/>
      <c r="CJ5" s="1135"/>
      <c r="CK5" s="1135"/>
      <c r="CL5" s="1135"/>
      <c r="CM5" s="1135"/>
      <c r="CN5" s="1135"/>
      <c r="CO5" s="1135"/>
      <c r="CP5" s="1135"/>
      <c r="CQ5" s="1135"/>
      <c r="CR5" s="1135"/>
      <c r="CS5" s="1135"/>
      <c r="CT5" s="1135"/>
      <c r="CU5" s="1135"/>
      <c r="CV5" s="1135"/>
      <c r="CW5" s="1135"/>
      <c r="CX5" s="1135"/>
      <c r="CY5" s="1135"/>
      <c r="CZ5" s="1135"/>
      <c r="DA5" s="1135"/>
      <c r="DB5" s="1135"/>
      <c r="DC5" s="1135"/>
      <c r="DD5" s="1135"/>
      <c r="DE5" s="1135"/>
      <c r="DF5" s="1135"/>
      <c r="DG5" s="1135"/>
      <c r="DH5" s="1138"/>
      <c r="DI5" s="1138">
        <f>+entero!DI4</f>
        <v>0</v>
      </c>
      <c r="DJ5" s="1138">
        <f>+entero!DJ4</f>
        <v>0</v>
      </c>
      <c r="DK5" s="1138">
        <f>+entero!DK4</f>
        <v>0</v>
      </c>
      <c r="DL5" s="1138">
        <f>+entero!DL4</f>
        <v>0</v>
      </c>
      <c r="DM5" s="1138">
        <f>+entero!DM4</f>
        <v>0</v>
      </c>
      <c r="DN5" s="1138">
        <f>+entero!DN4</f>
        <v>0</v>
      </c>
      <c r="DO5" s="1138">
        <f>+entero!DO4</f>
        <v>0</v>
      </c>
      <c r="DP5" s="1138">
        <f>+entero!DP4</f>
        <v>0</v>
      </c>
      <c r="DQ5" s="1138">
        <f>+entero!DQ4</f>
        <v>0</v>
      </c>
      <c r="DR5" s="1138">
        <f>+entero!DR4</f>
        <v>0</v>
      </c>
      <c r="DS5" s="1138">
        <f>+entero!DS4</f>
        <v>0</v>
      </c>
      <c r="DT5" s="1138">
        <f>+entero!DT4</f>
        <v>0</v>
      </c>
      <c r="DU5" s="1138">
        <f>+entero!DU4</f>
        <v>0</v>
      </c>
      <c r="DV5" s="1138">
        <f>+entero!DV4</f>
        <v>0</v>
      </c>
      <c r="DW5" s="1138">
        <f>+entero!DW4</f>
        <v>0</v>
      </c>
      <c r="DX5" s="1138">
        <f>+entero!DX4</f>
        <v>0</v>
      </c>
      <c r="DY5" s="1138">
        <f>+entero!DY4</f>
        <v>0</v>
      </c>
      <c r="DZ5" s="1138">
        <f>+entero!DZ4</f>
        <v>0</v>
      </c>
      <c r="EA5" s="1138">
        <f>+entero!EA4</f>
        <v>0</v>
      </c>
      <c r="EB5" s="1138">
        <f>+entero!EB4</f>
        <v>0</v>
      </c>
      <c r="EC5" s="1138">
        <f>+entero!EC4</f>
        <v>0</v>
      </c>
      <c r="ED5" s="1138">
        <f>+entero!ED4</f>
        <v>0</v>
      </c>
      <c r="EE5" s="1138">
        <f>+entero!EE4</f>
        <v>0</v>
      </c>
      <c r="EF5" s="1138">
        <f>+entero!EF4</f>
        <v>0</v>
      </c>
      <c r="EG5" s="1138">
        <f>+entero!EG4</f>
        <v>0</v>
      </c>
      <c r="EH5" s="1138">
        <f>+entero!EH4</f>
        <v>0</v>
      </c>
      <c r="EI5" s="1138">
        <f>+entero!EI4</f>
        <v>0</v>
      </c>
      <c r="EJ5" s="1138">
        <f>+entero!EJ4</f>
        <v>0</v>
      </c>
      <c r="EK5" s="1138">
        <f>+entero!EK4</f>
        <v>0</v>
      </c>
      <c r="EL5" s="1138">
        <f>+entero!EL4</f>
        <v>0</v>
      </c>
      <c r="EM5" s="1138">
        <f>+entero!EM4</f>
        <v>0</v>
      </c>
      <c r="EN5" s="1138">
        <f>+entero!EN4</f>
        <v>0</v>
      </c>
      <c r="EO5" s="1138">
        <f>+entero!EO4</f>
        <v>0</v>
      </c>
      <c r="EP5" s="1138">
        <f>+entero!EP4</f>
        <v>0</v>
      </c>
      <c r="EQ5" s="1138">
        <f>+entero!EQ4</f>
        <v>0</v>
      </c>
      <c r="ER5" s="1138">
        <f>+entero!ER4</f>
        <v>0</v>
      </c>
      <c r="ES5" s="1137">
        <f>+entero!ES4</f>
        <v>44169</v>
      </c>
      <c r="ET5" s="1137">
        <f>+entero!ET4</f>
        <v>44176</v>
      </c>
      <c r="EU5" s="1137">
        <f>+entero!EU4</f>
        <v>44183</v>
      </c>
      <c r="EV5" s="1137">
        <f>+entero!EV4</f>
        <v>44189</v>
      </c>
      <c r="EW5" s="924">
        <f>+entero!EW4</f>
        <v>44193</v>
      </c>
      <c r="EX5" s="924">
        <f>+entero!EX4</f>
        <v>44194</v>
      </c>
      <c r="EY5" s="924">
        <f>+entero!EY4</f>
        <v>44195</v>
      </c>
      <c r="EZ5" s="924">
        <f>+entero!EZ4</f>
        <v>44196</v>
      </c>
      <c r="FA5" s="962" t="s">
        <v>244</v>
      </c>
      <c r="FB5" s="963" t="s">
        <v>181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713"/>
      <c r="EX6" s="713"/>
      <c r="EY6" s="713"/>
      <c r="EZ6" s="713"/>
      <c r="FA6" s="961"/>
      <c r="FB6" s="859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757">
        <f>+entero!EV7</f>
        <v>5401.4248791299997</v>
      </c>
      <c r="EW7" s="465">
        <f>+entero!EW7</f>
        <v>5332.2754940099994</v>
      </c>
      <c r="EX7" s="465">
        <f>+entero!EX7</f>
        <v>5280.8698860999993</v>
      </c>
      <c r="EY7" s="465">
        <f>+entero!EY7</f>
        <v>5257.2149872999998</v>
      </c>
      <c r="EZ7" s="465">
        <f>+entero!EZ7</f>
        <v>5275.9436803200006</v>
      </c>
      <c r="FA7" s="759">
        <f>+entero!FA7</f>
        <v>-125.48119880999911</v>
      </c>
      <c r="FB7" s="938">
        <f>+entero!FB7</f>
        <v>-2.3231129122027188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757">
        <f>+entero!EV8</f>
        <v>2537.0222057800001</v>
      </c>
      <c r="EW8" s="465">
        <f>+entero!EW8</f>
        <v>2460.9659634099999</v>
      </c>
      <c r="EX8" s="465">
        <f>+entero!EX8</f>
        <v>2413.0786931400003</v>
      </c>
      <c r="EY8" s="465">
        <f>+entero!EY8</f>
        <v>2387.9800619000002</v>
      </c>
      <c r="EZ8" s="465">
        <f>+entero!EZ8</f>
        <v>2386.1188822099998</v>
      </c>
      <c r="FA8" s="759">
        <f>+entero!FA8</f>
        <v>-150.90332357000034</v>
      </c>
      <c r="FB8" s="938">
        <f>+entero!FB8</f>
        <v>-5.948048985389371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757">
        <f>+entero!EV9</f>
        <v>238.85642631000002</v>
      </c>
      <c r="EW9" s="465">
        <f>+entero!EW9</f>
        <v>238.85642631000002</v>
      </c>
      <c r="EX9" s="465">
        <f>+entero!EX9</f>
        <v>238.87565247000001</v>
      </c>
      <c r="EY9" s="465">
        <f>+entero!EY9</f>
        <v>238.87565247000001</v>
      </c>
      <c r="EZ9" s="465">
        <f>+entero!EZ9</f>
        <v>238.87565247000001</v>
      </c>
      <c r="FA9" s="1064">
        <f>+entero!FA9</f>
        <v>1.9226159999988113E-2</v>
      </c>
      <c r="FB9" s="938">
        <f>+entero!FB9</f>
        <v>8.049253812009825E-3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757">
        <f>+entero!EV10</f>
        <v>2588.0609777899999</v>
      </c>
      <c r="EW10" s="465">
        <f>+entero!EW10</f>
        <v>2594.96783504</v>
      </c>
      <c r="EX10" s="465">
        <f>+entero!EX10</f>
        <v>2591.4283254399998</v>
      </c>
      <c r="EY10" s="465">
        <f>+entero!EY10</f>
        <v>2592.8720578699999</v>
      </c>
      <c r="EZ10" s="465">
        <f>+entero!EZ10</f>
        <v>2613.4619305799997</v>
      </c>
      <c r="FA10" s="759">
        <f>+entero!FA10</f>
        <v>25.400952789999792</v>
      </c>
      <c r="FB10" s="938">
        <f>+entero!FB10</f>
        <v>0.98146654997635341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757">
        <f>+entero!EV11</f>
        <v>37.485269249999995</v>
      </c>
      <c r="EW11" s="465">
        <f>+entero!EW11</f>
        <v>37.485269249999995</v>
      </c>
      <c r="EX11" s="465">
        <f>+entero!EX11</f>
        <v>37.487215049999996</v>
      </c>
      <c r="EY11" s="465">
        <f>+entero!EY11</f>
        <v>37.487215060000004</v>
      </c>
      <c r="EZ11" s="465">
        <f>+entero!EZ11</f>
        <v>37.487215060000004</v>
      </c>
      <c r="FA11" s="1064"/>
      <c r="FB11" s="938"/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757">
        <f>+entero!EV12</f>
        <v>5401.4245967799998</v>
      </c>
      <c r="EW12" s="465">
        <f>+entero!EW12</f>
        <v>5332.2752116599995</v>
      </c>
      <c r="EX12" s="465">
        <f>+entero!EX12</f>
        <v>5280.8697961400003</v>
      </c>
      <c r="EY12" s="465">
        <f>+entero!EY12</f>
        <v>5257.2149044300004</v>
      </c>
      <c r="EZ12" s="465">
        <f>+entero!EZ12</f>
        <v>5275.9435974500002</v>
      </c>
      <c r="FA12" s="759">
        <f>+entero!FA12</f>
        <v>-125.48099932999958</v>
      </c>
      <c r="FB12" s="938">
        <f>+entero!FB12</f>
        <v>-2.3231093405395997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757">
        <f>+entero!EV13</f>
        <v>1347.4745357871718</v>
      </c>
      <c r="EW13" s="465">
        <f>+entero!EW13</f>
        <v>1336.274490408163</v>
      </c>
      <c r="EX13" s="465">
        <f>+entero!EX13</f>
        <v>1332.6865176137023</v>
      </c>
      <c r="EY13" s="465">
        <f>+entero!EY13</f>
        <v>1296.0044870641398</v>
      </c>
      <c r="EZ13" s="465">
        <f>+entero!EZ13</f>
        <v>0</v>
      </c>
      <c r="FA13" s="759">
        <f>+entero!FA13</f>
        <v>-51.47004872303205</v>
      </c>
      <c r="FB13" s="938">
        <f>+entero!FB13</f>
        <v>-3.8197418471410387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757">
        <f>+entero!EV14</f>
        <v>421.90694621</v>
      </c>
      <c r="EW14" s="465">
        <f>+entero!EW14</f>
        <v>421.45434380999995</v>
      </c>
      <c r="EX14" s="465">
        <f>+entero!EX14</f>
        <v>425.46753763000004</v>
      </c>
      <c r="EY14" s="465">
        <f>+entero!EY14</f>
        <v>425.47164739999999</v>
      </c>
      <c r="EZ14" s="465">
        <f>+entero!EZ14</f>
        <v>423.12299765999995</v>
      </c>
      <c r="FA14" s="759">
        <f>+entero!FA14</f>
        <v>1.2160514499999522</v>
      </c>
      <c r="FB14" s="938">
        <f>+entero!FB14</f>
        <v>0.28822740675965897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6"/>
      <c r="FB15" s="938"/>
      <c r="FC15" s="165"/>
      <c r="FD15" s="165"/>
      <c r="FE15" s="165"/>
      <c r="FF15" s="165"/>
      <c r="FG15" s="165"/>
      <c r="FH15" s="165"/>
      <c r="FI15" s="165"/>
      <c r="FJ15" s="165"/>
    </row>
    <row r="16" spans="3:166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757">
        <f>+entero!EV16</f>
        <v>184.02414789000002</v>
      </c>
      <c r="EW16" s="465">
        <f>+entero!EW16</f>
        <v>184.03039809999999</v>
      </c>
      <c r="EX16" s="465">
        <f>+entero!EX16</f>
        <v>184.03328336999999</v>
      </c>
      <c r="EY16" s="465">
        <f>+entero!EY16</f>
        <v>184.03651623000002</v>
      </c>
      <c r="EZ16" s="465">
        <f>+entero!EZ16</f>
        <v>184.03339032</v>
      </c>
      <c r="FA16" s="1064">
        <f>+entero!FA16</f>
        <v>9.2424299999720461E-3</v>
      </c>
      <c r="FB16" s="938">
        <f>+entero!FB16</f>
        <v>5.0224006501020102E-3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9"/>
      <c r="FB17" s="938"/>
      <c r="FC17" s="792"/>
      <c r="FD17" s="792"/>
      <c r="FE17" s="792"/>
      <c r="FF17" s="792"/>
      <c r="FG17" s="792"/>
      <c r="FH17" s="792"/>
      <c r="FI17" s="792"/>
      <c r="FJ17" s="792"/>
      <c r="FK17" s="793"/>
      <c r="FL17" s="793"/>
      <c r="FM17" s="793"/>
      <c r="FN17" s="793"/>
      <c r="FO17" s="793"/>
      <c r="FP17" s="793"/>
      <c r="FQ17" s="793"/>
      <c r="FR17" s="793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757">
        <f>+entero!EV18</f>
        <v>6932.9232804571711</v>
      </c>
      <c r="EW18" s="465">
        <f>+entero!EW18</f>
        <v>6852.5801001681621</v>
      </c>
      <c r="EX18" s="465">
        <f>+entero!EX18</f>
        <v>6797.5895971237032</v>
      </c>
      <c r="EY18" s="465">
        <f>+entero!EY18</f>
        <v>6737.2559077241403</v>
      </c>
      <c r="EZ18" s="465">
        <f>+entero!EZ18</f>
        <v>5459.9769877700001</v>
      </c>
      <c r="FA18" s="759">
        <f>+entero!FA18</f>
        <v>-1472.9462926871711</v>
      </c>
      <c r="FB18" s="938">
        <f>+entero!FB18</f>
        <v>-21.245674199787796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757">
        <f>+entero!EV19</f>
        <v>1.9</v>
      </c>
      <c r="EW19" s="465">
        <f>+entero!EW19</f>
        <v>0</v>
      </c>
      <c r="EX19" s="465">
        <f>+entero!EX19</f>
        <v>0</v>
      </c>
      <c r="EY19" s="465">
        <f>+entero!EY19</f>
        <v>0.3</v>
      </c>
      <c r="EZ19" s="465">
        <f>+entero!EZ19</f>
        <v>3.3</v>
      </c>
      <c r="FA19" s="759">
        <f>+entero!FA19</f>
        <v>1.6999999999999997</v>
      </c>
      <c r="FB19" s="938">
        <f>+entero!FB19</f>
        <v>89.473684210526301</v>
      </c>
      <c r="FC19" s="165"/>
      <c r="FD19" s="165"/>
      <c r="FE19" s="165"/>
      <c r="FF19" s="165"/>
      <c r="FG19" s="165"/>
      <c r="FH19" s="165"/>
      <c r="FI19" s="165"/>
      <c r="FJ19" s="165"/>
    </row>
    <row r="20" spans="2:174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33"/>
      <c r="FB20" s="938"/>
      <c r="FC20" s="165"/>
      <c r="FD20" s="165"/>
      <c r="FE20" s="165"/>
      <c r="FF20" s="165"/>
      <c r="FG20" s="165"/>
      <c r="FH20" s="165"/>
      <c r="FI20" s="165"/>
      <c r="FJ20" s="165"/>
    </row>
    <row r="21" spans="2:174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757">
        <f>+entero!EV21</f>
        <v>97.5</v>
      </c>
      <c r="EW21" s="1048">
        <f>+entero!EW21</f>
        <v>33</v>
      </c>
      <c r="EX21" s="1048">
        <f>+entero!EX21</f>
        <v>33.200000000000003</v>
      </c>
      <c r="EY21" s="1048">
        <f>+entero!EY21</f>
        <v>50</v>
      </c>
      <c r="EZ21" s="465">
        <f>+entero!EZ21</f>
        <v>43</v>
      </c>
      <c r="FA21" s="759">
        <f>+entero!FA21</f>
        <v>61.699999999999989</v>
      </c>
      <c r="FB21" s="938">
        <f>+entero!FB21</f>
        <v>63.282051282051263</v>
      </c>
      <c r="FC21" s="792"/>
      <c r="FD21" s="792"/>
      <c r="FE21" s="792"/>
      <c r="FF21" s="792"/>
      <c r="FG21" s="792"/>
      <c r="FH21" s="792"/>
      <c r="FI21" s="792"/>
      <c r="FJ21" s="792"/>
      <c r="FK21" s="793"/>
      <c r="FL21" s="793"/>
      <c r="FM21" s="793"/>
      <c r="FN21" s="793"/>
      <c r="FO21" s="793"/>
      <c r="FP21" s="793"/>
      <c r="FQ21" s="793"/>
      <c r="FR21" s="793"/>
    </row>
    <row r="22" spans="2:174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757">
        <f>+entero!EV22</f>
        <v>2.1</v>
      </c>
      <c r="EW22" s="1048">
        <f>+entero!EW22</f>
        <v>0</v>
      </c>
      <c r="EX22" s="1048">
        <f>+entero!EX22</f>
        <v>0</v>
      </c>
      <c r="EY22" s="1048">
        <f>+entero!EY22</f>
        <v>0</v>
      </c>
      <c r="EZ22" s="465">
        <f>+entero!EZ22</f>
        <v>0</v>
      </c>
      <c r="FA22" s="759">
        <f>+entero!FA22</f>
        <v>-2.1</v>
      </c>
      <c r="FB22" s="938"/>
      <c r="FC22" s="792"/>
      <c r="FD22" s="792"/>
      <c r="FE22" s="792"/>
      <c r="FF22" s="792"/>
      <c r="FG22" s="792"/>
      <c r="FH22" s="792"/>
      <c r="FI22" s="792"/>
      <c r="FJ22" s="792"/>
      <c r="FK22" s="793"/>
      <c r="FL22" s="793"/>
      <c r="FM22" s="793"/>
      <c r="FN22" s="793"/>
      <c r="FO22" s="793"/>
      <c r="FP22" s="793"/>
      <c r="FQ22" s="793"/>
      <c r="FR22" s="793"/>
    </row>
    <row r="23" spans="2:174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33"/>
      <c r="FB23" s="938"/>
      <c r="FC23" s="792"/>
      <c r="FD23" s="792"/>
      <c r="FE23" s="792"/>
      <c r="FF23" s="792"/>
      <c r="FG23" s="792"/>
      <c r="FH23" s="792"/>
      <c r="FI23" s="792"/>
      <c r="FJ23" s="792"/>
      <c r="FK23" s="793"/>
      <c r="FL23" s="793"/>
      <c r="FM23" s="793"/>
      <c r="FN23" s="793"/>
      <c r="FO23" s="793"/>
      <c r="FP23" s="793"/>
      <c r="FQ23" s="793"/>
      <c r="FR23" s="793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5"/>
      <c r="FB24" s="938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757">
        <f>+entero!EV25</f>
        <v>17</v>
      </c>
      <c r="EW25" s="465">
        <f>+entero!EW25</f>
        <v>10</v>
      </c>
      <c r="EX25" s="465">
        <f>+entero!EX25</f>
        <v>0</v>
      </c>
      <c r="EY25" s="465">
        <f>+entero!EY25</f>
        <v>3</v>
      </c>
      <c r="EZ25" s="465">
        <f>+entero!EZ25</f>
        <v>15</v>
      </c>
      <c r="FA25" s="759">
        <f>+entero!FA25</f>
        <v>11</v>
      </c>
      <c r="FB25" s="938">
        <f>+entero!FB25</f>
        <v>64.705882352941174</v>
      </c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757">
        <f>+entero!EV26</f>
        <v>0</v>
      </c>
      <c r="EW26" s="465">
        <f>+entero!EW26</f>
        <v>5</v>
      </c>
      <c r="EX26" s="465">
        <f>+entero!EX26</f>
        <v>5</v>
      </c>
      <c r="EY26" s="465">
        <f>+entero!EY26</f>
        <v>3</v>
      </c>
      <c r="EZ26" s="465">
        <f>+entero!EZ26</f>
        <v>10</v>
      </c>
      <c r="FA26" s="759">
        <f>+entero!FA26</f>
        <v>23</v>
      </c>
      <c r="FB26" s="938"/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7"/>
      <c r="EX27" s="967"/>
      <c r="EY27" s="967"/>
      <c r="EZ27" s="967"/>
      <c r="FA27" s="860"/>
      <c r="FB27" s="861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>
        <v>0</v>
      </c>
      <c r="EX52" s="746"/>
      <c r="EY52" s="746">
        <v>0</v>
      </c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>
        <v>907.35968514000001</v>
      </c>
      <c r="EX55" s="746"/>
      <c r="EY55" s="746">
        <v>907.35968514000001</v>
      </c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</row>
    <row r="171" spans="3:15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</row>
    <row r="172" spans="3:15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</sheetData>
  <mergeCells count="151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W4:EZ4"/>
    <mergeCell ref="EH4:EH5"/>
    <mergeCell ref="EU4:EU5"/>
    <mergeCell ref="EP4:EP5"/>
    <mergeCell ref="DK4:DK5"/>
    <mergeCell ref="DD4:DD5"/>
    <mergeCell ref="DO4:DO5"/>
    <mergeCell ref="DX4:DX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V4:EV5"/>
    <mergeCell ref="EB4:EB5"/>
    <mergeCell ref="DP4:DP5"/>
    <mergeCell ref="CG4:CG5"/>
    <mergeCell ref="ET4:ET5"/>
    <mergeCell ref="EJ4:EJ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2" width="9.85546875" style="803" customWidth="1"/>
    <col min="153" max="156" width="9.28515625" style="803" customWidth="1"/>
    <col min="157" max="168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6.2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322"/>
      <c r="EX5" s="322"/>
      <c r="EY5" s="322"/>
      <c r="EZ5" s="322"/>
      <c r="FA5" s="84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1123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758">
        <f>+entero!EV28</f>
        <v>90106.281771893846</v>
      </c>
      <c r="EW6" s="862">
        <f>+entero!EW28</f>
        <v>90630.487443061749</v>
      </c>
      <c r="EX6" s="862">
        <f>+entero!EX28</f>
        <v>92025.749300227559</v>
      </c>
      <c r="EY6" s="862">
        <f>+entero!EY28</f>
        <v>92612.264952184589</v>
      </c>
      <c r="EZ6" s="862">
        <f>+entero!EZ28</f>
        <v>93670.190917458822</v>
      </c>
      <c r="FA6" s="841">
        <f>+entero!FA28</f>
        <v>3563.9091455649759</v>
      </c>
      <c r="FB6" s="939">
        <f>+entero!FB28</f>
        <v>3.9552282876204958</v>
      </c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1123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758">
        <f>+entero!EV29</f>
        <v>53698.657794800005</v>
      </c>
      <c r="EW7" s="862">
        <f>+entero!EW29</f>
        <v>53738.425143400003</v>
      </c>
      <c r="EX7" s="862">
        <f>+entero!EX29</f>
        <v>53740.8109578</v>
      </c>
      <c r="EY7" s="862">
        <f>+entero!EY29</f>
        <v>53690.1227354</v>
      </c>
      <c r="EZ7" s="862">
        <f>+entero!EZ29</f>
        <v>53616.431275300005</v>
      </c>
      <c r="FA7" s="841">
        <f>+entero!FA29</f>
        <v>-82.226519499999995</v>
      </c>
      <c r="FB7" s="939">
        <f>+entero!FB29</f>
        <v>-0.15312583754740053</v>
      </c>
      <c r="FC7" s="165"/>
      <c r="FD7" s="165"/>
      <c r="FE7" s="165"/>
      <c r="FF7" s="165"/>
      <c r="FG7" s="165"/>
      <c r="FH7" s="165"/>
      <c r="FI7" s="165"/>
      <c r="FJ7" s="165"/>
    </row>
    <row r="8" spans="1:166" x14ac:dyDescent="0.2">
      <c r="A8" s="3"/>
      <c r="B8" s="1123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758">
        <f>+entero!EV30</f>
        <v>16644.885060813005</v>
      </c>
      <c r="EW8" s="862">
        <f>+entero!EW30</f>
        <v>17159.01719129951</v>
      </c>
      <c r="EX8" s="862">
        <f>+entero!EX30</f>
        <v>17514.044156178606</v>
      </c>
      <c r="EY8" s="862">
        <f>+entero!EY30</f>
        <v>17625.628490889114</v>
      </c>
      <c r="EZ8" s="862">
        <f>+entero!EZ30</f>
        <v>17423.458196651794</v>
      </c>
      <c r="FA8" s="841">
        <f>+entero!FA30</f>
        <v>778.57313583878931</v>
      </c>
      <c r="FB8" s="939">
        <f>+entero!FB30</f>
        <v>4.6775518905311122</v>
      </c>
      <c r="FC8" s="165"/>
      <c r="FD8" s="165"/>
      <c r="FE8" s="165"/>
      <c r="FF8" s="165"/>
      <c r="FG8" s="165"/>
      <c r="FH8" s="165"/>
      <c r="FI8" s="165"/>
      <c r="FJ8" s="165"/>
    </row>
    <row r="9" spans="1:166" x14ac:dyDescent="0.2">
      <c r="A9" s="3"/>
      <c r="B9" s="1123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758">
        <f>+entero!EV31</f>
        <v>48429.500418944765</v>
      </c>
      <c r="EW9" s="862">
        <f>+entero!EW31</f>
        <v>49171.322031419688</v>
      </c>
      <c r="EX9" s="862">
        <f>+entero!EX31</f>
        <v>50816.658644807088</v>
      </c>
      <c r="EY9" s="862">
        <f>+entero!EY31</f>
        <v>51742.047207057723</v>
      </c>
      <c r="EZ9" s="862">
        <f>+entero!EZ31</f>
        <v>52638.865967619771</v>
      </c>
      <c r="FA9" s="841">
        <f>+entero!FA31</f>
        <v>4209.3655486750067</v>
      </c>
      <c r="FB9" s="939">
        <f>+entero!FB31</f>
        <v>8.6917385318069016</v>
      </c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1123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758">
        <f>+entero!EV34</f>
        <v>22400.944750612798</v>
      </c>
      <c r="EW10" s="862">
        <f>+entero!EW34</f>
        <v>22676.716143684596</v>
      </c>
      <c r="EX10" s="862">
        <f>+entero!EX34</f>
        <v>22756.081973722801</v>
      </c>
      <c r="EY10" s="862">
        <f>+entero!EY34</f>
        <v>22640.741800981399</v>
      </c>
      <c r="EZ10" s="862">
        <f>+entero!EZ34</f>
        <v>22770.945502338996</v>
      </c>
      <c r="FA10" s="841">
        <f>+entero!FA34</f>
        <v>370.00075172619836</v>
      </c>
      <c r="FB10" s="939">
        <f>+entero!FB34</f>
        <v>1.6517194066829555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1123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863"/>
      <c r="EX11" s="863"/>
      <c r="EY11" s="863"/>
      <c r="EZ11" s="863"/>
      <c r="FA11" s="842"/>
      <c r="FB11" s="940"/>
      <c r="FC11" s="165"/>
      <c r="FD11" s="165"/>
      <c r="FE11" s="165"/>
      <c r="FF11" s="165"/>
      <c r="FG11" s="165"/>
      <c r="FH11" s="165"/>
      <c r="FI11" s="165"/>
      <c r="FJ11" s="165"/>
    </row>
    <row r="12" spans="1:166" x14ac:dyDescent="0.2">
      <c r="A12" s="3"/>
      <c r="B12" s="1123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758">
        <f>+entero!EV36</f>
        <v>80168.167254764106</v>
      </c>
      <c r="EW12" s="862">
        <f>+entero!EW36</f>
        <v>80568.472982014137</v>
      </c>
      <c r="EX12" s="862">
        <f>+entero!EX36</f>
        <v>80933.674752884108</v>
      </c>
      <c r="EY12" s="862">
        <f>+entero!EY36</f>
        <v>81110.510689054106</v>
      </c>
      <c r="EZ12" s="862"/>
      <c r="FA12" s="841">
        <f>+entero!FA36</f>
        <v>942.34343429</v>
      </c>
      <c r="FB12" s="939">
        <f>+entero!FB36</f>
        <v>1.1754583727670287</v>
      </c>
      <c r="FC12" s="165"/>
      <c r="FD12" s="165"/>
      <c r="FE12" s="165"/>
      <c r="FF12" s="165"/>
      <c r="FG12" s="165"/>
      <c r="FH12" s="165"/>
      <c r="FI12" s="165"/>
      <c r="FJ12" s="165"/>
    </row>
    <row r="13" spans="1:166" x14ac:dyDescent="0.2">
      <c r="A13" s="3"/>
      <c r="B13" s="1123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758">
        <f>+entero!EV37</f>
        <v>140997.5879786154</v>
      </c>
      <c r="EW13" s="862">
        <f>+entero!EW37</f>
        <v>141037.6426081454</v>
      </c>
      <c r="EX13" s="862">
        <f>+entero!EX37</f>
        <v>142709.9233001454</v>
      </c>
      <c r="EY13" s="862">
        <f>+entero!EY37</f>
        <v>142958.25003136537</v>
      </c>
      <c r="EZ13" s="862"/>
      <c r="FA13" s="841">
        <f>+entero!FA37</f>
        <v>1960.6620527499763</v>
      </c>
      <c r="FB13" s="939">
        <f>+entero!FB37</f>
        <v>1.3905642506787725</v>
      </c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1123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758">
        <f>+entero!EV38</f>
        <v>242791.18705460289</v>
      </c>
      <c r="EW14" s="862">
        <f>+entero!EW38</f>
        <v>242871.33325499293</v>
      </c>
      <c r="EX14" s="862">
        <f>+entero!EX38</f>
        <v>244561.54716788293</v>
      </c>
      <c r="EY14" s="862">
        <f>+entero!EY38</f>
        <v>245031.59228479295</v>
      </c>
      <c r="EZ14" s="862"/>
      <c r="FA14" s="841">
        <f>+entero!FA38</f>
        <v>2240.405230190052</v>
      </c>
      <c r="FB14" s="939">
        <f>+entero!FB38</f>
        <v>0.92277040916077091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11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864"/>
      <c r="EX15" s="864"/>
      <c r="EY15" s="864"/>
      <c r="EZ15" s="864"/>
      <c r="FA15" s="843"/>
      <c r="FB15" s="865"/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1123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761">
        <f>+entero!EV40</f>
        <v>90.162479018925438</v>
      </c>
      <c r="EW16" s="866">
        <f>+entero!EW40</f>
        <v>90.047133534812701</v>
      </c>
      <c r="EX16" s="866">
        <f>+entero!EX40</f>
        <v>90.130114268516266</v>
      </c>
      <c r="EY16" s="866">
        <f>+entero!EY40</f>
        <v>90.206274886502015</v>
      </c>
      <c r="EZ16" s="866"/>
      <c r="FA16" s="1114">
        <f>+entero!FA40</f>
        <v>4.3795867576577052E-2</v>
      </c>
      <c r="FB16" s="867">
        <f>+entero!FB40</f>
        <v>4.8574382662420069E-2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23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761">
        <f>+entero!EV41</f>
        <v>85.444099975932588</v>
      </c>
      <c r="EW17" s="866">
        <f>+entero!EW41</f>
        <v>85.33233080298308</v>
      </c>
      <c r="EX17" s="866">
        <f>+entero!EX41</f>
        <v>85.518279061037987</v>
      </c>
      <c r="EY17" s="866">
        <f>+entero!EY41</f>
        <v>85.552638232230549</v>
      </c>
      <c r="EZ17" s="866"/>
      <c r="FA17" s="1114">
        <f>+entero!FA41</f>
        <v>0.10853825629796177</v>
      </c>
      <c r="FB17" s="867">
        <f>+entero!FB41</f>
        <v>0.12702838034286068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ht="13.5" thickBot="1" x14ac:dyDescent="0.25">
      <c r="A18" s="3"/>
      <c r="B18" s="1123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762">
        <f>+entero!EV42</f>
        <v>88.664411092132283</v>
      </c>
      <c r="EW18" s="1011">
        <f>+entero!EW42</f>
        <v>88.602375297969445</v>
      </c>
      <c r="EX18" s="1011">
        <f>+entero!EX42</f>
        <v>88.678862856634723</v>
      </c>
      <c r="EY18" s="1011">
        <f>+entero!EY42</f>
        <v>88.686662306829234</v>
      </c>
      <c r="EZ18" s="1011"/>
      <c r="FA18" s="1108">
        <f>+entero!FA42</f>
        <v>2.2251214696950683E-2</v>
      </c>
      <c r="FB18" s="868">
        <f>+entero!FB42</f>
        <v>2.5095993333592633E-2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</sheetData>
  <mergeCells count="152"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EN3:EN4"/>
    <mergeCell ref="EM3:EM4"/>
    <mergeCell ref="EE3:EE4"/>
    <mergeCell ref="DY3:DY4"/>
    <mergeCell ref="ER3:ER4"/>
    <mergeCell ref="ES3:ES4"/>
    <mergeCell ref="EQ3:EQ4"/>
    <mergeCell ref="FA3:FB3"/>
    <mergeCell ref="ET3:ET4"/>
    <mergeCell ref="EC3:EC4"/>
    <mergeCell ref="EV3:EV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6" width="8.285156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4" t="s">
        <v>244</v>
      </c>
      <c r="FB4" s="965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763">
        <f>+entero!EV44</f>
        <v>3758.4093294460627</v>
      </c>
      <c r="EW6" s="870">
        <f>+entero!EW44</f>
        <v>3758.4093294460627</v>
      </c>
      <c r="EX6" s="870">
        <f>+entero!EX44</f>
        <v>3758.4093294460627</v>
      </c>
      <c r="EY6" s="870">
        <f>+entero!EY44</f>
        <v>3758.4093294460627</v>
      </c>
      <c r="EZ6" s="870">
        <f>+entero!EZ44</f>
        <v>3758.2999999999988</v>
      </c>
      <c r="FA6" s="1062">
        <f>+entero!FA44</f>
        <v>-0.10932944606383899</v>
      </c>
      <c r="FB6" s="941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465">
        <f>+entero!EZ45</f>
        <v>3738.8575801749266</v>
      </c>
      <c r="FA7" s="1003"/>
      <c r="FB7" s="938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465">
        <f>+entero!EZ46</f>
        <v>25648.562999999998</v>
      </c>
      <c r="FA8" s="1003"/>
      <c r="FB8" s="938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9"/>
      <c r="FB9" s="971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757">
        <f>+entero!EV48</f>
        <v>19.551749271136252</v>
      </c>
      <c r="EW10" s="465">
        <f>+entero!EW48</f>
        <v>19.551749271136252</v>
      </c>
      <c r="EX10" s="465">
        <f>+entero!EX48</f>
        <v>19.551749271136252</v>
      </c>
      <c r="EY10" s="465">
        <f>+entero!EY48</f>
        <v>19.551749271136252</v>
      </c>
      <c r="EZ10" s="465">
        <f>+entero!EZ48</f>
        <v>19.442419825072111</v>
      </c>
      <c r="FA10" s="1033">
        <f>+entero!FA48</f>
        <v>-0.10932944606414097</v>
      </c>
      <c r="FB10" s="938">
        <f>+entero!FB48</f>
        <v>-0.55917986952472443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757">
        <f>+entero!EV49</f>
        <v>134.12499999999469</v>
      </c>
      <c r="EW11" s="465">
        <f>+entero!EW49</f>
        <v>134.12499999999469</v>
      </c>
      <c r="EX11" s="465">
        <f>+entero!EX49</f>
        <v>134.12499999999469</v>
      </c>
      <c r="EY11" s="465">
        <f>+entero!EY49</f>
        <v>134.12499999999469</v>
      </c>
      <c r="EZ11" s="465">
        <f>+entero!EZ49</f>
        <v>133.37499999999469</v>
      </c>
      <c r="FA11" s="759">
        <f>+entero!FA49</f>
        <v>-0.75</v>
      </c>
      <c r="FB11" s="938">
        <f>+entero!FB49</f>
        <v>-0.55917986952471921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757">
        <f>+entero!EV50</f>
        <v>124.12500000000001</v>
      </c>
      <c r="EW12" s="465">
        <f>+entero!EW50</f>
        <v>124.12500000000001</v>
      </c>
      <c r="EX12" s="465">
        <f>+entero!EX50</f>
        <v>124.12500000000001</v>
      </c>
      <c r="EY12" s="465">
        <f>+entero!EY50</f>
        <v>124.12500000000001</v>
      </c>
      <c r="EZ12" s="465">
        <f>+entero!EZ50</f>
        <v>123.375</v>
      </c>
      <c r="FA12" s="759">
        <f>+entero!FA50</f>
        <v>-0.75000000000001421</v>
      </c>
      <c r="FB12" s="960">
        <f>+entero!FB50</f>
        <v>-0.60422960725076669</v>
      </c>
      <c r="FC12" s="792"/>
      <c r="FD12" s="792"/>
      <c r="FE12" s="792"/>
      <c r="FF12" s="792"/>
      <c r="FG12" s="792"/>
      <c r="FH12" s="792"/>
      <c r="FI12" s="792"/>
      <c r="FJ12" s="792"/>
    </row>
    <row r="13" spans="1:166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9"/>
      <c r="FB13" s="972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733">
        <f>+entero!EV52</f>
        <v>336.75602387900869</v>
      </c>
      <c r="EW14" s="871">
        <f>+entero!EW52</f>
        <v>365.96316491690965</v>
      </c>
      <c r="EX14" s="871">
        <f>+entero!EX52</f>
        <v>390.72916439504371</v>
      </c>
      <c r="EY14" s="871">
        <f>+entero!EY52</f>
        <v>391.10650527842569</v>
      </c>
      <c r="EZ14" s="871">
        <f>+entero!EZ52</f>
        <v>348.15106474927114</v>
      </c>
      <c r="FA14" s="759">
        <f>+entero!FA52</f>
        <v>11.395040870262449</v>
      </c>
      <c r="FB14" s="938">
        <f>+entero!FB52</f>
        <v>3.3837674940468214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733">
        <f>+entero!EV53</f>
        <v>28.542801241982509</v>
      </c>
      <c r="EW15" s="871">
        <f>+entero!EW53</f>
        <v>28.543665481049562</v>
      </c>
      <c r="EX15" s="871">
        <f>+entero!EX53</f>
        <v>45.620952539358598</v>
      </c>
      <c r="EY15" s="871">
        <f>+entero!EY53</f>
        <v>28.657687233236153</v>
      </c>
      <c r="EZ15" s="871">
        <f>+entero!EZ53</f>
        <v>45.667712693877547</v>
      </c>
      <c r="FA15" s="759">
        <f>+entero!FA53</f>
        <v>17.124911451895038</v>
      </c>
      <c r="FB15" s="938">
        <f>+entero!FB53</f>
        <v>59.997304772969038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733">
        <f>+entero!EV54</f>
        <v>114.03013900000001</v>
      </c>
      <c r="EW16" s="871">
        <f>+entero!EW54</f>
        <v>114.032377</v>
      </c>
      <c r="EX16" s="871">
        <f>+entero!EX54</f>
        <v>171.71921500000002</v>
      </c>
      <c r="EY16" s="871">
        <f>+entero!EY54</f>
        <v>115.71921500000001</v>
      </c>
      <c r="EZ16" s="871">
        <f>+entero!EZ54</f>
        <v>171.73656500000001</v>
      </c>
      <c r="FA16" s="759">
        <f>+entero!FA54</f>
        <v>57.706426000000008</v>
      </c>
      <c r="FB16" s="938">
        <f>+entero!FB54</f>
        <v>50.606292780192085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733">
        <f>+entero!EV55</f>
        <v>11.920332</v>
      </c>
      <c r="EW17" s="871">
        <f>+entero!EW55</f>
        <v>11.920870000000001</v>
      </c>
      <c r="EX17" s="871">
        <f>+entero!EX55</f>
        <v>20.588996999999999</v>
      </c>
      <c r="EY17" s="871">
        <f>+entero!EY55</f>
        <v>11.788997</v>
      </c>
      <c r="EZ17" s="871">
        <f>+entero!EZ55</f>
        <v>20.633227999999999</v>
      </c>
      <c r="FA17" s="759">
        <f>+entero!FA55</f>
        <v>8.7128959999999989</v>
      </c>
      <c r="FB17" s="938">
        <f>+entero!FB55</f>
        <v>73.09272929646589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733">
        <f>+entero!EV56</f>
        <v>308.21322263702621</v>
      </c>
      <c r="EW18" s="871">
        <f>+entero!EW56</f>
        <v>337.41949943586008</v>
      </c>
      <c r="EX18" s="871">
        <f>+entero!EX56</f>
        <v>345.10821185568511</v>
      </c>
      <c r="EY18" s="871">
        <f>+entero!EY56</f>
        <v>362.44881804518951</v>
      </c>
      <c r="EZ18" s="871">
        <f>+entero!EZ56</f>
        <v>302.4833520553936</v>
      </c>
      <c r="FA18" s="759">
        <f>+entero!FA56</f>
        <v>-5.7298705816326105</v>
      </c>
      <c r="FB18" s="938">
        <f>+entero!FB56</f>
        <v>-1.8590605985715654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733">
        <f>+entero!EV57</f>
        <v>2114.3427072899999</v>
      </c>
      <c r="EW19" s="871">
        <f>+entero!EW57</f>
        <v>2314.6977661300002</v>
      </c>
      <c r="EX19" s="871">
        <f>+entero!EX57</f>
        <v>2367.4423333300001</v>
      </c>
      <c r="EY19" s="871">
        <f>+entero!EY57</f>
        <v>2486.3988917900001</v>
      </c>
      <c r="EZ19" s="871">
        <f>+entero!EZ57</f>
        <v>2075.0357951000001</v>
      </c>
      <c r="FA19" s="759">
        <f>+entero!FA57</f>
        <v>-39.306912189999821</v>
      </c>
      <c r="FB19" s="938">
        <f>+entero!FB57</f>
        <v>-1.8590605985715707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1012">
        <f>+entero!EZ58</f>
        <v>0</v>
      </c>
      <c r="FA20" s="975"/>
      <c r="FB20" s="976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W3:EZ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EV3:EV4"/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6" width="9" style="803" customWidth="1"/>
    <col min="157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9" t="s">
        <v>245</v>
      </c>
      <c r="DJ3" s="1119" t="str">
        <f>+entero!DJ3</f>
        <v>2018
A fines de Ene</v>
      </c>
      <c r="DK3" s="1119" t="str">
        <f>+entero!DK3</f>
        <v>2018
A fines de Feb</v>
      </c>
      <c r="DL3" s="1119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18"/>
      <c r="DI4" s="1145"/>
      <c r="DJ4" s="1145"/>
      <c r="DK4" s="1145"/>
      <c r="DL4" s="1145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877"/>
      <c r="EX5" s="877"/>
      <c r="EY5" s="877"/>
      <c r="EZ5" s="877"/>
      <c r="FA5" s="750"/>
      <c r="FB5" s="847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755">
        <f>+entero!EV60</f>
        <v>28730.930217575413</v>
      </c>
      <c r="EW6" s="872">
        <f>+entero!EW60</f>
        <v>28735.920280986484</v>
      </c>
      <c r="EX6" s="872">
        <f>+entero!EX60</f>
        <v>28967.949405381536</v>
      </c>
      <c r="EY6" s="872">
        <f>+entero!EY60</f>
        <v>29022.309628005441</v>
      </c>
      <c r="EZ6" s="872"/>
      <c r="FA6" s="470">
        <f>+entero!FA60</f>
        <v>291.37941043002866</v>
      </c>
      <c r="FB6" s="944">
        <f>+entero!FB60</f>
        <v>1.0141662947334185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53">
        <f>+entero!EV61</f>
        <v>85.420007626814694</v>
      </c>
      <c r="EW7" s="875">
        <f>+entero!EW61</f>
        <v>85.396072502146922</v>
      </c>
      <c r="EX7" s="875">
        <f>+entero!EX61</f>
        <v>85.416946767788716</v>
      </c>
      <c r="EY7" s="875">
        <f>+entero!EY61</f>
        <v>85.416946767788716</v>
      </c>
      <c r="EZ7" s="875"/>
      <c r="FA7" s="493"/>
      <c r="FB7" s="844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755">
        <f>+entero!EV62</f>
        <v>28620.472874841533</v>
      </c>
      <c r="EW8" s="872">
        <f>+entero!EW62</f>
        <v>28625.87868169284</v>
      </c>
      <c r="EX8" s="872">
        <f>+entero!EX62</f>
        <v>28857.893228828416</v>
      </c>
      <c r="EY8" s="872">
        <f>+entero!EY62</f>
        <v>28912.253451452318</v>
      </c>
      <c r="EZ8" s="872"/>
      <c r="FA8" s="470">
        <f>+entero!FA62</f>
        <v>291.78057661078492</v>
      </c>
      <c r="FB8" s="944">
        <f>+entero!FB62</f>
        <v>1.0194820256351214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53">
        <f>+entero!EV63</f>
        <v>85.356905278558074</v>
      </c>
      <c r="EW9" s="875">
        <f>+entero!EW63</f>
        <v>85.307598938768834</v>
      </c>
      <c r="EX9" s="875">
        <f>+entero!EX63</f>
        <v>85.329464861800133</v>
      </c>
      <c r="EY9" s="875">
        <f>+entero!EY63</f>
        <v>85.354457517487063</v>
      </c>
      <c r="EZ9" s="875"/>
      <c r="FA9" s="942"/>
      <c r="FB9" s="844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873"/>
      <c r="EX10" s="873"/>
      <c r="EY10" s="873"/>
      <c r="EZ10" s="873"/>
      <c r="FA10" s="263"/>
      <c r="FB10" s="945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471">
        <f>+entero!EV65</f>
        <v>4914.4865847134251</v>
      </c>
      <c r="EW11" s="874">
        <f>+entero!EW65</f>
        <v>4966.5547909145935</v>
      </c>
      <c r="EX11" s="874">
        <f>+entero!EX65</f>
        <v>5005.42105058369</v>
      </c>
      <c r="EY11" s="874">
        <f>+entero!EY65</f>
        <v>5017.039355729461</v>
      </c>
      <c r="EZ11" s="874"/>
      <c r="FA11" s="943">
        <f>+entero!FA65</f>
        <v>102.55277101603588</v>
      </c>
      <c r="FB11" s="844">
        <f>+entero!FB65</f>
        <v>2.0867443475179606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53">
        <f>+entero!EV66</f>
        <v>76.607030358740857</v>
      </c>
      <c r="EW12" s="875">
        <f>+entero!EW66</f>
        <v>76.463929127108159</v>
      </c>
      <c r="EX12" s="875">
        <f>+entero!EX66</f>
        <v>76.736414403775271</v>
      </c>
      <c r="EY12" s="875">
        <f>+entero!EY66</f>
        <v>76.919063693476218</v>
      </c>
      <c r="EZ12" s="875"/>
      <c r="FA12" s="942">
        <f>+entero!FA66</f>
        <v>0.31203333473536077</v>
      </c>
      <c r="FB12" s="844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874"/>
      <c r="FA13" s="493">
        <f>+entero!FA67</f>
        <v>0</v>
      </c>
      <c r="FB13" s="844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471">
        <f>+entero!EV68</f>
        <v>8867.2692236576222</v>
      </c>
      <c r="EW14" s="874">
        <f>+entero!EW68</f>
        <v>8814.7625719958105</v>
      </c>
      <c r="EX14" s="874">
        <f>+entero!EX68</f>
        <v>9005.2966873208843</v>
      </c>
      <c r="EY14" s="874">
        <f>+entero!EY68</f>
        <v>9015.7181404127223</v>
      </c>
      <c r="EZ14" s="874"/>
      <c r="FA14" s="943">
        <f>+entero!FA68</f>
        <v>148.44891675510007</v>
      </c>
      <c r="FB14" s="844">
        <f>+entero!FB68</f>
        <v>1.6741221340053889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53">
        <f>+entero!EV69</f>
        <v>79.225669434258677</v>
      </c>
      <c r="EW15" s="875">
        <f>+entero!EW69</f>
        <v>79.050402075859097</v>
      </c>
      <c r="EX15" s="875">
        <f>+entero!EX69</f>
        <v>79.476285809365663</v>
      </c>
      <c r="EY15" s="875">
        <f>+entero!EY69</f>
        <v>79.449622248746962</v>
      </c>
      <c r="EZ15" s="875"/>
      <c r="FA15" s="942">
        <f>+entero!FA69</f>
        <v>0.22395281448828541</v>
      </c>
      <c r="FB15" s="844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874"/>
      <c r="FA16" s="493">
        <f>+entero!FA70</f>
        <v>0</v>
      </c>
      <c r="FB16" s="844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471">
        <f>+entero!EV71</f>
        <v>13866.757794453344</v>
      </c>
      <c r="EW17" s="874">
        <f>+entero!EW71</f>
        <v>13868.830197794452</v>
      </c>
      <c r="EX17" s="874">
        <f>+entero!EX71</f>
        <v>13867.045989243437</v>
      </c>
      <c r="EY17" s="874">
        <f>+entero!EY71</f>
        <v>13900.201896097662</v>
      </c>
      <c r="EZ17" s="874"/>
      <c r="FA17" s="943">
        <f>+entero!FA71</f>
        <v>33.444101644317925</v>
      </c>
      <c r="FB17" s="844">
        <f>+entero!FB71</f>
        <v>0.24118184034118959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53">
        <f>+entero!EV72</f>
        <v>94.245676076189937</v>
      </c>
      <c r="EW18" s="875">
        <f>+entero!EW72</f>
        <v>94.24704022340164</v>
      </c>
      <c r="EX18" s="875">
        <f>+entero!EX72</f>
        <v>94.232388435029875</v>
      </c>
      <c r="EY18" s="875">
        <f>+entero!EY72</f>
        <v>94.20197750257023</v>
      </c>
      <c r="EZ18" s="875"/>
      <c r="FA18" s="493">
        <f>+entero!FA72</f>
        <v>-4.3698573619707304E-2</v>
      </c>
      <c r="FB18" s="844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874"/>
      <c r="FA19" s="493">
        <f>+entero!FA73</f>
        <v>0</v>
      </c>
      <c r="FB19" s="844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471">
        <f>+entero!EV74</f>
        <v>971.95927201714085</v>
      </c>
      <c r="EW20" s="874">
        <f>+entero!EW74</f>
        <v>975.7311209879864</v>
      </c>
      <c r="EX20" s="874">
        <f>+entero!EX74</f>
        <v>980.12950168040595</v>
      </c>
      <c r="EY20" s="874">
        <f>+entero!EY74</f>
        <v>979.29405921247621</v>
      </c>
      <c r="EZ20" s="874"/>
      <c r="FA20" s="942">
        <f>+entero!FA74</f>
        <v>7.3347871953353661</v>
      </c>
      <c r="FB20" s="844">
        <f>+entero!FB74</f>
        <v>0.75463935645299496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53">
        <f>+entero!EV75</f>
        <v>77.136033109555044</v>
      </c>
      <c r="EW21" s="875">
        <f>+entero!EW75</f>
        <v>77.272746939838768</v>
      </c>
      <c r="EX21" s="875">
        <f>+entero!EX75</f>
        <v>77.189818822182644</v>
      </c>
      <c r="EY21" s="875">
        <f>+entero!EY75</f>
        <v>77.093792062024718</v>
      </c>
      <c r="EZ21" s="875"/>
      <c r="FA21" s="493">
        <f>+entero!FA75</f>
        <v>-4.2241047530325204E-2</v>
      </c>
      <c r="FB21" s="844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873"/>
      <c r="EX22" s="873"/>
      <c r="EY22" s="873"/>
      <c r="EZ22" s="873"/>
      <c r="FA22" s="263"/>
      <c r="FB22" s="945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755">
        <f>+entero!EV77</f>
        <v>3865.6272460815103</v>
      </c>
      <c r="EW23" s="872">
        <f>+entero!EW77</f>
        <v>3925.9691522633179</v>
      </c>
      <c r="EX23" s="872">
        <f>+entero!EX77</f>
        <v>4144.6722440560525</v>
      </c>
      <c r="EY23" s="872">
        <f>+entero!EY77</f>
        <v>4235.575288376991</v>
      </c>
      <c r="EZ23" s="872">
        <f>+entero!EZ77</f>
        <v>4383.4361779416204</v>
      </c>
      <c r="FA23" s="470">
        <f>+entero!FA77</f>
        <v>517.80893186011008</v>
      </c>
      <c r="FB23" s="944">
        <f>+entero!FB77</f>
        <v>13.395211149367805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755">
        <f>+entero!EV78</f>
        <v>2167.7483991145773</v>
      </c>
      <c r="EW24" s="872">
        <f>+entero!EW78</f>
        <v>2198.2480983090381</v>
      </c>
      <c r="EX24" s="872">
        <f>+entero!EX78</f>
        <v>2380.6328529644315</v>
      </c>
      <c r="EY24" s="872">
        <f>+entero!EY78</f>
        <v>2440.3064349903789</v>
      </c>
      <c r="EZ24" s="872">
        <f>+entero!EZ78</f>
        <v>2540.1781621813411</v>
      </c>
      <c r="FA24" s="470">
        <f>+entero!FA78</f>
        <v>372.42976306676383</v>
      </c>
      <c r="FB24" s="944">
        <f>+entero!FB78</f>
        <v>17.180488437628821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755">
        <f>+entero!EV79</f>
        <v>516.91918792128274</v>
      </c>
      <c r="EW25" s="872">
        <f>+entero!EW79</f>
        <v>514.24359443002913</v>
      </c>
      <c r="EX25" s="872">
        <f>+entero!EX79</f>
        <v>517.15974566180762</v>
      </c>
      <c r="EY25" s="872">
        <f>+entero!EY79</f>
        <v>517.161319100583</v>
      </c>
      <c r="EZ25" s="872">
        <f>+entero!EZ79</f>
        <v>514.20965568804672</v>
      </c>
      <c r="FA25" s="470">
        <f>+entero!FA79</f>
        <v>-2.7095322332360183</v>
      </c>
      <c r="FB25" s="944">
        <f>+entero!FB79</f>
        <v>-0.52416940530530864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755">
        <f>+entero!EV80</f>
        <v>759.05271283565014</v>
      </c>
      <c r="EW26" s="872">
        <f>+entero!EW80</f>
        <v>792.02311571425082</v>
      </c>
      <c r="EX26" s="872">
        <f>+entero!EX80</f>
        <v>821.41210779981338</v>
      </c>
      <c r="EY26" s="872">
        <f>+entero!EY80</f>
        <v>852.63588688602931</v>
      </c>
      <c r="EZ26" s="872">
        <f>+entero!EZ80</f>
        <v>905.92536241223308</v>
      </c>
      <c r="FA26" s="470">
        <f>+entero!FA80</f>
        <v>146.87264957658294</v>
      </c>
      <c r="FB26" s="944">
        <f>+entero!FB80</f>
        <v>19.349466393170477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755">
        <f>+entero!EV81</f>
        <v>421.90694621</v>
      </c>
      <c r="EW27" s="872">
        <f>+entero!EW81</f>
        <v>421.45434380999995</v>
      </c>
      <c r="EX27" s="872">
        <f>+entero!EX81</f>
        <v>425.46753763000004</v>
      </c>
      <c r="EY27" s="872">
        <f>+entero!EY81</f>
        <v>425.47164739999999</v>
      </c>
      <c r="EZ27" s="872">
        <f>+entero!EZ81</f>
        <v>423.12299765999995</v>
      </c>
      <c r="FA27" s="470">
        <f>+entero!FA81</f>
        <v>1.2160514499999522</v>
      </c>
      <c r="FB27" s="944">
        <f>+entero!FB81</f>
        <v>0.28822740675965897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755">
        <f>+entero!EV82</f>
        <v>1652.3855181971608</v>
      </c>
      <c r="EW28" s="872">
        <f>+entero!EW82</f>
        <v>1720.7383892265516</v>
      </c>
      <c r="EX28" s="872">
        <f>+entero!EX82</f>
        <v>1925.0875999517202</v>
      </c>
      <c r="EY28" s="872">
        <f>+entero!EY82</f>
        <v>2020.0341313051249</v>
      </c>
      <c r="EZ28" s="872">
        <f>+entero!EZ82</f>
        <v>2177.484312703999</v>
      </c>
      <c r="FA28" s="470">
        <f>+entero!FA82</f>
        <v>525.0987945068382</v>
      </c>
      <c r="FB28" s="944">
        <f>+entero!FB82</f>
        <v>31.778225403460841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755">
        <f>+entero!EV83</f>
        <v>1295.0382091015106</v>
      </c>
      <c r="EW29" s="872">
        <f>+entero!EW83</f>
        <v>1329.6287285523008</v>
      </c>
      <c r="EX29" s="872">
        <f>+entero!EX83</f>
        <v>1505.6794397819069</v>
      </c>
      <c r="EY29" s="872">
        <f>+entero!EY83</f>
        <v>1569.9099430590957</v>
      </c>
      <c r="EZ29" s="872">
        <f>+entero!EZ83</f>
        <v>1672.9647172717659</v>
      </c>
      <c r="FA29" s="470">
        <f>+entero!FA83</f>
        <v>377.92650817025537</v>
      </c>
      <c r="FB29" s="944">
        <f>+entero!FB83</f>
        <v>29.182653107390433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755">
        <f>+entero!EV84</f>
        <v>357.34730909565019</v>
      </c>
      <c r="EW30" s="872">
        <f>+entero!EW84</f>
        <v>391.1096606742509</v>
      </c>
      <c r="EX30" s="872">
        <f>+entero!EX84</f>
        <v>419.40816016981336</v>
      </c>
      <c r="EY30" s="872">
        <f>+entero!EY84</f>
        <v>450.12418824602935</v>
      </c>
      <c r="EZ30" s="872">
        <f>+entero!EZ84</f>
        <v>504.51959543223307</v>
      </c>
      <c r="FA30" s="470">
        <f>+entero!FA84</f>
        <v>147.17228633658289</v>
      </c>
      <c r="FB30" s="944">
        <f>+entero!FB84</f>
        <v>41.18466337665626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872">
        <f>+entero!EZ85</f>
        <v>0</v>
      </c>
      <c r="FA31" s="470">
        <f>+entero!FA85</f>
        <v>0</v>
      </c>
      <c r="FB31" s="944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755">
        <f>+entero!EV86</f>
        <v>27951.807096072604</v>
      </c>
      <c r="EW32" s="872">
        <f>+entero!EW86</f>
        <v>27949.073354454562</v>
      </c>
      <c r="EX32" s="872">
        <f>+entero!EX86</f>
        <v>27961.32111016447</v>
      </c>
      <c r="EY32" s="872">
        <f>+entero!EY86</f>
        <v>27946.212089714263</v>
      </c>
      <c r="EZ32" s="872">
        <f>+entero!EZ86</f>
        <v>0</v>
      </c>
      <c r="FA32" s="470">
        <f>+entero!FA86</f>
        <v>-5.5950063583404699</v>
      </c>
      <c r="FB32" s="944">
        <f>+entero!FB86</f>
        <v>-2.0016617670227846E-2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873">
        <f>+entero!EZ87</f>
        <v>0</v>
      </c>
      <c r="FA33" s="263">
        <f>+entero!FA87</f>
        <v>0</v>
      </c>
      <c r="FB33" s="945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782">
        <f>+entero!EV88</f>
        <v>98.861388469012695</v>
      </c>
      <c r="EW34" s="876">
        <f>+entero!EW88</f>
        <v>98.859452330318859</v>
      </c>
      <c r="EX34" s="876">
        <f>+entero!EX88</f>
        <v>98.861477748216714</v>
      </c>
      <c r="EY34" s="876">
        <f>+entero!EY88</f>
        <v>98.865312247057403</v>
      </c>
      <c r="EZ34" s="876">
        <f>+entero!EZ88</f>
        <v>0</v>
      </c>
      <c r="FA34" s="1004"/>
      <c r="FB34" s="944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846"/>
      <c r="FB35" s="845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165"/>
      <c r="FB100" s="165"/>
      <c r="FC100" s="165"/>
      <c r="FD100" s="165"/>
      <c r="FE100" s="165"/>
      <c r="FF100" s="165"/>
      <c r="FG100" s="165"/>
      <c r="FH100" s="165"/>
      <c r="FI100" s="165"/>
    </row>
    <row r="101" spans="1:16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165"/>
      <c r="FB101" s="165"/>
      <c r="FC101" s="165"/>
      <c r="FD101" s="165"/>
      <c r="FE101" s="165"/>
      <c r="FF101" s="165"/>
      <c r="FG101" s="165"/>
      <c r="FH101" s="165"/>
      <c r="FI101" s="165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</row>
    <row r="187" spans="3:15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</row>
    <row r="188" spans="3:15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</row>
  </sheetData>
  <mergeCells count="151"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AT3:AT4"/>
    <mergeCell ref="AR3:AR4"/>
    <mergeCell ref="BK3:BK4"/>
    <mergeCell ref="BN3:BN4"/>
    <mergeCell ref="AX3:AX4"/>
    <mergeCell ref="BD3:BD4"/>
    <mergeCell ref="CG3:CG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EV3:EV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W3:EZ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Z13" sqref="EZ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6" width="8.42578125" style="803" customWidth="1"/>
    <col min="157" max="166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78">
        <v>7.5</v>
      </c>
      <c r="EX5" s="878">
        <v>7.5</v>
      </c>
      <c r="EY5" s="878">
        <v>7.5</v>
      </c>
      <c r="EZ5" s="878">
        <v>7.5</v>
      </c>
      <c r="FA5" s="848">
        <v>7.5</v>
      </c>
      <c r="FB5" s="847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879">
        <f>+entero!EZ90</f>
        <v>6.96</v>
      </c>
      <c r="FA6" s="958"/>
      <c r="FB6" s="880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879">
        <f>+entero!EZ91</f>
        <v>6.86</v>
      </c>
      <c r="FA7" s="958"/>
      <c r="FB7" s="880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741">
        <f>+entero!EV92</f>
        <v>6.9587253006360719</v>
      </c>
      <c r="EW8" s="452">
        <f>+entero!EW92</f>
        <v>6.9654395407381164</v>
      </c>
      <c r="EX8" s="452">
        <f>+entero!EX92</f>
        <v>6.9651292887955698</v>
      </c>
      <c r="EY8" s="452">
        <f>+entero!EY92</f>
        <v>6.9602102798184147</v>
      </c>
      <c r="EZ8" s="452">
        <f>+entero!EZ92</f>
        <v>6.9652077082824846</v>
      </c>
      <c r="FA8" s="1110">
        <f>+entero!FA92</f>
        <v>6.4824076464127245E-3</v>
      </c>
      <c r="FB8" s="880">
        <f>+entero!FB92</f>
        <v>9.3155101923914005E-2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7"/>
      <c r="ET9" s="1057"/>
      <c r="EU9" s="1057"/>
      <c r="EV9" s="1057"/>
      <c r="EW9" s="269"/>
      <c r="EX9" s="269"/>
      <c r="EY9" s="269"/>
      <c r="EZ9" s="269"/>
      <c r="FA9" s="822"/>
      <c r="FB9" s="881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737">
        <f>+entero!EV94</f>
        <v>2.359</v>
      </c>
      <c r="EW10" s="879">
        <f>+entero!EW94</f>
        <v>2.3587199999999999</v>
      </c>
      <c r="EX10" s="879">
        <f>+entero!EX94</f>
        <v>2.3586499999999999</v>
      </c>
      <c r="EY10" s="879">
        <f>+entero!EY94</f>
        <v>2.3585799999999999</v>
      </c>
      <c r="EZ10" s="879">
        <f>+entero!EZ94</f>
        <v>2.3585099999999999</v>
      </c>
      <c r="FA10" s="1063">
        <f>+entero!FA94</f>
        <v>-4.9000000000010147E-4</v>
      </c>
      <c r="FB10" s="880">
        <f>+entero!FB94</f>
        <v>-2.0771513353120028E-2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7"/>
      <c r="ET11" s="1057"/>
      <c r="EU11" s="1057"/>
      <c r="EV11" s="1057"/>
      <c r="EW11" s="269"/>
      <c r="EX11" s="269"/>
      <c r="EY11" s="269"/>
      <c r="EZ11" s="269"/>
      <c r="FA11" s="926"/>
      <c r="FB11" s="912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</row>
  </sheetData>
  <mergeCells count="151"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EV3:EV4"/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6" width="8.140625" style="803" customWidth="1"/>
    <col min="157" max="157" width="9.28515625" style="168" customWidth="1"/>
    <col min="158" max="171" width="11.42578125" style="168"/>
  </cols>
  <sheetData>
    <row r="1" spans="1:16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entero!CT3</f>
        <v xml:space="preserve">2016                         A  fines de Sep* </v>
      </c>
      <c r="CU3" s="1128" t="str">
        <f>entero!CU3</f>
        <v xml:space="preserve">2016                         A  fines de Oct* </v>
      </c>
      <c r="CV3" s="1128" t="str">
        <f>entero!CV3</f>
        <v xml:space="preserve">2016                         A  fines de Nov* </v>
      </c>
      <c r="CW3" s="1128" t="str">
        <f>entero!CW3</f>
        <v>2016                         A  fines de Dic* 15</v>
      </c>
      <c r="CX3" s="1128" t="str">
        <f>entero!CX3</f>
        <v xml:space="preserve">2017                         A  fines de Ene* </v>
      </c>
      <c r="CY3" s="1128" t="str">
        <f>entero!CY3</f>
        <v xml:space="preserve">2017                         A  fines de Feb* </v>
      </c>
      <c r="CZ3" s="1128" t="str">
        <f>entero!CZ3</f>
        <v xml:space="preserve">2017                         A  fines de Mar* </v>
      </c>
      <c r="DA3" s="1128" t="str">
        <f>entero!DA3</f>
        <v xml:space="preserve">2017                         A  fines de Abr* </v>
      </c>
      <c r="DB3" s="1128" t="str">
        <f>entero!DB3</f>
        <v xml:space="preserve">2017                         A  fines de May* </v>
      </c>
      <c r="DC3" s="1128" t="str">
        <f>entero!DC3</f>
        <v xml:space="preserve">2017                         A  fines de Jun* </v>
      </c>
      <c r="DD3" s="1128" t="str">
        <f>entero!DD3</f>
        <v xml:space="preserve">2017                         A  fines de Jul* </v>
      </c>
      <c r="DE3" s="1128" t="str">
        <f>entero!DE3</f>
        <v xml:space="preserve">2017                         A  fines de Ago* </v>
      </c>
      <c r="DF3" s="1128" t="str">
        <f>entero!DF3</f>
        <v xml:space="preserve">2017                         A  fines de Sep* </v>
      </c>
      <c r="DG3" s="1128" t="str">
        <f>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34" t="str">
        <f>+entero!EW3</f>
        <v>Semana 5°</v>
      </c>
      <c r="EX3" s="1134"/>
      <c r="EY3" s="1134"/>
      <c r="EZ3" s="1134"/>
      <c r="FA3" s="1139" t="s">
        <v>250</v>
      </c>
      <c r="FB3" s="1140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 t="str">
        <f>entero!CT3</f>
        <v xml:space="preserve">2016                         A  fines de Sep* </v>
      </c>
      <c r="CU4" s="1135" t="str">
        <f>entero!CU3</f>
        <v xml:space="preserve">2016                         A  fines de Oct* </v>
      </c>
      <c r="CV4" s="1135" t="str">
        <f>entero!CV3</f>
        <v xml:space="preserve">2016                         A  fines de Nov* </v>
      </c>
      <c r="CW4" s="1135" t="str">
        <f>entero!CW3</f>
        <v>2016                         A  fines de Dic* 15</v>
      </c>
      <c r="CX4" s="1135" t="str">
        <f>entero!CX3</f>
        <v xml:space="preserve">2017                         A  fines de Ene* </v>
      </c>
      <c r="CY4" s="1135" t="str">
        <f>entero!CY3</f>
        <v xml:space="preserve">2017                         A  fines de Feb* </v>
      </c>
      <c r="CZ4" s="1135" t="str">
        <f>entero!CZ3</f>
        <v xml:space="preserve">2017                         A  fines de Mar* </v>
      </c>
      <c r="DA4" s="1135" t="str">
        <f>entero!DA3</f>
        <v xml:space="preserve">2017                         A  fines de Abr* </v>
      </c>
      <c r="DB4" s="1135" t="str">
        <f>entero!DB3</f>
        <v xml:space="preserve">2017                         A  fines de May* </v>
      </c>
      <c r="DC4" s="1135" t="str">
        <f>entero!DC3</f>
        <v xml:space="preserve">2017                         A  fines de Jun* </v>
      </c>
      <c r="DD4" s="1135" t="str">
        <f>entero!DD3</f>
        <v xml:space="preserve">2017                         A  fines de Jul* </v>
      </c>
      <c r="DE4" s="1135" t="str">
        <f>entero!DE3</f>
        <v xml:space="preserve">2017                         A  fines de Ago* </v>
      </c>
      <c r="DF4" s="1135" t="str">
        <f>entero!DF3</f>
        <v xml:space="preserve">2017                         A  fines de Sep* </v>
      </c>
      <c r="DG4" s="1135" t="str">
        <f>entero!DG3</f>
        <v xml:space="preserve">2017                         A  fines de Oct* </v>
      </c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7"/>
      <c r="ET4" s="1137"/>
      <c r="EU4" s="1137"/>
      <c r="EV4" s="1137"/>
      <c r="EW4" s="924">
        <f>+entero!EW4</f>
        <v>44193</v>
      </c>
      <c r="EX4" s="924">
        <f>+entero!EX4</f>
        <v>44194</v>
      </c>
      <c r="EY4" s="924">
        <f>+entero!EY4</f>
        <v>44195</v>
      </c>
      <c r="EZ4" s="924">
        <f>+entero!EZ4</f>
        <v>44196</v>
      </c>
      <c r="FA4" s="962" t="s">
        <v>244</v>
      </c>
      <c r="FB4" s="963" t="s">
        <v>181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869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869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869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869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869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764">
        <f>+entero!EV97</f>
        <v>543.6197777344936</v>
      </c>
      <c r="EW10" s="1013">
        <f>+entero!EW97</f>
        <v>543.6197777344936</v>
      </c>
      <c r="EX10" s="1013">
        <f>+entero!EX97</f>
        <v>543.6197777344936</v>
      </c>
      <c r="EY10" s="1013">
        <f>+entero!EY97</f>
        <v>543.6197777344936</v>
      </c>
      <c r="EZ10" s="1013">
        <f>+entero!EZ97</f>
        <v>540.66426494794166</v>
      </c>
      <c r="FA10" s="1061">
        <f>+entero!FA97</f>
        <v>-2.9555127865519353</v>
      </c>
      <c r="FB10" s="946">
        <f>+entero!FB97</f>
        <v>-0.54367278520823459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</row>
  </sheetData>
  <mergeCells count="151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DX3:DX4"/>
    <mergeCell ref="FA3:FB3"/>
    <mergeCell ref="EW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  <mergeCell ref="EV3:EV4"/>
    <mergeCell ref="EL3:EL4"/>
    <mergeCell ref="ER3:ER4"/>
    <mergeCell ref="ES3:ES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C170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Z18" sqref="EZ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6" width="8" style="803" customWidth="1"/>
    <col min="157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A2" s="165"/>
      <c r="FB2" s="165"/>
    </row>
    <row r="3" spans="1:158" ht="13.5" customHeight="1" x14ac:dyDescent="0.2">
      <c r="C3" s="11"/>
      <c r="D3" s="1143" t="str">
        <f>+entero!D3</f>
        <v>V   A   R   I   A   B   L   E   S     b/</v>
      </c>
      <c r="E3" s="1128" t="str">
        <f>+entero!E3</f>
        <v>2008                          A  fines de Dic*</v>
      </c>
      <c r="F3" s="1128" t="str">
        <f>+entero!F3</f>
        <v>2009                          A  fines de Ene*</v>
      </c>
      <c r="G3" s="1128" t="str">
        <f>+entero!G3</f>
        <v>2009                          A  fines de Feb*</v>
      </c>
      <c r="H3" s="1128" t="str">
        <f>+entero!H3</f>
        <v>2009                          A  fines de Mar*</v>
      </c>
      <c r="I3" s="1128" t="str">
        <f>+entero!I3</f>
        <v>2009                          A  fines de adr*</v>
      </c>
      <c r="J3" s="1128" t="str">
        <f>+entero!J3</f>
        <v>2009                          A  fines de May*</v>
      </c>
      <c r="K3" s="1128" t="str">
        <f>+entero!K3</f>
        <v>2009                          A  fines de Jun*</v>
      </c>
      <c r="L3" s="1128" t="str">
        <f>+entero!L3</f>
        <v>2009                          A  fines de Jul*</v>
      </c>
      <c r="M3" s="1128" t="str">
        <f>+entero!M3</f>
        <v>2009                          A  fines de Ago*</v>
      </c>
      <c r="N3" s="1128" t="str">
        <f>+entero!N3</f>
        <v>2009                          A  fines de Sep*</v>
      </c>
      <c r="O3" s="1128" t="str">
        <f>+entero!O3</f>
        <v>2009                          A  fines de Oct*</v>
      </c>
      <c r="P3" s="1128" t="str">
        <f>+entero!P3</f>
        <v>2009                          A  fines de Nov*</v>
      </c>
      <c r="Q3" s="1128" t="str">
        <f>+entero!Q3</f>
        <v>2009                          A  fines de Dic*</v>
      </c>
      <c r="R3" s="1128" t="str">
        <f>+entero!R3</f>
        <v>2010                          A  fines de Ene*</v>
      </c>
      <c r="S3" s="1128" t="str">
        <f>+entero!S3</f>
        <v>2010                          A  fines de Feb*</v>
      </c>
      <c r="T3" s="1128" t="str">
        <f>+entero!T3</f>
        <v>2010                          A  fines de Mar*</v>
      </c>
      <c r="U3" s="1128" t="str">
        <f>+entero!U3</f>
        <v>2010                          A  fines de adr*</v>
      </c>
      <c r="V3" s="1128" t="str">
        <f>+entero!V3</f>
        <v>2010                          A  fines de May*</v>
      </c>
      <c r="W3" s="1128" t="str">
        <f>+entero!W3</f>
        <v>2010                          A  fines de Jun*</v>
      </c>
      <c r="X3" s="1128" t="str">
        <f>+entero!X3</f>
        <v>2010                          A  fines de Jul*</v>
      </c>
      <c r="Y3" s="1128" t="str">
        <f>+entero!Y3</f>
        <v>2010                          A  fines de Ago*</v>
      </c>
      <c r="Z3" s="1128" t="str">
        <f>+entero!Z3</f>
        <v>2010                          A  fines de Sep*</v>
      </c>
      <c r="AA3" s="1128" t="str">
        <f>+entero!AA3</f>
        <v>2010                          A  fines de Oct*</v>
      </c>
      <c r="AB3" s="1128" t="str">
        <f>+entero!AB3</f>
        <v>2010                          A  fines de Nov*</v>
      </c>
      <c r="AC3" s="1128" t="str">
        <f>+entero!AC3</f>
        <v>2010                          A  fines de Dic*</v>
      </c>
      <c r="AD3" s="1128" t="str">
        <f>+entero!AD3</f>
        <v>2011                          A  fines de Ene*</v>
      </c>
      <c r="AE3" s="1128" t="str">
        <f>+entero!AE3</f>
        <v>2011                          A  fines de Feb*</v>
      </c>
      <c r="AF3" s="1128" t="str">
        <f>+entero!AF3</f>
        <v>2011                          A  fines de Mar*</v>
      </c>
      <c r="AG3" s="1128" t="str">
        <f>+entero!AG3</f>
        <v>2011                          A  fines de adr*</v>
      </c>
      <c r="AH3" s="1128" t="str">
        <f>+entero!AH3</f>
        <v>2011                          A  fines de May*</v>
      </c>
      <c r="AI3" s="1128" t="str">
        <f>+entero!AI3</f>
        <v>2011                          A  fines de Jun*</v>
      </c>
      <c r="AJ3" s="1128" t="str">
        <f>+entero!AJ3</f>
        <v>2011                          A  fines de Jul*</v>
      </c>
      <c r="AK3" s="1128" t="str">
        <f>+entero!AK3</f>
        <v>2011                          A  fines de Ago*</v>
      </c>
      <c r="AL3" s="1128" t="str">
        <f>+entero!AL3</f>
        <v>2011                          A  fines de Sep*</v>
      </c>
      <c r="AM3" s="1128" t="str">
        <f>+entero!AM3</f>
        <v>2011                          A  fines de Oct*</v>
      </c>
      <c r="AN3" s="1128" t="str">
        <f>+entero!AN3</f>
        <v>2011                          A  fines de Nov*</v>
      </c>
      <c r="AO3" s="1128" t="str">
        <f>+entero!AO3</f>
        <v>2011                          A  fines de Dic*</v>
      </c>
      <c r="AP3" s="1128" t="str">
        <f>+entero!AP3</f>
        <v>2012                          A  fines de Ene*</v>
      </c>
      <c r="AQ3" s="1128" t="str">
        <f>+entero!AQ3</f>
        <v>2012                          A  fines de Feb*</v>
      </c>
      <c r="AR3" s="1128" t="str">
        <f>+entero!AR3</f>
        <v>2012                          A  fines de Mar*</v>
      </c>
      <c r="AS3" s="1128" t="str">
        <f>+entero!AS3</f>
        <v>2012                          A  fines de adr*</v>
      </c>
      <c r="AT3" s="1128" t="str">
        <f>+entero!AT3</f>
        <v>2012                          A  fines de May*</v>
      </c>
      <c r="AU3" s="1128" t="str">
        <f>+entero!AU3</f>
        <v>2012                          A  fines de Jun*</v>
      </c>
      <c r="AV3" s="1128" t="str">
        <f>+entero!AV3</f>
        <v>2012                          A  fines de Jul*</v>
      </c>
      <c r="AW3" s="1128" t="str">
        <f>+entero!AW3</f>
        <v>2012                          A  fines de Ago*</v>
      </c>
      <c r="AX3" s="1128" t="str">
        <f>+entero!AX3</f>
        <v>2012                          A  fines de Sep*</v>
      </c>
      <c r="AY3" s="1128" t="str">
        <f>+entero!AY3</f>
        <v>2012                          A  fines de Oct*</v>
      </c>
      <c r="AZ3" s="1128" t="str">
        <f>+entero!AZ3</f>
        <v>2012                          A  fines de Nov*</v>
      </c>
      <c r="BA3" s="1128" t="str">
        <f>+entero!BA3</f>
        <v>2012                          A  fines de Dic*</v>
      </c>
      <c r="BB3" s="1128" t="str">
        <f>+entero!BB3</f>
        <v>2013                          A  fines de Ene*</v>
      </c>
      <c r="BC3" s="1128" t="str">
        <f>+entero!BC3</f>
        <v>2013                          A  fines de Feb*</v>
      </c>
      <c r="BD3" s="1128" t="str">
        <f>+entero!BD3</f>
        <v>2013                          A  fines de Mar*</v>
      </c>
      <c r="BE3" s="1128" t="str">
        <f>+entero!BE3</f>
        <v>2013                          A  fines de adr*</v>
      </c>
      <c r="BF3" s="1128" t="str">
        <f>+entero!BF3</f>
        <v>2013                          A  fines de May*</v>
      </c>
      <c r="BG3" s="1128" t="str">
        <f>+entero!BG3</f>
        <v>2013                          A  fines de Jun*</v>
      </c>
      <c r="BH3" s="1128" t="str">
        <f>+entero!BH3</f>
        <v>2013                          A  fines de Jul*</v>
      </c>
      <c r="BI3" s="1128" t="str">
        <f>+entero!BI3</f>
        <v>2013                          A  fines de Ago*</v>
      </c>
      <c r="BJ3" s="1128" t="str">
        <f>+entero!BJ3</f>
        <v>2013                          A  fines de Sep*</v>
      </c>
      <c r="BK3" s="1128" t="str">
        <f>+entero!BK3</f>
        <v>2013                          A  fines de Oct*</v>
      </c>
      <c r="BL3" s="1128" t="str">
        <f>+entero!BL3</f>
        <v>2013                          A  fines de Nov*</v>
      </c>
      <c r="BM3" s="1128" t="str">
        <f>+entero!BM3</f>
        <v>2013                          A  fines de Dic*</v>
      </c>
      <c r="BN3" s="1128" t="str">
        <f>+entero!BN3</f>
        <v>2014                          A  fines de Ene*</v>
      </c>
      <c r="BO3" s="1128" t="str">
        <f>+entero!BO3</f>
        <v>2014                          A  fines de Feb*</v>
      </c>
      <c r="BP3" s="1128" t="str">
        <f>+entero!BP3</f>
        <v>2014                          A  fines de Mar*</v>
      </c>
      <c r="BQ3" s="1128" t="str">
        <f>+entero!BQ3</f>
        <v>2014                          A  fines de adr*</v>
      </c>
      <c r="BR3" s="1128" t="str">
        <f>+entero!BR3</f>
        <v>2014                          A  fines de May*</v>
      </c>
      <c r="BS3" s="1128" t="str">
        <f>+entero!BS3</f>
        <v>2014                          A  fines de Jun*</v>
      </c>
      <c r="BT3" s="1128" t="str">
        <f>+entero!BT3</f>
        <v>2014                          A  fines de Jul*</v>
      </c>
      <c r="BU3" s="1128" t="str">
        <f>+entero!BU3</f>
        <v>2014                          A  fines de Ago*</v>
      </c>
      <c r="BV3" s="1128" t="str">
        <f>+entero!BV3</f>
        <v>2014                          A  fines de Sep*</v>
      </c>
      <c r="BW3" s="1128" t="str">
        <f>+entero!BW3</f>
        <v>2014                          A  fines de Oct*</v>
      </c>
      <c r="BX3" s="1128" t="str">
        <f>+entero!BX3</f>
        <v>2014                          A  fines de Nov*</v>
      </c>
      <c r="BY3" s="1128" t="str">
        <f>+entero!BY3</f>
        <v>2014                          A  fines de Dic*</v>
      </c>
      <c r="BZ3" s="1128" t="str">
        <f>+entero!BZ3</f>
        <v>2015                         A  fines de Ene*</v>
      </c>
      <c r="CA3" s="1128" t="str">
        <f>+entero!CA3</f>
        <v>2015                         A  fines de Feb*</v>
      </c>
      <c r="CB3" s="1128" t="str">
        <f>+entero!CB3</f>
        <v>2015                         A  fines de Mar*</v>
      </c>
      <c r="CC3" s="1128" t="str">
        <f>+entero!CC3</f>
        <v xml:space="preserve">2015                         A  fines de adr* </v>
      </c>
      <c r="CD3" s="1128" t="str">
        <f>+entero!CD3</f>
        <v xml:space="preserve">2015                         A  fines de May* </v>
      </c>
      <c r="CE3" s="1128" t="str">
        <f>+entero!CE3</f>
        <v xml:space="preserve">2015                         A  fines de Jun* </v>
      </c>
      <c r="CF3" s="1128" t="str">
        <f>+entero!CF3</f>
        <v xml:space="preserve">2015                         A  fines de Jul* </v>
      </c>
      <c r="CG3" s="1128" t="str">
        <f>+entero!CG3</f>
        <v xml:space="preserve">2015                         A  fines de Ago* </v>
      </c>
      <c r="CH3" s="1128" t="str">
        <f>+entero!CH3</f>
        <v xml:space="preserve">2015                         A  fines de Sep* </v>
      </c>
      <c r="CI3" s="1128" t="str">
        <f>+entero!CI3</f>
        <v xml:space="preserve">2015                         A  fines de Oct* </v>
      </c>
      <c r="CJ3" s="1128" t="str">
        <f>+entero!CJ3</f>
        <v xml:space="preserve">2015                         A  fines de Nov* </v>
      </c>
      <c r="CK3" s="1128" t="str">
        <f>+entero!CK3</f>
        <v xml:space="preserve">2015                         A  fines de Dic* </v>
      </c>
      <c r="CL3" s="1128" t="str">
        <f>+entero!CL3</f>
        <v xml:space="preserve">2016                         A  fines de Ene* </v>
      </c>
      <c r="CM3" s="1128" t="str">
        <f>+entero!CM3</f>
        <v xml:space="preserve">2016                         A  fines de Feb* </v>
      </c>
      <c r="CN3" s="1128" t="str">
        <f>+entero!CN3</f>
        <v xml:space="preserve">2016                         A  fines de Mar* </v>
      </c>
      <c r="CO3" s="1128" t="str">
        <f>+entero!CO3</f>
        <v xml:space="preserve">2016                         A  fines de adr* </v>
      </c>
      <c r="CP3" s="1128" t="str">
        <f>+entero!CP3</f>
        <v xml:space="preserve">2016                         A  fines de May* </v>
      </c>
      <c r="CQ3" s="1128" t="str">
        <f>+entero!CQ3</f>
        <v xml:space="preserve">2016                         A  fines de Jun* </v>
      </c>
      <c r="CR3" s="1128" t="str">
        <f>+entero!CR3</f>
        <v xml:space="preserve">2016                         A  fines de Jul* </v>
      </c>
      <c r="CS3" s="1128" t="str">
        <f>+entero!CS3</f>
        <v xml:space="preserve">2016                         A  fines de Ago* </v>
      </c>
      <c r="CT3" s="1128" t="str">
        <f>+entero!CT3</f>
        <v xml:space="preserve">2016                         A  fines de Sep* </v>
      </c>
      <c r="CU3" s="1128" t="str">
        <f>+entero!CU3</f>
        <v xml:space="preserve">2016                         A  fines de Oct* </v>
      </c>
      <c r="CV3" s="1128" t="str">
        <f>+entero!CV3</f>
        <v xml:space="preserve">2016                         A  fines de Nov* </v>
      </c>
      <c r="CW3" s="1128" t="str">
        <f>+entero!CW3</f>
        <v>2016                         A  fines de Dic* 15</v>
      </c>
      <c r="CX3" s="1128" t="str">
        <f>+entero!CX3</f>
        <v xml:space="preserve">2017                         A  fines de Ene* </v>
      </c>
      <c r="CY3" s="1128" t="str">
        <f>+entero!CY3</f>
        <v xml:space="preserve">2017                         A  fines de Feb* </v>
      </c>
      <c r="CZ3" s="1128" t="str">
        <f>+entero!CZ3</f>
        <v xml:space="preserve">2017                         A  fines de Mar* </v>
      </c>
      <c r="DA3" s="1128" t="str">
        <f>+entero!DA3</f>
        <v xml:space="preserve">2017                         A  fines de Abr* </v>
      </c>
      <c r="DB3" s="1128" t="str">
        <f>+entero!DB3</f>
        <v xml:space="preserve">2017                         A  fines de May* </v>
      </c>
      <c r="DC3" s="1128" t="str">
        <f>+entero!DC3</f>
        <v xml:space="preserve">2017                         A  fines de Jun* </v>
      </c>
      <c r="DD3" s="1128" t="str">
        <f>+entero!DD3</f>
        <v xml:space="preserve">2017                         A  fines de Jul* </v>
      </c>
      <c r="DE3" s="1128" t="str">
        <f>+entero!DE3</f>
        <v xml:space="preserve">2017                         A  fines de Ago* </v>
      </c>
      <c r="DF3" s="1128" t="str">
        <f>+entero!DF3</f>
        <v xml:space="preserve">2017                         A  fines de Sep* </v>
      </c>
      <c r="DG3" s="1128" t="str">
        <f>+entero!DG3</f>
        <v xml:space="preserve">2017                         A  fines de Oct* </v>
      </c>
      <c r="DH3" s="1117" t="s">
        <v>234</v>
      </c>
      <c r="DI3" s="1117" t="s">
        <v>245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36" t="str">
        <f>+entero!ES3</f>
        <v>Semana 1°</v>
      </c>
      <c r="ET3" s="1136" t="str">
        <f>+entero!ET3</f>
        <v>Semana 2°</v>
      </c>
      <c r="EU3" s="1136" t="str">
        <f>+entero!EU3</f>
        <v>Semana 3°</v>
      </c>
      <c r="EV3" s="1136" t="str">
        <f>+entero!EV3</f>
        <v>Semana 4°</v>
      </c>
      <c r="EW3" s="1150" t="str">
        <f>+entero!EW3</f>
        <v>Semana 5°</v>
      </c>
      <c r="EX3" s="1134"/>
      <c r="EY3" s="1134"/>
      <c r="EZ3" s="1151"/>
      <c r="FA3" s="165"/>
      <c r="FB3" s="165"/>
    </row>
    <row r="4" spans="1:158" ht="24.75" customHeight="1" thickBot="1" x14ac:dyDescent="0.25">
      <c r="C4" s="16"/>
      <c r="D4" s="1144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29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38"/>
      <c r="ER4" s="1138"/>
      <c r="ES4" s="1137"/>
      <c r="ET4" s="1137"/>
      <c r="EU4" s="1137"/>
      <c r="EV4" s="1137"/>
      <c r="EW4" s="1111">
        <f>+entero!EW4</f>
        <v>44193</v>
      </c>
      <c r="EX4" s="925">
        <f>+entero!EX4</f>
        <v>44194</v>
      </c>
      <c r="EY4" s="925">
        <f>+entero!EY4</f>
        <v>44195</v>
      </c>
      <c r="EZ4" s="948">
        <f>+entero!EZ4</f>
        <v>44196</v>
      </c>
      <c r="FA4" s="165"/>
      <c r="FB4" s="165"/>
    </row>
    <row r="5" spans="1:158" x14ac:dyDescent="0.2">
      <c r="A5" s="3"/>
      <c r="B5" s="11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2"/>
      <c r="ET5" s="1058"/>
      <c r="EU5" s="1058"/>
      <c r="EV5" s="1058"/>
      <c r="EW5" s="19"/>
      <c r="EX5" s="30"/>
      <c r="EY5" s="30"/>
      <c r="EZ5" s="1044"/>
      <c r="FA5" s="165"/>
      <c r="FB5" s="165"/>
    </row>
    <row r="6" spans="1:158" ht="12.75" hidden="1" customHeight="1" x14ac:dyDescent="0.2">
      <c r="A6" s="3"/>
      <c r="B6" s="1123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3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112"/>
      <c r="EX6" s="882"/>
      <c r="EY6" s="882"/>
      <c r="EZ6" s="1045"/>
      <c r="FA6" s="165"/>
      <c r="FB6" s="165"/>
    </row>
    <row r="7" spans="1:158" x14ac:dyDescent="0.2">
      <c r="A7" s="3"/>
      <c r="B7" s="1123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3"/>
      <c r="EU7" s="1053"/>
      <c r="EV7" s="1053"/>
      <c r="EW7" s="1112"/>
      <c r="EX7" s="882"/>
      <c r="EY7" s="882"/>
      <c r="EZ7" s="1045"/>
      <c r="FA7" s="165"/>
      <c r="FB7" s="165"/>
    </row>
    <row r="8" spans="1:158" x14ac:dyDescent="0.2">
      <c r="A8" s="3"/>
      <c r="B8" s="1123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3"/>
      <c r="EU8" s="1053"/>
      <c r="EV8" s="1053"/>
      <c r="EW8" s="1112"/>
      <c r="EX8" s="882"/>
      <c r="EY8" s="882"/>
      <c r="EZ8" s="1045"/>
      <c r="FA8" s="165"/>
      <c r="FB8" s="165"/>
    </row>
    <row r="9" spans="1:158" x14ac:dyDescent="0.2">
      <c r="A9" s="3"/>
      <c r="B9" s="1123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3"/>
      <c r="EU9" s="1053"/>
      <c r="EV9" s="1053"/>
      <c r="EW9" s="1112"/>
      <c r="EX9" s="882"/>
      <c r="EY9" s="882"/>
      <c r="EZ9" s="1045"/>
      <c r="FA9" s="165"/>
      <c r="FB9" s="165"/>
    </row>
    <row r="10" spans="1:158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3"/>
      <c r="EU10" s="1053"/>
      <c r="EV10" s="1053"/>
      <c r="EW10" s="1112"/>
      <c r="EX10" s="882"/>
      <c r="EY10" s="882"/>
      <c r="EZ10" s="1045"/>
      <c r="FA10" s="165"/>
      <c r="FB10" s="165"/>
    </row>
    <row r="11" spans="1:158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3"/>
      <c r="EU11" s="1053"/>
      <c r="EV11" s="1053"/>
      <c r="EW11" s="1112"/>
      <c r="EX11" s="882"/>
      <c r="EY11" s="882"/>
      <c r="EZ11" s="1045"/>
      <c r="FA11" s="165"/>
      <c r="FB11" s="165"/>
    </row>
    <row r="12" spans="1:158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3"/>
      <c r="EU12" s="1053"/>
      <c r="EV12" s="1053"/>
      <c r="EW12" s="1112"/>
      <c r="EX12" s="882"/>
      <c r="EY12" s="882"/>
      <c r="EZ12" s="1045"/>
      <c r="FA12" s="165"/>
      <c r="FB12" s="165"/>
    </row>
    <row r="13" spans="1:158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4"/>
      <c r="EU13" s="1104"/>
      <c r="EV13" s="1104"/>
      <c r="EW13" s="1113"/>
      <c r="EX13" s="1002"/>
      <c r="EY13" s="1002"/>
      <c r="EZ13" s="911"/>
      <c r="FA13" s="165"/>
      <c r="FB13" s="165"/>
    </row>
    <row r="14" spans="1:158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822"/>
      <c r="EX14" s="452"/>
      <c r="EY14" s="452"/>
      <c r="EZ14" s="1046"/>
      <c r="FA14" s="165"/>
      <c r="FB14" s="165"/>
    </row>
    <row r="15" spans="1:158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822">
        <f>+entero!EW108</f>
        <v>2</v>
      </c>
      <c r="EX15" s="452">
        <f>+entero!EX108</f>
        <v>2</v>
      </c>
      <c r="EY15" s="452">
        <f>+entero!EY108</f>
        <v>2</v>
      </c>
      <c r="EZ15" s="1046">
        <f>+entero!EZ108</f>
        <v>2</v>
      </c>
      <c r="FA15" s="165"/>
      <c r="FB15" s="165"/>
    </row>
    <row r="16" spans="1:158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926">
        <f>+entero!EW109</f>
        <v>4</v>
      </c>
      <c r="EX16" s="623">
        <f>+entero!EX109</f>
        <v>4</v>
      </c>
      <c r="EY16" s="623">
        <f>+entero!EY109</f>
        <v>4</v>
      </c>
      <c r="EZ16" s="912">
        <f>+entero!EZ109</f>
        <v>4</v>
      </c>
      <c r="FA16" s="165"/>
      <c r="FB16" s="165"/>
    </row>
    <row r="17" spans="1:15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A17" s="165"/>
      <c r="FB17" s="165"/>
    </row>
    <row r="18" spans="1:158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A18" s="165"/>
      <c r="FB18" s="165"/>
    </row>
    <row r="19" spans="1:158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A19" s="165"/>
      <c r="FB19" s="165"/>
    </row>
    <row r="20" spans="1:158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A20" s="165"/>
      <c r="FB20" s="165"/>
    </row>
    <row r="21" spans="1:158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A21" s="165"/>
      <c r="FB21" s="165"/>
    </row>
    <row r="22" spans="1:158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A22" s="165"/>
      <c r="FB22" s="165"/>
    </row>
    <row r="23" spans="1:158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A23" s="165"/>
      <c r="FB23" s="165"/>
    </row>
    <row r="24" spans="1:158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A24" s="165"/>
      <c r="FB24" s="165"/>
    </row>
    <row r="25" spans="1:158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A25" s="165"/>
      <c r="FB25" s="165"/>
    </row>
    <row r="26" spans="1:158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165"/>
      <c r="FB83" s="165"/>
    </row>
    <row r="84" spans="1:15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</row>
    <row r="85" spans="1:15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1">
    <mergeCell ref="EU3:EU4"/>
    <mergeCell ref="EM3:EM4"/>
    <mergeCell ref="EN3:EN4"/>
    <mergeCell ref="EI3:EI4"/>
    <mergeCell ref="EJ3:EJ4"/>
    <mergeCell ref="ET3:ET4"/>
    <mergeCell ref="EW3:EZ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  <mergeCell ref="EV3:EV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2021-01-08T19:30:01Z</cp:lastPrinted>
  <dcterms:created xsi:type="dcterms:W3CDTF">2002-08-27T17:11:09Z</dcterms:created>
  <dcterms:modified xsi:type="dcterms:W3CDTF">2021-01-08T19:31:17Z</dcterms:modified>
</cp:coreProperties>
</file>