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015" windowWidth="17490" windowHeight="66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<sst xmlns="http://schemas.openxmlformats.org/spreadsheetml/2006/main" count="437" uniqueCount="248">
  <si>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</si>
  <si>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</si>
  <si>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</si>
  <si>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</si>
  <si>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</si>
  <si>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</si>
  <si>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</si>
  <si>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</si>
  <si>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</si>
  <si>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</si>
  <si>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</si>
  <si>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</si>
  <si>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</si>
  <si>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</si>
  <si>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</si>
  <si>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</si>
  <si>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</si>
  <si>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</si>
  <si>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</si>
  <si>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</si>
  <si>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</si>
  <si>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</si>
  <si>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</si>
  <si>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</si>
  <si>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</si>
  <si>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</si>
  <si>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</si>
  <si>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</si>
  <si>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</si>
  <si>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</si>
  <si>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</si>
  <si>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</si>
  <si>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</si>
  <si>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</si>
  <si>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</si>
  <si>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</si>
  <si>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</si>
  <si>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</si>
  <si>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</si>
  <si>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</si>
  <si>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</si>
  <si>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</si>
  <si>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</si>
  <si>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</si>
  <si>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</si>
  <si>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</si>
  <si>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</si>
  <si>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</si>
  <si>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</si>
  <si>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</si>
  <si>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</si>
  <si>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</si>
  <si>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</si>
  <si>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</si>
  <si>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</si>
  <si>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</si>
  <si>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</si>
  <si>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</si>
  <si>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</si>
  <si>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</si>
  <si>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</si>
  <si>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</si>
  <si>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</si>
  <si>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</si>
  <si>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</si>
  <si>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</si>
  <si>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</si>
  <si>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</si>
  <si>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</si>
  <si>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</si>
  <si>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</si>
  <si>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</si>
  <si>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</si>
  <si>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</si>
  <si>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</si>
  <si>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</si>
  <si>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</si>
  <si>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</si>
  <si>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</si>
  <si>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</si>
  <si>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</si>
  <si>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</si>
  <si>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</si>
  <si>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</si>
  <si>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</si>
  <si>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</si>
  <si>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</si>
  <si>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</si>
  <si>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</si>
  <si>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</si>
  <si>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</si>
  <si>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</si>
  <si>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</si>
  <si>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</si>
  <si>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</si>
  <si>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</si>
  <si>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</si>
  <si>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</si>
  <si>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</si>
  <si>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</si>
  <si>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</si>
  <si>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</si>
  <si>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</si>
  <si>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</si>
  <si>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</si>
  <si>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</si>
  <si>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</si>
  <si>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</si>
  <si>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</si>
  <si>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</si>
  <si>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</si>
  <si>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</si>
  <si>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</si>
  <si>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</si>
  <si>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</si>
  <si>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</si>
  <si>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</si>
  <si>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</si>
  <si>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</si>
  <si>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</si>
  <si>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</si>
  <si>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</si>
  <si>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</si>
  <si>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</si>
  <si>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</si>
  <si>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</si>
  <si>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</si>
  <si>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</si>
  <si>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</si>
  <si>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</si>
  <si>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</si>
  <si>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</si>
  <si>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</si>
  <si>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</si>
  <si>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</si>
  <si>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</si>
  <si>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</si>
  <si>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</si>
  <si>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</si>
  <si>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</si>
  <si>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</si>
  <si>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</si>
  <si>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</si>
  <si>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</si>
  <si>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</si>
  <si>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</si>
  <si>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</si>
  <si>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</si>
  <si>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</si>
  <si>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</si>
  <si>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</si>
  <si>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</si>
  <si>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</si>
  <si>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</si>
  <si>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</si>
  <si>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</si>
  <si>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</si>
  <si>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</si>
  <si>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</si>
  <si>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</si>
  <si>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</si>
  <si>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</si>
  <si>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</si>
  <si>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</si>
  <si>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</si>
  <si>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</si>
  <si>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</si>
  <si>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</si>
  <si>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</si>
  <si>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</si>
  <si>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</si>
  <si>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</si>
  <si>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</si>
  <si>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</si>
  <si>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</si>
  <si>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</si>
  <si>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</si>
  <si>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</si>
  <si>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</si>
  <si>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</si>
  <si>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</si>
  <si>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</si>
  <si>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</si>
  <si>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</si>
  <si>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</si>
  <si>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</si>
  <si>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</si>
  <si>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</si>
  <si>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</si>
  <si>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</si>
  <si>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</si>
  <si>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</si>
  <si>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</si>
  <si>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</si>
  <si>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</si>
  <si>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</si>
  <si>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</si>
  <si>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</si>
  <si>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</si>
  <si>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</si>
  <si>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</si>
  <si>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</si>
  <si>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</si>
  <si>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</si>
  <si>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</si>
  <si>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</si>
  <si>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</si>
  <si>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</si>
  <si>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</si>
  <si>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</si>
  <si>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</si>
  <si>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</si>
  <si>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</si>
  <si>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</si>
  <si>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</si>
  <si>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</si>
  <si>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</si>
  <si>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</si>
  <si>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</si>
  <si>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</si>
  <si>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</si>
  <si>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</si>
  <si>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</si>
  <si>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</si>
  <si>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</si>
  <si>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</si>
  <si>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</si>
  <si>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</si>
  <si>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</si>
  <si>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</si>
  <si>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</si>
  <si>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</si>
  <si>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</si>
  <si>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</si>
  <si>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</si>
  <si>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</si>
  <si>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</si>
  <si>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</si>
  <si>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</si>
  <si>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</si>
  <si>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</si>
  <si>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</si>
  <si>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</si>
  <si>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</si>
  <si>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</si>
  <si>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t xml:space="preserve">2016                         A  fines de Nov* </t>
  </si>
  <si>
    <r>
      <t>23-dic-16</t>
    </r>
    <r>
      <rPr>
        <vertAlign val="superscript"/>
        <sz val="9"/>
        <rFont val="Arial Narrow"/>
        <family val="2"/>
      </rPr>
      <t xml:space="preserve"> 14</t>
    </r>
  </si>
  <si>
    <r>
      <t xml:space="preserve">23-dic-16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</si>
</sst>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CW18" sqref="CW18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42" t="s">
        <v>114</v>
      </c>
      <c r="E3" s="944" t="s">
        <v>94</v>
      </c>
      <c r="F3" s="944" t="s">
        <v>96</v>
      </c>
      <c r="G3" s="944" t="s">
        <v>97</v>
      </c>
      <c r="H3" s="944" t="s">
        <v>98</v>
      </c>
      <c r="I3" s="944" t="s">
        <v>99</v>
      </c>
      <c r="J3" s="944" t="s">
        <v>101</v>
      </c>
      <c r="K3" s="944" t="s">
        <v>103</v>
      </c>
      <c r="L3" s="927" t="s">
        <v>104</v>
      </c>
      <c r="M3" s="929" t="s">
        <v>105</v>
      </c>
      <c r="N3" s="927" t="s">
        <v>106</v>
      </c>
      <c r="O3" s="927" t="s">
        <v>107</v>
      </c>
      <c r="P3" s="929" t="s">
        <v>108</v>
      </c>
      <c r="Q3" s="927" t="s">
        <v>109</v>
      </c>
      <c r="R3" s="927" t="s">
        <v>110</v>
      </c>
      <c r="S3" s="927" t="s">
        <v>111</v>
      </c>
      <c r="T3" s="927" t="s">
        <v>112</v>
      </c>
      <c r="U3" s="927" t="s">
        <v>120</v>
      </c>
      <c r="V3" s="927" t="s">
        <v>121</v>
      </c>
      <c r="W3" s="927" t="s">
        <v>122</v>
      </c>
      <c r="X3" s="927" t="s">
        <v>123</v>
      </c>
      <c r="Y3" s="927" t="s">
        <v>124</v>
      </c>
      <c r="Z3" s="927" t="s">
        <v>125</v>
      </c>
      <c r="AA3" s="927" t="s">
        <v>126</v>
      </c>
      <c r="AB3" s="927" t="s">
        <v>127</v>
      </c>
      <c r="AC3" s="927" t="s">
        <v>128</v>
      </c>
      <c r="AD3" s="927" t="s">
        <v>129</v>
      </c>
      <c r="AE3" s="927" t="s">
        <v>130</v>
      </c>
      <c r="AF3" s="927" t="s">
        <v>131</v>
      </c>
      <c r="AG3" s="927" t="s">
        <v>132</v>
      </c>
      <c r="AH3" s="927" t="s">
        <v>133</v>
      </c>
      <c r="AI3" s="927" t="s">
        <v>134</v>
      </c>
      <c r="AJ3" s="927" t="s">
        <v>135</v>
      </c>
      <c r="AK3" s="927" t="s">
        <v>136</v>
      </c>
      <c r="AL3" s="927" t="s">
        <v>138</v>
      </c>
      <c r="AM3" s="927" t="s">
        <v>139</v>
      </c>
      <c r="AN3" s="927" t="s">
        <v>140</v>
      </c>
      <c r="AO3" s="927" t="s">
        <v>141</v>
      </c>
      <c r="AP3" s="927" t="s">
        <v>142</v>
      </c>
      <c r="AQ3" s="927" t="s">
        <v>143</v>
      </c>
      <c r="AR3" s="927" t="s">
        <v>144</v>
      </c>
      <c r="AS3" s="927" t="s">
        <v>145</v>
      </c>
      <c r="AT3" s="927" t="s">
        <v>146</v>
      </c>
      <c r="AU3" s="927" t="s">
        <v>147</v>
      </c>
      <c r="AV3" s="929" t="s">
        <v>148</v>
      </c>
      <c r="AW3" s="927" t="s">
        <v>149</v>
      </c>
      <c r="AX3" s="927" t="s">
        <v>150</v>
      </c>
      <c r="AY3" s="927" t="s">
        <v>151</v>
      </c>
      <c r="AZ3" s="927" t="s">
        <v>152</v>
      </c>
      <c r="BA3" s="927" t="s">
        <v>153</v>
      </c>
      <c r="BB3" s="927" t="s">
        <v>159</v>
      </c>
      <c r="BC3" s="927" t="s">
        <v>160</v>
      </c>
      <c r="BD3" s="927" t="s">
        <v>161</v>
      </c>
      <c r="BE3" s="927" t="s">
        <v>162</v>
      </c>
      <c r="BF3" s="927" t="s">
        <v>163</v>
      </c>
      <c r="BG3" s="927" t="s">
        <v>169</v>
      </c>
      <c r="BH3" s="927" t="s">
        <v>170</v>
      </c>
      <c r="BI3" s="927" t="s">
        <v>171</v>
      </c>
      <c r="BJ3" s="927" t="s">
        <v>172</v>
      </c>
      <c r="BK3" s="927" t="s">
        <v>174</v>
      </c>
      <c r="BL3" s="929" t="s">
        <v>175</v>
      </c>
      <c r="BM3" s="927" t="s">
        <v>176</v>
      </c>
      <c r="BN3" s="927" t="s">
        <v>177</v>
      </c>
      <c r="BO3" s="927" t="s">
        <v>178</v>
      </c>
      <c r="BP3" s="927" t="s">
        <v>179</v>
      </c>
      <c r="BQ3" s="927" t="s">
        <v>180</v>
      </c>
      <c r="BR3" s="927" t="s">
        <v>181</v>
      </c>
      <c r="BS3" s="937" t="s">
        <v>182</v>
      </c>
      <c r="BT3" s="937" t="s">
        <v>183</v>
      </c>
      <c r="BU3" s="935" t="s">
        <v>192</v>
      </c>
      <c r="BV3" s="927" t="s">
        <v>193</v>
      </c>
      <c r="BW3" s="927" t="s">
        <v>199</v>
      </c>
      <c r="BX3" s="927" t="s">
        <v>200</v>
      </c>
      <c r="BY3" s="927" t="s">
        <v>203</v>
      </c>
      <c r="BZ3" s="929" t="s">
        <v>207</v>
      </c>
      <c r="CA3" s="929" t="s">
        <v>208</v>
      </c>
      <c r="CB3" s="929" t="s">
        <v>210</v>
      </c>
      <c r="CC3" s="929" t="s">
        <v>212</v>
      </c>
      <c r="CD3" s="929" t="s">
        <v>213</v>
      </c>
      <c r="CE3" s="929" t="s">
        <v>214</v>
      </c>
      <c r="CF3" s="929" t="s">
        <v>215</v>
      </c>
      <c r="CG3" s="929" t="s">
        <v>216</v>
      </c>
      <c r="CH3" s="929" t="s">
        <v>219</v>
      </c>
      <c r="CI3" s="929" t="s">
        <v>220</v>
      </c>
      <c r="CJ3" s="927" t="s">
        <v>221</v>
      </c>
      <c r="CK3" s="927" t="s">
        <v>222</v>
      </c>
      <c r="CL3" s="927" t="s">
        <v>223</v>
      </c>
      <c r="CM3" s="927" t="s">
        <v>224</v>
      </c>
      <c r="CN3" s="927" t="s">
        <v>226</v>
      </c>
      <c r="CO3" s="927" t="s">
        <v>227</v>
      </c>
      <c r="CP3" s="927" t="s">
        <v>234</v>
      </c>
      <c r="CQ3" s="927" t="s">
        <v>235</v>
      </c>
      <c r="CR3" s="927" t="s">
        <v>236</v>
      </c>
      <c r="CS3" s="927" t="s">
        <v>238</v>
      </c>
      <c r="CT3" s="927" t="s">
        <v>239</v>
      </c>
      <c r="CU3" s="927" t="s">
        <v>240</v>
      </c>
      <c r="CV3" s="927" t="s">
        <v>245</v>
      </c>
      <c r="CW3" s="752" t="s">
        <v>241</v>
      </c>
      <c r="CX3" s="752" t="s">
        <v>242</v>
      </c>
      <c r="CY3" s="752" t="s">
        <v>243</v>
      </c>
      <c r="CZ3" s="934" t="s">
        <v>244</v>
      </c>
      <c r="DA3" s="934"/>
      <c r="DB3" s="934"/>
      <c r="DC3" s="934"/>
      <c r="DD3" s="934"/>
      <c r="DE3" s="932" t="s">
        <v>137</v>
      </c>
      <c r="DF3" s="933"/>
    </row>
    <row r="4" spans="1:119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8"/>
      <c r="BT4" s="938"/>
      <c r="BU4" s="936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753">
        <v>42706</v>
      </c>
      <c r="CX4" s="753">
        <v>42713</v>
      </c>
      <c r="CY4" s="753">
        <v>42720</v>
      </c>
      <c r="CZ4" s="828">
        <v>42723</v>
      </c>
      <c r="DA4" s="346">
        <v>42724</v>
      </c>
      <c r="DB4" s="346">
        <v>42725</v>
      </c>
      <c r="DC4" s="346">
        <v>42726</v>
      </c>
      <c r="DD4" s="424" t="s">
        <v>246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30"/>
      <c r="CZ5" s="347"/>
      <c r="DA5" s="702"/>
      <c r="DB5" s="702"/>
      <c r="DC5" s="702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436"/>
      <c r="CZ6" s="829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669">
        <v>10234.16777529</v>
      </c>
      <c r="CY7" s="669">
        <v>10119.087584810002</v>
      </c>
      <c r="CZ7" s="826">
        <v>10130.891378760001</v>
      </c>
      <c r="DA7" s="428">
        <v>10150.975381279999</v>
      </c>
      <c r="DB7" s="428">
        <v>10172.752671820001</v>
      </c>
      <c r="DC7" s="428">
        <v>10122.940610879999</v>
      </c>
      <c r="DD7" s="669">
        <v>10066.07097678</v>
      </c>
      <c r="DE7" s="351">
        <v>-53.016608030002317</v>
      </c>
      <c r="DF7" s="747">
        <v>-0.52392676301751262</v>
      </c>
      <c r="DG7" s="482"/>
      <c r="DH7" s="823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669">
        <v>8382.3113883400001</v>
      </c>
      <c r="CY8" s="669">
        <v>8324.3576916700003</v>
      </c>
      <c r="CZ8" s="826">
        <v>8332.3754552299997</v>
      </c>
      <c r="DA8" s="428">
        <v>8347.3162082399995</v>
      </c>
      <c r="DB8" s="428">
        <v>8378.1946070600006</v>
      </c>
      <c r="DC8" s="428">
        <v>8327.9257420799986</v>
      </c>
      <c r="DD8" s="669">
        <v>8275.1808775400004</v>
      </c>
      <c r="DE8" s="351">
        <v>-49.176814129999912</v>
      </c>
      <c r="DF8" s="747">
        <v>-0.59075806148034538</v>
      </c>
      <c r="DG8" s="482"/>
      <c r="DH8" s="823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669">
        <v>226.91364365999999</v>
      </c>
      <c r="CY9" s="669">
        <v>223.37080116000001</v>
      </c>
      <c r="CZ9" s="826">
        <v>223.49417543999999</v>
      </c>
      <c r="DA9" s="428">
        <v>223.47750324</v>
      </c>
      <c r="DB9" s="428">
        <v>222.97567002</v>
      </c>
      <c r="DC9" s="428">
        <v>223.32912065999997</v>
      </c>
      <c r="DD9" s="669">
        <v>223.43582273999999</v>
      </c>
      <c r="DE9" s="351">
        <v>6.5021579999978485E-2</v>
      </c>
      <c r="DF9" s="747">
        <v>2.9109256743642398E-2</v>
      </c>
      <c r="DG9" s="482"/>
      <c r="DH9" s="823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669">
        <v>1612.8636020399999</v>
      </c>
      <c r="CY10" s="669">
        <v>1559.46854448</v>
      </c>
      <c r="CZ10" s="826">
        <v>1563.1246330899999</v>
      </c>
      <c r="DA10" s="428">
        <v>1568.2854422999999</v>
      </c>
      <c r="DB10" s="428">
        <v>1559.71288099</v>
      </c>
      <c r="DC10" s="428">
        <v>1559.79741939</v>
      </c>
      <c r="DD10" s="669">
        <v>1555.5602677500001</v>
      </c>
      <c r="DE10" s="351">
        <v>-3.9082767299998977</v>
      </c>
      <c r="DF10" s="747">
        <v>-0.25061593860510323</v>
      </c>
      <c r="DG10" s="482"/>
      <c r="DH10" s="823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669">
        <v>12.079141250000001</v>
      </c>
      <c r="CY11" s="669">
        <v>11.8905475</v>
      </c>
      <c r="CZ11" s="826">
        <v>11.897114999999999</v>
      </c>
      <c r="DA11" s="428">
        <v>11.8962275</v>
      </c>
      <c r="DB11" s="428">
        <v>11.869513749999999</v>
      </c>
      <c r="DC11" s="428">
        <v>11.888328750000001</v>
      </c>
      <c r="DD11" s="669">
        <v>11.894008750000001</v>
      </c>
      <c r="DE11" s="351">
        <v>3.4612500000008595E-3</v>
      </c>
      <c r="DF11" s="747">
        <v>2.9109256743642398E-2</v>
      </c>
      <c r="DG11" s="482"/>
      <c r="DH11" s="823"/>
      <c r="DI11" s="272"/>
    </row>
    <row r="12" spans="1:119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659">
        <v>10234.115321609999</v>
      </c>
      <c r="CY12" s="659">
        <v>10119.086537620002</v>
      </c>
      <c r="CZ12" s="826">
        <v>10130.569386640002</v>
      </c>
      <c r="DA12" s="428">
        <v>10150.97433409</v>
      </c>
      <c r="DB12" s="428">
        <v>10172.498854720001</v>
      </c>
      <c r="DC12" s="428">
        <v>10122.938693779999</v>
      </c>
      <c r="DD12" s="659">
        <v>10065.986964569998</v>
      </c>
      <c r="DE12" s="351">
        <v>-53.099573050003528</v>
      </c>
      <c r="DF12" s="747">
        <v>-0.52474670369300203</v>
      </c>
      <c r="DG12" s="482"/>
      <c r="DH12" s="823"/>
      <c r="DI12" s="272"/>
    </row>
    <row r="13" spans="1:119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2601.3805695189494</v>
      </c>
      <c r="CW13" s="664">
        <v>2627.5335561020411</v>
      </c>
      <c r="CX13" s="664">
        <v>2687.2494840962099</v>
      </c>
      <c r="CY13" s="664">
        <v>2600.1276038411079</v>
      </c>
      <c r="CZ13" s="826">
        <v>2577.3833347623904</v>
      </c>
      <c r="DA13" s="428">
        <v>2546.186292466472</v>
      </c>
      <c r="DB13" s="428">
        <v>2556.8438941311952</v>
      </c>
      <c r="DC13" s="428">
        <v>2577.1256150495628</v>
      </c>
      <c r="DD13" s="664">
        <v>2530.9847658279882</v>
      </c>
      <c r="DE13" s="351">
        <v>-69.142838013119672</v>
      </c>
      <c r="DF13" s="747">
        <v>-2.6592094138370936</v>
      </c>
      <c r="DG13" s="482"/>
      <c r="DH13" s="823"/>
      <c r="DI13" s="726"/>
      <c r="DJ13" s="726"/>
      <c r="DK13" s="726"/>
      <c r="DL13" s="726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659">
        <v>1834.4663310100002</v>
      </c>
      <c r="CY14" s="659">
        <v>1834.18641783</v>
      </c>
      <c r="CZ14" s="826">
        <v>1834.1738944999995</v>
      </c>
      <c r="DA14" s="428">
        <v>1825.1110918999996</v>
      </c>
      <c r="DB14" s="428">
        <v>1825.1081763500003</v>
      </c>
      <c r="DC14" s="428">
        <v>1825.2344007400002</v>
      </c>
      <c r="DD14" s="659">
        <v>1825.3349855699998</v>
      </c>
      <c r="DE14" s="351">
        <v>-8.8514322600001378</v>
      </c>
      <c r="DF14" s="747">
        <v>-0.48258084205378138</v>
      </c>
      <c r="DG14" s="482"/>
      <c r="DH14" s="823"/>
      <c r="DI14" s="726"/>
      <c r="DJ14" s="726"/>
      <c r="DK14" s="726"/>
      <c r="DL14" s="726"/>
    </row>
    <row r="15" spans="1:119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664">
        <v>755.54920611634998</v>
      </c>
      <c r="CY15" s="664">
        <v>754.69846413020002</v>
      </c>
      <c r="CZ15" s="826">
        <v>754.75901614420002</v>
      </c>
      <c r="DA15" s="428">
        <v>754.79687470580006</v>
      </c>
      <c r="DB15" s="428">
        <v>754.82148544355005</v>
      </c>
      <c r="DC15" s="428">
        <v>754.84608229814989</v>
      </c>
      <c r="DD15" s="664">
        <v>754.87068860714999</v>
      </c>
      <c r="DE15" s="351">
        <v>0.1722244769499639</v>
      </c>
      <c r="DF15" s="747">
        <v>2.2820303092641048E-2</v>
      </c>
      <c r="DG15" s="482"/>
      <c r="DH15" s="823"/>
      <c r="DI15" s="726"/>
      <c r="DJ15" s="726"/>
      <c r="DK15" s="726"/>
      <c r="DL15" s="726"/>
      <c r="DM15" s="726"/>
      <c r="DN15" s="726"/>
      <c r="DO15" s="726"/>
    </row>
    <row r="16" spans="1:119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664">
        <v>644.01231483339996</v>
      </c>
      <c r="CY16" s="664">
        <v>644.14947334969997</v>
      </c>
      <c r="CZ16" s="826">
        <v>644.19189087710004</v>
      </c>
      <c r="DA16" s="428">
        <v>644.23130900810008</v>
      </c>
      <c r="DB16" s="428">
        <v>644.25133365709985</v>
      </c>
      <c r="DC16" s="428">
        <v>644.27289882890011</v>
      </c>
      <c r="DD16" s="664">
        <v>644.29263477070015</v>
      </c>
      <c r="DE16" s="351">
        <v>0.1431614210001726</v>
      </c>
      <c r="DF16" s="747">
        <v>2.2224875890319851E-2</v>
      </c>
      <c r="DG16" s="482"/>
      <c r="DH16" s="823"/>
      <c r="DI16" s="726"/>
      <c r="DJ16" s="726"/>
      <c r="DK16" s="726"/>
      <c r="DL16" s="726"/>
    </row>
    <row r="17" spans="1:116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14291.145832763499</v>
      </c>
      <c r="CX17" s="664">
        <v>14320.926326655959</v>
      </c>
      <c r="CY17" s="664">
        <v>14118.062078941011</v>
      </c>
      <c r="CZ17" s="826">
        <v>14106.903628423692</v>
      </c>
      <c r="DA17" s="428">
        <v>14096.188810270374</v>
      </c>
      <c r="DB17" s="428">
        <v>14128.415567951844</v>
      </c>
      <c r="DC17" s="428">
        <v>14099.183289956612</v>
      </c>
      <c r="DD17" s="664">
        <v>13996.135053775837</v>
      </c>
      <c r="DE17" s="351">
        <v>-121.9270251651742</v>
      </c>
      <c r="DF17" s="747">
        <v>-0.86362437339785325</v>
      </c>
      <c r="DG17" s="482"/>
      <c r="DH17" s="823"/>
      <c r="DI17" s="726"/>
      <c r="DJ17" s="726"/>
      <c r="DK17" s="726"/>
      <c r="DL17" s="726"/>
    </row>
    <row r="18" spans="1:116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670">
        <v>0.7</v>
      </c>
      <c r="CY18" s="670">
        <v>0</v>
      </c>
      <c r="CZ18" s="830">
        <v>0</v>
      </c>
      <c r="DA18" s="693">
        <v>0</v>
      </c>
      <c r="DB18" s="693">
        <v>0</v>
      </c>
      <c r="DC18" s="693">
        <v>0</v>
      </c>
      <c r="DD18" s="670">
        <v>0</v>
      </c>
      <c r="DE18" s="681" t="e">
        <v>#REF!</v>
      </c>
      <c r="DF18" s="875" t="e">
        <v>#REF!</v>
      </c>
      <c r="DG18" s="482"/>
      <c r="DH18" s="823"/>
      <c r="DI18" s="726"/>
      <c r="DJ18" s="726"/>
      <c r="DK18" s="726"/>
      <c r="DL18" s="726"/>
    </row>
    <row r="19" spans="1:116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670">
        <v>0.5</v>
      </c>
      <c r="CY19" s="670">
        <v>0</v>
      </c>
      <c r="CZ19" s="831">
        <v>0</v>
      </c>
      <c r="DA19" s="693">
        <v>0</v>
      </c>
      <c r="DB19" s="693">
        <v>0.5</v>
      </c>
      <c r="DC19" s="693">
        <v>0</v>
      </c>
      <c r="DD19" s="670">
        <v>0</v>
      </c>
      <c r="DE19" s="681" t="e">
        <v>#REF!</v>
      </c>
      <c r="DF19" s="875" t="e">
        <v>#REF!</v>
      </c>
      <c r="DG19" s="482"/>
      <c r="DH19" s="823"/>
      <c r="DI19" s="726"/>
      <c r="DJ19" s="726"/>
      <c r="DK19" s="726"/>
      <c r="DL19" s="726"/>
    </row>
    <row r="20" spans="1:116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670">
        <v>0</v>
      </c>
      <c r="CY20" s="670">
        <v>0</v>
      </c>
      <c r="CZ20" s="830">
        <v>0</v>
      </c>
      <c r="DA20" s="693">
        <v>0</v>
      </c>
      <c r="DB20" s="693">
        <v>0</v>
      </c>
      <c r="DC20" s="693">
        <v>0</v>
      </c>
      <c r="DD20" s="670">
        <v>0</v>
      </c>
      <c r="DE20" s="681" t="e">
        <v>#REF!</v>
      </c>
      <c r="DF20" s="875" t="e">
        <v>#REF!</v>
      </c>
      <c r="DG20" s="482"/>
      <c r="DH20" s="823"/>
      <c r="DI20" s="726"/>
      <c r="DJ20" s="726"/>
      <c r="DK20" s="726"/>
      <c r="DL20" s="726"/>
    </row>
    <row r="21" spans="1:116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670">
        <v>0</v>
      </c>
      <c r="CY21" s="670">
        <v>0</v>
      </c>
      <c r="CZ21" s="830">
        <v>0</v>
      </c>
      <c r="DA21" s="693">
        <v>0</v>
      </c>
      <c r="DB21" s="693">
        <v>0</v>
      </c>
      <c r="DC21" s="693">
        <v>0</v>
      </c>
      <c r="DD21" s="670">
        <v>0</v>
      </c>
      <c r="DE21" s="681" t="e">
        <v>#REF!</v>
      </c>
      <c r="DF21" s="875" t="e">
        <v>#REF!</v>
      </c>
      <c r="DG21" s="482"/>
      <c r="DH21" s="823"/>
      <c r="DI21" s="726"/>
      <c r="DJ21" s="726"/>
      <c r="DK21" s="726"/>
      <c r="DL21" s="726"/>
    </row>
    <row r="22" spans="1:116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660">
        <v>57</v>
      </c>
      <c r="CY22" s="660">
        <v>85.5</v>
      </c>
      <c r="CZ22" s="832">
        <v>2</v>
      </c>
      <c r="DA22" s="690">
        <v>10</v>
      </c>
      <c r="DB22" s="690">
        <v>1</v>
      </c>
      <c r="DC22" s="690">
        <v>0</v>
      </c>
      <c r="DD22" s="660">
        <v>5.4</v>
      </c>
      <c r="DE22" s="681" t="e">
        <v>#REF!</v>
      </c>
      <c r="DF22" s="875" t="e">
        <v>#REF!</v>
      </c>
      <c r="DG22" s="482"/>
      <c r="DH22" s="823"/>
      <c r="DI22" s="726"/>
      <c r="DJ22" s="726"/>
      <c r="DK22" s="726"/>
      <c r="DL22" s="726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638"/>
      <c r="CY23" s="638"/>
      <c r="CZ23" s="833"/>
      <c r="DA23" s="661"/>
      <c r="DB23" s="661"/>
      <c r="DC23" s="661"/>
      <c r="DD23" s="638"/>
      <c r="DE23" s="736"/>
      <c r="DF23" s="483" t="s">
        <v>3</v>
      </c>
      <c r="DG23" s="482"/>
      <c r="DH23" s="823"/>
    </row>
    <row r="24" spans="1:116" x14ac:dyDescent="0.2">
      <c r="A24" s="207"/>
      <c r="B24" s="939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659">
        <v>60310.179246295244</v>
      </c>
      <c r="CY24" s="659">
        <v>61527.253343772994</v>
      </c>
      <c r="CZ24" s="834">
        <v>61177.097562842027</v>
      </c>
      <c r="DA24" s="691">
        <v>60985.94805225257</v>
      </c>
      <c r="DB24" s="691">
        <v>60652.414578624725</v>
      </c>
      <c r="DC24" s="691">
        <v>60600.389125035072</v>
      </c>
      <c r="DD24" s="659">
        <v>60567.262348741009</v>
      </c>
      <c r="DE24" s="351">
        <v>-959.99099503198522</v>
      </c>
      <c r="DF24" s="747">
        <v>-1.5602695437551883</v>
      </c>
      <c r="DG24" s="482"/>
      <c r="DH24" s="823"/>
      <c r="DI24" s="272"/>
    </row>
    <row r="25" spans="1:116" x14ac:dyDescent="0.2">
      <c r="A25" s="207"/>
      <c r="B25" s="939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659">
        <v>41970.914231300005</v>
      </c>
      <c r="CY25" s="659">
        <v>42504.482129000004</v>
      </c>
      <c r="CZ25" s="834">
        <v>42732.196531099995</v>
      </c>
      <c r="DA25" s="691">
        <v>42895.0618798</v>
      </c>
      <c r="DB25" s="691">
        <v>43012.743293500003</v>
      </c>
      <c r="DC25" s="691">
        <v>43115.696076599997</v>
      </c>
      <c r="DD25" s="659">
        <v>43172.055593199999</v>
      </c>
      <c r="DE25" s="351">
        <v>667.57346419999521</v>
      </c>
      <c r="DF25" s="747">
        <v>1.5705954543192124</v>
      </c>
      <c r="DG25" s="482"/>
      <c r="DH25" s="823"/>
      <c r="DI25" s="272"/>
    </row>
    <row r="26" spans="1:116" x14ac:dyDescent="0.2">
      <c r="A26" s="207"/>
      <c r="B26" s="939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659">
        <v>-28235.116874923129</v>
      </c>
      <c r="CY26" s="659">
        <v>-26912.451518862803</v>
      </c>
      <c r="CZ26" s="834">
        <v>-26763.509460971403</v>
      </c>
      <c r="DA26" s="691">
        <v>-26740.622051831037</v>
      </c>
      <c r="DB26" s="691">
        <v>-26770.598849664249</v>
      </c>
      <c r="DC26" s="691">
        <v>-26327.663362405667</v>
      </c>
      <c r="DD26" s="659">
        <v>-25880.614983363092</v>
      </c>
      <c r="DE26" s="351">
        <v>1031.8365354997113</v>
      </c>
      <c r="DF26" s="747">
        <v>-3.8340488408367457</v>
      </c>
      <c r="DG26" s="482"/>
      <c r="DH26" s="823"/>
      <c r="DI26" s="272"/>
    </row>
    <row r="27" spans="1:116" x14ac:dyDescent="0.2">
      <c r="A27" s="207"/>
      <c r="B27" s="939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659">
        <v>-8751.9944614988235</v>
      </c>
      <c r="CY27" s="659">
        <v>-7474.1922755953956</v>
      </c>
      <c r="CZ27" s="834">
        <v>-7600.9106037258189</v>
      </c>
      <c r="DA27" s="691">
        <v>-7952.3847332503019</v>
      </c>
      <c r="DB27" s="691">
        <v>-8491.0365817855145</v>
      </c>
      <c r="DC27" s="691">
        <v>-8130.078986008326</v>
      </c>
      <c r="DD27" s="659">
        <v>-7930.8442684511565</v>
      </c>
      <c r="DE27" s="351">
        <v>-456.65199285576091</v>
      </c>
      <c r="DF27" s="747">
        <v>6.1097169569320986</v>
      </c>
      <c r="DG27" s="482"/>
      <c r="DH27" s="823"/>
      <c r="DI27" s="272"/>
    </row>
    <row r="28" spans="1:116" x14ac:dyDescent="0.2">
      <c r="A28" s="207"/>
      <c r="B28" s="939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659">
        <v>5509.7609617337994</v>
      </c>
      <c r="CY28" s="659">
        <v>5509.6115665746011</v>
      </c>
      <c r="CZ28" s="834">
        <v>5509.617073714001</v>
      </c>
      <c r="DA28" s="691">
        <v>5509.5941580898007</v>
      </c>
      <c r="DB28" s="691">
        <v>5509.5822912501999</v>
      </c>
      <c r="DC28" s="691">
        <v>5509.6123385304008</v>
      </c>
      <c r="DD28" s="659">
        <v>5509.6187096868007</v>
      </c>
      <c r="DE28" s="351">
        <v>7.1431121996283764E-3</v>
      </c>
      <c r="DF28" s="747">
        <v>1.2964819957606011E-4</v>
      </c>
      <c r="DG28" s="482"/>
      <c r="DH28" s="823"/>
      <c r="DI28" s="272"/>
    </row>
    <row r="29" spans="1:116" ht="13.5" x14ac:dyDescent="0.2">
      <c r="A29" s="207"/>
      <c r="B29" s="939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657"/>
      <c r="CY29" s="657"/>
      <c r="CZ29" s="835"/>
      <c r="DA29" s="656"/>
      <c r="DB29" s="656"/>
      <c r="DC29" s="656"/>
      <c r="DD29" s="657"/>
      <c r="DE29" s="549"/>
      <c r="DF29" s="733"/>
      <c r="DG29" s="482"/>
      <c r="DH29" s="823"/>
    </row>
    <row r="30" spans="1:116" x14ac:dyDescent="0.2">
      <c r="A30" s="207"/>
      <c r="B30" s="939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66778.826871550002</v>
      </c>
      <c r="CW30" s="659">
        <v>67040.055855024111</v>
      </c>
      <c r="CX30" s="659">
        <v>68292.522038464114</v>
      </c>
      <c r="CY30" s="659">
        <v>67471.97133609411</v>
      </c>
      <c r="CZ30" s="834">
        <v>67155.596076664107</v>
      </c>
      <c r="DA30" s="691">
        <v>67251.288431494104</v>
      </c>
      <c r="DB30" s="691">
        <v>67655.879491604108</v>
      </c>
      <c r="DC30" s="691">
        <v>67929.5711956741</v>
      </c>
      <c r="DD30" s="659">
        <v>68141.642014594094</v>
      </c>
      <c r="DE30" s="351">
        <v>669.67067849998421</v>
      </c>
      <c r="DF30" s="747">
        <v>0.9925168410512164</v>
      </c>
      <c r="DG30" s="482"/>
      <c r="DH30" s="823"/>
      <c r="DI30" s="272"/>
    </row>
    <row r="31" spans="1:116" x14ac:dyDescent="0.2">
      <c r="A31" s="207"/>
      <c r="B31" s="939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117066.89414675</v>
      </c>
      <c r="CW31" s="659">
        <v>117924.83445686538</v>
      </c>
      <c r="CX31" s="659">
        <v>119974.66021762539</v>
      </c>
      <c r="CY31" s="659">
        <v>120579.82642278538</v>
      </c>
      <c r="CZ31" s="834">
        <v>119908.65689105539</v>
      </c>
      <c r="DA31" s="691">
        <v>119688.34299286536</v>
      </c>
      <c r="DB31" s="691">
        <v>119706.90413336537</v>
      </c>
      <c r="DC31" s="691">
        <v>119818.73517117537</v>
      </c>
      <c r="DD31" s="659">
        <v>119801.83077500536</v>
      </c>
      <c r="DE31" s="351">
        <v>-777.99564778001513</v>
      </c>
      <c r="DF31" s="747">
        <v>-0.6452121145473777</v>
      </c>
      <c r="DG31" s="482"/>
      <c r="DH31" s="823"/>
      <c r="DI31" s="272"/>
    </row>
    <row r="32" spans="1:116" x14ac:dyDescent="0.2">
      <c r="A32" s="207"/>
      <c r="B32" s="939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185777.37719900996</v>
      </c>
      <c r="CW32" s="659">
        <v>186522.91086454291</v>
      </c>
      <c r="CX32" s="659">
        <v>188418.58590354293</v>
      </c>
      <c r="CY32" s="659">
        <v>189167.61213972291</v>
      </c>
      <c r="CZ32" s="834">
        <v>188434.86987603293</v>
      </c>
      <c r="DA32" s="691">
        <v>188280.62794289293</v>
      </c>
      <c r="DB32" s="691">
        <v>188366.55440649291</v>
      </c>
      <c r="DC32" s="691">
        <v>188656.25386539294</v>
      </c>
      <c r="DD32" s="659">
        <v>188712.95042052292</v>
      </c>
      <c r="DE32" s="351">
        <v>-454.66171919999761</v>
      </c>
      <c r="DF32" s="747">
        <v>-0.24034860622133003</v>
      </c>
      <c r="DG32" s="482"/>
      <c r="DH32" s="823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657"/>
      <c r="CY33" s="657"/>
      <c r="CZ33" s="835"/>
      <c r="DA33" s="656"/>
      <c r="DB33" s="656"/>
      <c r="DC33" s="656"/>
      <c r="DD33" s="657"/>
      <c r="DE33" s="549"/>
      <c r="DF33" s="737"/>
      <c r="DG33" s="482"/>
      <c r="DH33" s="823"/>
    </row>
    <row r="34" spans="1:113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88.478867089610745</v>
      </c>
      <c r="CW34" s="837">
        <v>88.666188127003281</v>
      </c>
      <c r="CX34" s="837">
        <v>89.073932295562713</v>
      </c>
      <c r="CY34" s="837">
        <v>89.112859880098483</v>
      </c>
      <c r="CZ34" s="836">
        <v>89.200069447539889</v>
      </c>
      <c r="DA34" s="729">
        <v>89.325191864564474</v>
      </c>
      <c r="DB34" s="729">
        <v>89.306775825006994</v>
      </c>
      <c r="DC34" s="729">
        <v>89.326102268341572</v>
      </c>
      <c r="DD34" s="837">
        <v>89.464389062839473</v>
      </c>
      <c r="DE34" s="351">
        <v>0.35152918274098965</v>
      </c>
      <c r="DF34" s="747">
        <v>0.39447637884584275</v>
      </c>
      <c r="DG34" s="482"/>
      <c r="DH34" s="823"/>
    </row>
    <row r="35" spans="1:113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83.574785484113036</v>
      </c>
      <c r="CW35" s="837">
        <v>83.75004282356393</v>
      </c>
      <c r="CX35" s="837">
        <v>84.045230007101424</v>
      </c>
      <c r="CY35" s="837">
        <v>84.227262784506834</v>
      </c>
      <c r="CZ35" s="836">
        <v>84.222724510722998</v>
      </c>
      <c r="DA35" s="729">
        <v>84.280264211181148</v>
      </c>
      <c r="DB35" s="729">
        <v>84.199392637678443</v>
      </c>
      <c r="DC35" s="729">
        <v>84.174652302601402</v>
      </c>
      <c r="DD35" s="837">
        <v>84.241284934284536</v>
      </c>
      <c r="DE35" s="351">
        <v>1.4022149777701998E-2</v>
      </c>
      <c r="DF35" s="747">
        <v>1.6647994146001821E-2</v>
      </c>
      <c r="DG35" s="482"/>
      <c r="DH35" s="823"/>
    </row>
    <row r="36" spans="1:113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87.064960429790133</v>
      </c>
      <c r="CW36" s="839">
        <v>87.154486705720487</v>
      </c>
      <c r="CX36" s="839">
        <v>87.308813268971491</v>
      </c>
      <c r="CY36" s="839">
        <v>87.422478304299659</v>
      </c>
      <c r="CZ36" s="838">
        <v>87.42027200116587</v>
      </c>
      <c r="DA36" s="766">
        <v>87.46202649085491</v>
      </c>
      <c r="DB36" s="766">
        <v>87.403644956042086</v>
      </c>
      <c r="DC36" s="766">
        <v>87.379310356888396</v>
      </c>
      <c r="DD36" s="839">
        <v>87.451267124380351</v>
      </c>
      <c r="DE36" s="554">
        <v>2.8788820080691835E-2</v>
      </c>
      <c r="DF36" s="767">
        <v>3.2930684006093891E-2</v>
      </c>
      <c r="DG36" s="482"/>
      <c r="DH36" s="823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4"/>
      <c r="CW37" s="841"/>
      <c r="CX37" s="841"/>
      <c r="CY37" s="841"/>
      <c r="CZ37" s="840"/>
      <c r="DA37" s="732"/>
      <c r="DB37" s="732"/>
      <c r="DC37" s="732"/>
      <c r="DD37" s="841"/>
      <c r="DE37" s="550" t="s">
        <v>3</v>
      </c>
      <c r="DF37" s="738"/>
      <c r="DG37" s="482"/>
      <c r="DH37" s="823"/>
    </row>
    <row r="38" spans="1:113" ht="12.75" customHeight="1" x14ac:dyDescent="0.2">
      <c r="A38" s="207"/>
      <c r="B38" s="941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664">
        <v>2840.9616881967922</v>
      </c>
      <c r="CY38" s="664">
        <v>2813.2503295962088</v>
      </c>
      <c r="CZ38" s="826">
        <v>2813.2503295962088</v>
      </c>
      <c r="DA38" s="428">
        <v>2813.2503295962088</v>
      </c>
      <c r="DB38" s="428">
        <v>2813.2503295962088</v>
      </c>
      <c r="DC38" s="428">
        <v>2813.2503295962088</v>
      </c>
      <c r="DD38" s="664">
        <v>2836.5018106457715</v>
      </c>
      <c r="DE38" s="351">
        <v>23.251481049562699</v>
      </c>
      <c r="DF38" s="747">
        <v>0.82649882966157051</v>
      </c>
      <c r="DG38" s="482"/>
      <c r="DH38" s="823"/>
      <c r="DI38" s="272"/>
    </row>
    <row r="39" spans="1:113" x14ac:dyDescent="0.2">
      <c r="A39" s="207"/>
      <c r="B39" s="941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664">
        <v>1831.6345597667641</v>
      </c>
      <c r="CY39" s="664">
        <v>1840.4039591836736</v>
      </c>
      <c r="CZ39" s="826">
        <v>1840.4039591836736</v>
      </c>
      <c r="DA39" s="428">
        <v>1840.4039591836736</v>
      </c>
      <c r="DB39" s="428">
        <v>1840.4039591836736</v>
      </c>
      <c r="DC39" s="428">
        <v>1840.4039591836736</v>
      </c>
      <c r="DD39" s="664">
        <v>1840.427306122449</v>
      </c>
      <c r="DE39" s="351">
        <v>2.3346938775375747E-2</v>
      </c>
      <c r="DF39" s="747">
        <v>1.2685768610243287E-3</v>
      </c>
      <c r="DG39" s="482"/>
      <c r="DH39" s="823"/>
      <c r="DI39" s="272"/>
    </row>
    <row r="40" spans="1:113" ht="12.75" customHeight="1" x14ac:dyDescent="0.2">
      <c r="A40" s="207"/>
      <c r="B40" s="941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664">
        <v>12565.013080000002</v>
      </c>
      <c r="CY40" s="664">
        <v>12625.171160000002</v>
      </c>
      <c r="CZ40" s="826">
        <v>12625.171160000002</v>
      </c>
      <c r="DA40" s="428">
        <v>12625.171160000002</v>
      </c>
      <c r="DB40" s="428">
        <v>12625.171160000002</v>
      </c>
      <c r="DC40" s="428">
        <v>12625.171160000002</v>
      </c>
      <c r="DD40" s="664">
        <v>12625.331320000001</v>
      </c>
      <c r="DE40" s="351">
        <v>0.16015999999945052</v>
      </c>
      <c r="DF40" s="747">
        <v>1.2685768610243287E-3</v>
      </c>
      <c r="DG40" s="482"/>
      <c r="DH40" s="823"/>
      <c r="DI40" s="272"/>
    </row>
    <row r="41" spans="1:113" ht="12.75" customHeight="1" x14ac:dyDescent="0.2">
      <c r="A41" s="207"/>
      <c r="B41" s="941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664">
        <v>0</v>
      </c>
      <c r="CY41" s="664">
        <v>0</v>
      </c>
      <c r="CZ41" s="826">
        <v>0</v>
      </c>
      <c r="DA41" s="428">
        <v>0</v>
      </c>
      <c r="DB41" s="428">
        <v>0</v>
      </c>
      <c r="DC41" s="428">
        <v>0</v>
      </c>
      <c r="DD41" s="664">
        <v>0</v>
      </c>
      <c r="DE41" s="351">
        <v>0</v>
      </c>
      <c r="DF41" s="747"/>
      <c r="DG41" s="482"/>
      <c r="DH41" s="823"/>
      <c r="DI41" s="272"/>
    </row>
    <row r="42" spans="1:113" x14ac:dyDescent="0.2">
      <c r="A42" s="207"/>
      <c r="B42" s="941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664">
        <v>1009.327128430028</v>
      </c>
      <c r="CY42" s="664">
        <v>972.84637041253529</v>
      </c>
      <c r="CZ42" s="826">
        <v>972.84637041253529</v>
      </c>
      <c r="DA42" s="428">
        <v>972.84637041253529</v>
      </c>
      <c r="DB42" s="428">
        <v>972.84637041253529</v>
      </c>
      <c r="DC42" s="428">
        <v>972.84637041253529</v>
      </c>
      <c r="DD42" s="664">
        <v>996.0745045233225</v>
      </c>
      <c r="DE42" s="351">
        <v>23.228134110787209</v>
      </c>
      <c r="DF42" s="747">
        <v>2.3876466847419398</v>
      </c>
      <c r="DG42" s="482"/>
      <c r="DH42" s="823"/>
      <c r="DI42" s="272"/>
    </row>
    <row r="43" spans="1:113" ht="13.5" x14ac:dyDescent="0.2">
      <c r="A43" s="207"/>
      <c r="B43" s="941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664">
        <v>6923.9841010299924</v>
      </c>
      <c r="CY43" s="664">
        <v>6673.7261010299926</v>
      </c>
      <c r="CZ43" s="826">
        <v>6673.7261010299926</v>
      </c>
      <c r="DA43" s="428">
        <v>6673.7261010299926</v>
      </c>
      <c r="DB43" s="428">
        <v>6673.7261010299926</v>
      </c>
      <c r="DC43" s="428">
        <v>6673.7261010299926</v>
      </c>
      <c r="DD43" s="664">
        <v>6833.0711010299929</v>
      </c>
      <c r="DE43" s="351">
        <v>159.34500000000025</v>
      </c>
      <c r="DF43" s="747">
        <v>2.3876466847419398</v>
      </c>
      <c r="DG43" s="482"/>
      <c r="DH43" s="823"/>
      <c r="DI43" s="272"/>
    </row>
    <row r="44" spans="1:113" ht="12.75" customHeight="1" x14ac:dyDescent="0.2">
      <c r="A44" s="207"/>
      <c r="B44" s="941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664">
        <v>1118.9931010299993</v>
      </c>
      <c r="CY44" s="664">
        <v>1230.2351010299992</v>
      </c>
      <c r="CZ44" s="826">
        <v>1230.2351010299992</v>
      </c>
      <c r="DA44" s="428">
        <v>1230.2351010299992</v>
      </c>
      <c r="DB44" s="428">
        <v>1230.2351010299992</v>
      </c>
      <c r="DC44" s="428">
        <v>1230.2351010299992</v>
      </c>
      <c r="DD44" s="664">
        <v>1318.0801010299992</v>
      </c>
      <c r="DE44" s="351">
        <v>87.845000000000027</v>
      </c>
      <c r="DF44" s="747">
        <v>7.1405050893486033</v>
      </c>
      <c r="DG44" s="482"/>
      <c r="DH44" s="823"/>
      <c r="DI44" s="272"/>
    </row>
    <row r="45" spans="1:113" x14ac:dyDescent="0.2">
      <c r="A45" s="207"/>
      <c r="B45" s="941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664">
        <v>0</v>
      </c>
      <c r="CY45" s="664">
        <v>0</v>
      </c>
      <c r="CZ45" s="826">
        <v>0</v>
      </c>
      <c r="DA45" s="428">
        <v>0</v>
      </c>
      <c r="DB45" s="428">
        <v>0</v>
      </c>
      <c r="DC45" s="428">
        <v>0</v>
      </c>
      <c r="DD45" s="664">
        <v>0</v>
      </c>
      <c r="DE45" s="351">
        <v>0</v>
      </c>
      <c r="DF45" s="876">
        <v>0</v>
      </c>
      <c r="DG45" s="482"/>
      <c r="DH45" s="823"/>
    </row>
    <row r="46" spans="1:113" x14ac:dyDescent="0.2">
      <c r="A46" s="207"/>
      <c r="B46" s="941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665">
        <v>0</v>
      </c>
      <c r="CY46" s="665">
        <v>0</v>
      </c>
      <c r="CZ46" s="830">
        <v>0</v>
      </c>
      <c r="DA46" s="693">
        <v>0</v>
      </c>
      <c r="DB46" s="693">
        <v>0</v>
      </c>
      <c r="DC46" s="693">
        <v>0</v>
      </c>
      <c r="DD46" s="665">
        <v>0</v>
      </c>
      <c r="DE46" s="351">
        <v>0</v>
      </c>
      <c r="DF46" s="909" t="e">
        <v>#DIV/0!</v>
      </c>
      <c r="DG46" s="482"/>
      <c r="DH46" s="823"/>
    </row>
    <row r="47" spans="1:113" x14ac:dyDescent="0.2">
      <c r="A47" s="207"/>
      <c r="B47" s="941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665">
        <v>0</v>
      </c>
      <c r="CY47" s="665">
        <v>0</v>
      </c>
      <c r="CZ47" s="830">
        <v>0</v>
      </c>
      <c r="DA47" s="693">
        <v>0</v>
      </c>
      <c r="DB47" s="693">
        <v>0</v>
      </c>
      <c r="DC47" s="693">
        <v>0</v>
      </c>
      <c r="DD47" s="665">
        <v>0</v>
      </c>
      <c r="DE47" s="351">
        <v>0</v>
      </c>
      <c r="DF47" s="909" t="e">
        <v>#DIV/0!</v>
      </c>
      <c r="DG47" s="482"/>
      <c r="DH47" s="823"/>
    </row>
    <row r="48" spans="1:113" ht="12.75" customHeight="1" outlineLevel="1" x14ac:dyDescent="0.2">
      <c r="A48" s="207"/>
      <c r="B48" s="941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665">
        <v>0</v>
      </c>
      <c r="CY48" s="665">
        <v>0</v>
      </c>
      <c r="CZ48" s="830">
        <v>0</v>
      </c>
      <c r="DA48" s="693">
        <v>0</v>
      </c>
      <c r="DB48" s="693">
        <v>0</v>
      </c>
      <c r="DC48" s="693">
        <v>0</v>
      </c>
      <c r="DD48" s="665">
        <v>0</v>
      </c>
      <c r="DE48" s="351">
        <v>0</v>
      </c>
      <c r="DF48" s="909"/>
      <c r="DG48" s="482"/>
      <c r="DH48" s="823"/>
    </row>
    <row r="49" spans="1:115" ht="12.75" customHeight="1" outlineLevel="1" x14ac:dyDescent="0.2">
      <c r="A49" s="207"/>
      <c r="B49" s="941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665">
        <v>0</v>
      </c>
      <c r="CY49" s="665">
        <v>0</v>
      </c>
      <c r="CZ49" s="830">
        <v>0</v>
      </c>
      <c r="DA49" s="693">
        <v>0</v>
      </c>
      <c r="DB49" s="693">
        <v>0</v>
      </c>
      <c r="DC49" s="693">
        <v>0</v>
      </c>
      <c r="DD49" s="665">
        <v>0</v>
      </c>
      <c r="DE49" s="351">
        <v>0</v>
      </c>
      <c r="DF49" s="909" t="e">
        <v>#DIV/0!</v>
      </c>
      <c r="DG49" s="482"/>
      <c r="DH49" s="823"/>
    </row>
    <row r="50" spans="1:115" x14ac:dyDescent="0.2">
      <c r="A50" s="207"/>
      <c r="B50" s="941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665">
        <v>0</v>
      </c>
      <c r="CY50" s="665">
        <v>0</v>
      </c>
      <c r="CZ50" s="830">
        <v>0</v>
      </c>
      <c r="DA50" s="693">
        <v>0</v>
      </c>
      <c r="DB50" s="693">
        <v>0</v>
      </c>
      <c r="DC50" s="693">
        <v>0</v>
      </c>
      <c r="DD50" s="665">
        <v>0</v>
      </c>
      <c r="DE50" s="351">
        <v>0</v>
      </c>
      <c r="DF50" s="909" t="e">
        <v>#DIV/0!</v>
      </c>
      <c r="DG50" s="482"/>
      <c r="DH50" s="823"/>
    </row>
    <row r="51" spans="1:115" ht="12.75" customHeight="1" outlineLevel="1" x14ac:dyDescent="0.2">
      <c r="A51" s="207"/>
      <c r="B51" s="941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665">
        <v>0</v>
      </c>
      <c r="CY51" s="665">
        <v>0</v>
      </c>
      <c r="CZ51" s="830">
        <v>0</v>
      </c>
      <c r="DA51" s="693">
        <v>0</v>
      </c>
      <c r="DB51" s="693">
        <v>0</v>
      </c>
      <c r="DC51" s="693">
        <v>0</v>
      </c>
      <c r="DD51" s="665">
        <v>0</v>
      </c>
      <c r="DE51" s="351">
        <v>0</v>
      </c>
      <c r="DF51" s="909" t="e">
        <v>#DIV/0!</v>
      </c>
      <c r="DG51" s="482"/>
      <c r="DH51" s="823"/>
    </row>
    <row r="52" spans="1:115" ht="12.75" customHeight="1" outlineLevel="1" thickBot="1" x14ac:dyDescent="0.25">
      <c r="A52" s="207"/>
      <c r="B52" s="941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778">
        <v>0</v>
      </c>
      <c r="CY52" s="778">
        <v>0</v>
      </c>
      <c r="CZ52" s="842">
        <v>0</v>
      </c>
      <c r="DA52" s="780">
        <v>0</v>
      </c>
      <c r="DB52" s="780">
        <v>0</v>
      </c>
      <c r="DC52" s="780">
        <v>0</v>
      </c>
      <c r="DD52" s="778">
        <v>0</v>
      </c>
      <c r="DE52" s="554">
        <v>0</v>
      </c>
      <c r="DF52" s="910" t="e">
        <v>#DIV/0!</v>
      </c>
      <c r="DG52" s="482"/>
      <c r="DH52" s="823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671"/>
      <c r="CY53" s="671"/>
      <c r="CZ53" s="360"/>
      <c r="DA53" s="172"/>
      <c r="DB53" s="172"/>
      <c r="DC53" s="172"/>
      <c r="DD53" s="671"/>
      <c r="DE53" s="550"/>
      <c r="DF53" s="738"/>
      <c r="DG53" s="482"/>
      <c r="DH53" s="823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23322.256054580179</v>
      </c>
      <c r="CW54" s="664">
        <v>23392.347341453777</v>
      </c>
      <c r="CX54" s="664">
        <v>23516.980400082059</v>
      </c>
      <c r="CY54" s="664">
        <v>23562.912493892552</v>
      </c>
      <c r="CZ54" s="826">
        <v>23398.691209216177</v>
      </c>
      <c r="DA54" s="428">
        <v>23355.882367280312</v>
      </c>
      <c r="DB54" s="428">
        <v>23349.998339695761</v>
      </c>
      <c r="DC54" s="428">
        <v>23373.583117175363</v>
      </c>
      <c r="DD54" s="664">
        <v>23354.994583631622</v>
      </c>
      <c r="DE54" s="351">
        <v>-207.91791026093051</v>
      </c>
      <c r="DF54" s="747">
        <v>-0.88239478169271912</v>
      </c>
      <c r="DG54" s="482"/>
      <c r="DH54" s="823"/>
      <c r="DI54" s="203"/>
    </row>
    <row r="55" spans="1:115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84.294507422846195</v>
      </c>
      <c r="CW55" s="658">
        <v>84.369180251576097</v>
      </c>
      <c r="CX55" s="658">
        <v>84.465280157842741</v>
      </c>
      <c r="CY55" s="658">
        <v>84.589824158980264</v>
      </c>
      <c r="CZ55" s="843">
        <v>84.541318423071061</v>
      </c>
      <c r="DA55" s="692">
        <v>84.609786666080652</v>
      </c>
      <c r="DB55" s="692">
        <v>84.532834726054233</v>
      </c>
      <c r="DC55" s="692">
        <v>84.505200477425191</v>
      </c>
      <c r="DD55" s="658">
        <v>84.620617611474529</v>
      </c>
      <c r="DE55" s="351">
        <v>3.0793452494265239E-2</v>
      </c>
      <c r="DF55" s="747">
        <v>3.6403258666650729E-2</v>
      </c>
      <c r="DG55" s="482"/>
      <c r="DH55" s="823"/>
      <c r="DI55" s="203"/>
    </row>
    <row r="56" spans="1:115" ht="12.75" customHeight="1" x14ac:dyDescent="0.2">
      <c r="A56" s="207"/>
      <c r="B56" s="940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22147.717226884837</v>
      </c>
      <c r="CW56" s="664">
        <v>22212.057768598093</v>
      </c>
      <c r="CX56" s="664">
        <v>22316.394157576226</v>
      </c>
      <c r="CY56" s="664">
        <v>22346.328713509174</v>
      </c>
      <c r="CZ56" s="826">
        <v>22178.61130882987</v>
      </c>
      <c r="DA56" s="428">
        <v>22133.281446086436</v>
      </c>
      <c r="DB56" s="428">
        <v>22124.547972038326</v>
      </c>
      <c r="DC56" s="428">
        <v>22145.322078564568</v>
      </c>
      <c r="DD56" s="664">
        <v>22125.211503805094</v>
      </c>
      <c r="DE56" s="351">
        <v>-221.11720970407987</v>
      </c>
      <c r="DF56" s="747">
        <v>-0.98950128470277621</v>
      </c>
      <c r="DG56" s="482"/>
      <c r="DH56" s="823"/>
      <c r="DI56" s="825"/>
    </row>
    <row r="57" spans="1:115" ht="12.75" customHeight="1" x14ac:dyDescent="0.2">
      <c r="A57" s="207"/>
      <c r="B57" s="940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83.687219483331859</v>
      </c>
      <c r="CW57" s="658">
        <v>83.687219483331859</v>
      </c>
      <c r="CX57" s="658">
        <v>83.79529811411669</v>
      </c>
      <c r="CY57" s="658">
        <v>83.925692846413327</v>
      </c>
      <c r="CZ57" s="843">
        <v>83.863303144755633</v>
      </c>
      <c r="DA57" s="692">
        <v>83.93190440990756</v>
      </c>
      <c r="DB57" s="692">
        <v>83.880878848136419</v>
      </c>
      <c r="DC57" s="692">
        <v>83.854133699571818</v>
      </c>
      <c r="DD57" s="658">
        <v>83.970539311120717</v>
      </c>
      <c r="DE57" s="351">
        <v>4.484646470739051E-2</v>
      </c>
      <c r="DF57" s="747">
        <v>5.3435918353939016E-2</v>
      </c>
      <c r="DG57" s="482"/>
      <c r="DH57" s="823"/>
      <c r="DI57" s="825"/>
    </row>
    <row r="58" spans="1:115" ht="3" customHeight="1" x14ac:dyDescent="0.2">
      <c r="A58" s="207"/>
      <c r="B58" s="940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658"/>
      <c r="CY58" s="658"/>
      <c r="CZ58" s="706"/>
      <c r="DA58" s="658"/>
      <c r="DB58" s="658"/>
      <c r="DC58" s="658"/>
      <c r="DD58" s="658"/>
      <c r="DE58" s="351">
        <v>0</v>
      </c>
      <c r="DF58" s="747"/>
      <c r="DG58" s="482"/>
      <c r="DH58" s="823"/>
      <c r="DI58" s="825"/>
    </row>
    <row r="59" spans="1:115" x14ac:dyDescent="0.2">
      <c r="A59" s="207"/>
      <c r="B59" s="940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4800.9897739023327</v>
      </c>
      <c r="CW59" s="664">
        <v>4794.7319654612411</v>
      </c>
      <c r="CX59" s="664">
        <v>4805.3061305968076</v>
      </c>
      <c r="CY59" s="664">
        <v>4606.4393835341261</v>
      </c>
      <c r="CZ59" s="826">
        <v>4499.4168774350019</v>
      </c>
      <c r="DA59" s="428">
        <v>4490.520584366488</v>
      </c>
      <c r="DB59" s="428">
        <v>4528.2396754073034</v>
      </c>
      <c r="DC59" s="428">
        <v>4546.6802899758177</v>
      </c>
      <c r="DD59" s="664">
        <v>4549.2190248067209</v>
      </c>
      <c r="DE59" s="351">
        <v>-57.220358727405255</v>
      </c>
      <c r="DF59" s="747">
        <v>-1.2421819536351908</v>
      </c>
      <c r="DG59" s="482"/>
      <c r="DH59" s="823"/>
      <c r="DI59" s="825"/>
    </row>
    <row r="60" spans="1:115" x14ac:dyDescent="0.2">
      <c r="A60" s="207"/>
      <c r="B60" s="940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76.899471438326202</v>
      </c>
      <c r="CW60" s="658">
        <v>76.899471438326202</v>
      </c>
      <c r="CX60" s="658">
        <v>77.364407717603271</v>
      </c>
      <c r="CY60" s="658">
        <v>76.754026666880094</v>
      </c>
      <c r="CZ60" s="843">
        <v>76.502437017261684</v>
      </c>
      <c r="DA60" s="692">
        <v>76.695495152320575</v>
      </c>
      <c r="DB60" s="692">
        <v>76.710471605912488</v>
      </c>
      <c r="DC60" s="692">
        <v>76.753189362883759</v>
      </c>
      <c r="DD60" s="658">
        <v>76.995576367199604</v>
      </c>
      <c r="DE60" s="351">
        <v>0.24154970031950995</v>
      </c>
      <c r="DF60" s="747">
        <v>0.31470622560019201</v>
      </c>
      <c r="DG60" s="482"/>
      <c r="DH60" s="823"/>
      <c r="DI60" s="824"/>
      <c r="DJ60" s="824"/>
      <c r="DK60" s="824"/>
    </row>
    <row r="61" spans="1:115" ht="3" customHeight="1" x14ac:dyDescent="0.2">
      <c r="A61" s="207"/>
      <c r="B61" s="940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5"/>
      <c r="CY61" s="845"/>
      <c r="CZ61" s="844"/>
      <c r="DA61" s="749"/>
      <c r="DB61" s="749"/>
      <c r="DC61" s="749"/>
      <c r="DD61" s="845"/>
      <c r="DE61" s="351">
        <v>0</v>
      </c>
      <c r="DF61" s="747"/>
      <c r="DG61" s="482"/>
      <c r="DH61" s="823"/>
      <c r="DI61" s="825"/>
    </row>
    <row r="62" spans="1:115" x14ac:dyDescent="0.2">
      <c r="A62" s="207"/>
      <c r="B62" s="940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7330.622051778425</v>
      </c>
      <c r="CW62" s="664">
        <v>7417.6062101809403</v>
      </c>
      <c r="CX62" s="664">
        <v>7533.8393847173875</v>
      </c>
      <c r="CY62" s="664">
        <v>7741.6698377100975</v>
      </c>
      <c r="CZ62" s="826">
        <v>7689.950556033712</v>
      </c>
      <c r="DA62" s="428">
        <v>7643.8855045730716</v>
      </c>
      <c r="DB62" s="428">
        <v>7587.612921539544</v>
      </c>
      <c r="DC62" s="428">
        <v>7564.0180722305067</v>
      </c>
      <c r="DD62" s="664">
        <v>7530.6397609928954</v>
      </c>
      <c r="DE62" s="351">
        <v>-211.03007671720206</v>
      </c>
      <c r="DF62" s="747">
        <v>-2.7258986903479498</v>
      </c>
      <c r="DG62" s="482"/>
      <c r="DH62" s="823"/>
      <c r="DI62" s="825"/>
    </row>
    <row r="63" spans="1:115" x14ac:dyDescent="0.2">
      <c r="A63" s="207"/>
      <c r="B63" s="940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77.273083214230752</v>
      </c>
      <c r="CW63" s="658">
        <v>77.273083214230752</v>
      </c>
      <c r="CX63" s="658">
        <v>77.400327648977068</v>
      </c>
      <c r="CY63" s="658">
        <v>78.020255051745423</v>
      </c>
      <c r="CZ63" s="843">
        <v>77.886474804053535</v>
      </c>
      <c r="DA63" s="692">
        <v>77.810070803642972</v>
      </c>
      <c r="DB63" s="692">
        <v>77.560820125080696</v>
      </c>
      <c r="DC63" s="692">
        <v>77.430743547896512</v>
      </c>
      <c r="DD63" s="658">
        <v>77.351823237123924</v>
      </c>
      <c r="DE63" s="351">
        <v>-0.66843181462149914</v>
      </c>
      <c r="DF63" s="747">
        <v>-0.85674138616719242</v>
      </c>
      <c r="DG63" s="482"/>
      <c r="DH63" s="823"/>
      <c r="DI63" s="825"/>
    </row>
    <row r="64" spans="1:115" ht="3.75" customHeight="1" x14ac:dyDescent="0.2">
      <c r="A64" s="207"/>
      <c r="B64" s="940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673"/>
      <c r="CY64" s="673"/>
      <c r="CZ64" s="846"/>
      <c r="DA64" s="751"/>
      <c r="DB64" s="751"/>
      <c r="DC64" s="751"/>
      <c r="DD64" s="673"/>
      <c r="DE64" s="351"/>
      <c r="DF64" s="747"/>
      <c r="DG64" s="482"/>
      <c r="DH64" s="823"/>
      <c r="DI64" s="825"/>
    </row>
    <row r="65" spans="1:113" x14ac:dyDescent="0.2">
      <c r="A65" s="207"/>
      <c r="B65" s="940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9208.3991900087476</v>
      </c>
      <c r="CW65" s="664">
        <v>9202.5956964343986</v>
      </c>
      <c r="CX65" s="664">
        <v>9187.2129864227318</v>
      </c>
      <c r="CY65" s="664">
        <v>9200.2321878702569</v>
      </c>
      <c r="CZ65" s="826">
        <v>9187.4075449693828</v>
      </c>
      <c r="DA65" s="428">
        <v>9197.697952766759</v>
      </c>
      <c r="DB65" s="428">
        <v>9209.346263311947</v>
      </c>
      <c r="DC65" s="428">
        <v>9221.5945884854191</v>
      </c>
      <c r="DD65" s="664">
        <v>9234.5299394373124</v>
      </c>
      <c r="DE65" s="351">
        <v>34.297751567055457</v>
      </c>
      <c r="DF65" s="747">
        <v>0.37279223900754666</v>
      </c>
      <c r="DG65" s="482"/>
      <c r="DH65" s="823"/>
      <c r="DI65" s="825"/>
    </row>
    <row r="66" spans="1:113" x14ac:dyDescent="0.2">
      <c r="A66" s="207"/>
      <c r="B66" s="940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94.045981133702284</v>
      </c>
      <c r="CW66" s="658">
        <v>94.045981133702284</v>
      </c>
      <c r="CX66" s="658">
        <v>94.07257350677051</v>
      </c>
      <c r="CY66" s="658">
        <v>94.082210276262714</v>
      </c>
      <c r="CZ66" s="843">
        <v>94.071376731219601</v>
      </c>
      <c r="DA66" s="692">
        <v>94.079793609885343</v>
      </c>
      <c r="DB66" s="692">
        <v>94.045127305222749</v>
      </c>
      <c r="DC66" s="692">
        <v>94.066256647447659</v>
      </c>
      <c r="DD66" s="658">
        <v>94.082061033454622</v>
      </c>
      <c r="DE66" s="351">
        <v>-1.4924280809225365E-4</v>
      </c>
      <c r="DF66" s="747">
        <v>-1.5863021037842984E-4</v>
      </c>
      <c r="DG66" s="482"/>
      <c r="DH66" s="823"/>
      <c r="DI66" s="825"/>
    </row>
    <row r="67" spans="1:113" ht="3" customHeight="1" x14ac:dyDescent="0.2">
      <c r="A67" s="207"/>
      <c r="B67" s="940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664"/>
      <c r="CY67" s="664"/>
      <c r="CZ67" s="826"/>
      <c r="DA67" s="428"/>
      <c r="DB67" s="428"/>
      <c r="DC67" s="428"/>
      <c r="DD67" s="664"/>
      <c r="DE67" s="351">
        <v>0</v>
      </c>
      <c r="DF67" s="747"/>
      <c r="DG67" s="482"/>
      <c r="DH67" s="823"/>
      <c r="DI67" s="825"/>
    </row>
    <row r="68" spans="1:113" x14ac:dyDescent="0.2">
      <c r="A68" s="207"/>
      <c r="B68" s="940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807.70621119533541</v>
      </c>
      <c r="CW68" s="664">
        <v>797.12389652151398</v>
      </c>
      <c r="CX68" s="664">
        <v>790.03565583929822</v>
      </c>
      <c r="CY68" s="664">
        <v>797.98730439469182</v>
      </c>
      <c r="CZ68" s="826">
        <v>801.8363303917763</v>
      </c>
      <c r="DA68" s="428">
        <v>801.17740438011447</v>
      </c>
      <c r="DB68" s="428">
        <v>799.34911177953154</v>
      </c>
      <c r="DC68" s="428">
        <v>813.02912787282605</v>
      </c>
      <c r="DD68" s="664">
        <v>810.8227785681612</v>
      </c>
      <c r="DE68" s="351">
        <v>12.835474173469379</v>
      </c>
      <c r="DF68" s="747">
        <v>1.6084809999835414</v>
      </c>
      <c r="DG68" s="482"/>
      <c r="DH68" s="823"/>
      <c r="DI68" s="825"/>
    </row>
    <row r="69" spans="1:113" ht="12.75" customHeight="1" x14ac:dyDescent="0.2">
      <c r="A69" s="207"/>
      <c r="B69" s="940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81.011734283531027</v>
      </c>
      <c r="CW69" s="658">
        <v>81.011734283531027</v>
      </c>
      <c r="CX69" s="658">
        <v>80.899936660638247</v>
      </c>
      <c r="CY69" s="658">
        <v>81.021337584176209</v>
      </c>
      <c r="CZ69" s="843">
        <v>80.916188046573254</v>
      </c>
      <c r="DA69" s="692">
        <v>80.777957957057879</v>
      </c>
      <c r="DB69" s="692">
        <v>80.836361148468001</v>
      </c>
      <c r="DC69" s="692">
        <v>80.379773376700484</v>
      </c>
      <c r="DD69" s="658">
        <v>81.070462497214308</v>
      </c>
      <c r="DE69" s="351">
        <v>4.9124913038099294E-2</v>
      </c>
      <c r="DF69" s="747">
        <v>6.0632068665933403E-2</v>
      </c>
      <c r="DG69" s="482"/>
      <c r="DH69" s="823"/>
      <c r="DI69" s="825"/>
    </row>
    <row r="70" spans="1:113" s="441" customFormat="1" ht="4.5" customHeight="1" x14ac:dyDescent="0.2">
      <c r="A70" s="207"/>
      <c r="B70" s="940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8"/>
      <c r="CY70" s="848"/>
      <c r="CZ70" s="847"/>
      <c r="DA70" s="735"/>
      <c r="DB70" s="735"/>
      <c r="DC70" s="735"/>
      <c r="DD70" s="848"/>
      <c r="DE70" s="549"/>
      <c r="DF70" s="748"/>
      <c r="DG70" s="482"/>
      <c r="DH70" s="823"/>
      <c r="DI70" s="825"/>
    </row>
    <row r="71" spans="1:113" ht="12.75" customHeight="1" x14ac:dyDescent="0.2">
      <c r="A71" s="207"/>
      <c r="B71" s="940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664">
        <v>5106.5245188444896</v>
      </c>
      <c r="CY71" s="664">
        <v>5213.3354281448283</v>
      </c>
      <c r="CZ71" s="826">
        <v>5121.6052299248922</v>
      </c>
      <c r="DA71" s="428">
        <v>5064.24628183604</v>
      </c>
      <c r="DB71" s="428">
        <v>5003.0509639610791</v>
      </c>
      <c r="DC71" s="428">
        <v>4979.054123405399</v>
      </c>
      <c r="DD71" s="664">
        <v>4965.3477447095393</v>
      </c>
      <c r="DE71" s="351">
        <v>-247.987683435289</v>
      </c>
      <c r="DF71" s="747">
        <v>-4.7567950854743968</v>
      </c>
      <c r="DG71" s="482"/>
      <c r="DH71" s="823"/>
      <c r="DI71" s="825"/>
    </row>
    <row r="72" spans="1:113" x14ac:dyDescent="0.2">
      <c r="A72" s="207"/>
      <c r="B72" s="940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664">
        <v>1863.3449431100582</v>
      </c>
      <c r="CY72" s="664">
        <v>1979.6554471056847</v>
      </c>
      <c r="CZ72" s="826">
        <v>1886.557791334548</v>
      </c>
      <c r="DA72" s="428">
        <v>1834.9783127704081</v>
      </c>
      <c r="DB72" s="428">
        <v>1756.4610567973759</v>
      </c>
      <c r="DC72" s="428">
        <v>1731.5199462755097</v>
      </c>
      <c r="DD72" s="664">
        <v>1703.1579686217203</v>
      </c>
      <c r="DE72" s="351">
        <v>-276.49747848396441</v>
      </c>
      <c r="DF72" s="747">
        <v>-13.966949596618539</v>
      </c>
      <c r="DG72" s="482"/>
      <c r="DH72" s="823"/>
      <c r="DI72" s="272"/>
    </row>
    <row r="73" spans="1:113" ht="15" x14ac:dyDescent="0.25">
      <c r="A73" s="207"/>
      <c r="B73" s="940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664">
        <v>618.14061036880469</v>
      </c>
      <c r="CY73" s="664">
        <v>626.75612348250718</v>
      </c>
      <c r="CZ73" s="826">
        <v>626.75615753935847</v>
      </c>
      <c r="DA73" s="428">
        <v>631.34153686588922</v>
      </c>
      <c r="DB73" s="428">
        <v>631.34154833527703</v>
      </c>
      <c r="DC73" s="428">
        <v>631.34155980174921</v>
      </c>
      <c r="DD73" s="664">
        <v>631.34157126822174</v>
      </c>
      <c r="DE73" s="351">
        <v>4.5854477857145639</v>
      </c>
      <c r="DF73" s="747">
        <v>0.7316159529859867</v>
      </c>
      <c r="DG73" s="482"/>
      <c r="DH73" s="823"/>
      <c r="DI73" s="652"/>
    </row>
    <row r="74" spans="1:113" ht="15" x14ac:dyDescent="0.25">
      <c r="A74" s="207"/>
      <c r="B74" s="940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664">
        <v>790.57263435562686</v>
      </c>
      <c r="CY74" s="664">
        <v>772.73743972663544</v>
      </c>
      <c r="CZ74" s="826">
        <v>774.1173865509852</v>
      </c>
      <c r="DA74" s="428">
        <v>772.8153402997433</v>
      </c>
      <c r="DB74" s="428">
        <v>790.14018247842569</v>
      </c>
      <c r="DC74" s="428">
        <v>790.95821658813998</v>
      </c>
      <c r="DD74" s="664">
        <v>805.51321924959746</v>
      </c>
      <c r="DE74" s="351">
        <v>32.775779522962011</v>
      </c>
      <c r="DF74" s="747">
        <v>4.2415156608118787</v>
      </c>
      <c r="DG74" s="482"/>
      <c r="DH74" s="823"/>
      <c r="DI74" s="652"/>
    </row>
    <row r="75" spans="1:113" ht="15" x14ac:dyDescent="0.25">
      <c r="A75" s="207"/>
      <c r="B75" s="940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664">
        <v>1834.4663310100002</v>
      </c>
      <c r="CY75" s="664">
        <v>1834.18641783</v>
      </c>
      <c r="CZ75" s="826">
        <v>1834.1738944999995</v>
      </c>
      <c r="DA75" s="428">
        <v>1825.1110918999996</v>
      </c>
      <c r="DB75" s="428">
        <v>1825.1081763500003</v>
      </c>
      <c r="DC75" s="428">
        <v>1825.2344007400002</v>
      </c>
      <c r="DD75" s="664">
        <v>1825.3349855699998</v>
      </c>
      <c r="DE75" s="351">
        <v>-8.8514322600001378</v>
      </c>
      <c r="DF75" s="747">
        <v>-0.48258084205378138</v>
      </c>
      <c r="DG75" s="482"/>
      <c r="DH75" s="823"/>
      <c r="DI75" s="652"/>
    </row>
    <row r="76" spans="1:113" ht="15" x14ac:dyDescent="0.25">
      <c r="A76" s="207"/>
      <c r="B76" s="940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664">
        <v>1262.7430250530658</v>
      </c>
      <c r="CY76" s="664">
        <v>1352.2680809100543</v>
      </c>
      <c r="CZ76" s="826">
        <v>1258.8904740793903</v>
      </c>
      <c r="DA76" s="428">
        <v>1207.2269171951689</v>
      </c>
      <c r="DB76" s="428">
        <v>1140.3340791336361</v>
      </c>
      <c r="DC76" s="428">
        <v>1113.8154010776807</v>
      </c>
      <c r="DD76" s="664">
        <v>1100.7644939126046</v>
      </c>
      <c r="DE76" s="351">
        <v>-251.5035869974497</v>
      </c>
      <c r="DF76" s="747">
        <v>-18.598648489003146</v>
      </c>
      <c r="DG76" s="482"/>
      <c r="DH76" s="823"/>
      <c r="DI76" s="652"/>
    </row>
    <row r="77" spans="1:113" x14ac:dyDescent="0.2">
      <c r="A77" s="207"/>
      <c r="B77" s="940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664">
        <v>990.40628034743906</v>
      </c>
      <c r="CY77" s="664">
        <v>1105.2376583134189</v>
      </c>
      <c r="CZ77" s="826">
        <v>1010.1429600684052</v>
      </c>
      <c r="DA77" s="428">
        <v>960.74475835542557</v>
      </c>
      <c r="DB77" s="428">
        <v>875.74432112521026</v>
      </c>
      <c r="DC77" s="428">
        <v>848.65723579954056</v>
      </c>
      <c r="DD77" s="664">
        <v>819.56732762300703</v>
      </c>
      <c r="DE77" s="351">
        <v>-285.6703306904119</v>
      </c>
      <c r="DF77" s="747">
        <v>-25.846959569432503</v>
      </c>
      <c r="DG77" s="482"/>
      <c r="DH77" s="823"/>
      <c r="DI77" s="272"/>
    </row>
    <row r="78" spans="1:113" x14ac:dyDescent="0.2">
      <c r="A78" s="207"/>
      <c r="B78" s="940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664">
        <v>272.33674470562693</v>
      </c>
      <c r="CY78" s="664">
        <v>247.03042259663565</v>
      </c>
      <c r="CZ78" s="826">
        <v>248.74751401098524</v>
      </c>
      <c r="DA78" s="428">
        <v>246.48215883974333</v>
      </c>
      <c r="DB78" s="428">
        <v>264.58975800842575</v>
      </c>
      <c r="DC78" s="428">
        <v>265.15816527814013</v>
      </c>
      <c r="DD78" s="664">
        <v>281.19716628959748</v>
      </c>
      <c r="DE78" s="351">
        <v>34.16674369296183</v>
      </c>
      <c r="DF78" s="756">
        <v>13.83098621369041</v>
      </c>
      <c r="DG78" s="482"/>
      <c r="DH78" s="823"/>
      <c r="DI78" s="272"/>
    </row>
    <row r="79" spans="1:113" ht="12.75" hidden="1" customHeight="1" outlineLevel="1" x14ac:dyDescent="0.2">
      <c r="A79" s="207"/>
      <c r="B79" s="940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5">
        <v>0</v>
      </c>
      <c r="CW79" s="850">
        <v>0</v>
      </c>
      <c r="CX79" s="850">
        <v>0</v>
      </c>
      <c r="CY79" s="850">
        <v>0</v>
      </c>
      <c r="CZ79" s="849">
        <v>0</v>
      </c>
      <c r="DA79" s="727">
        <v>0</v>
      </c>
      <c r="DB79" s="727">
        <v>0</v>
      </c>
      <c r="DC79" s="727">
        <v>0</v>
      </c>
      <c r="DD79" s="850">
        <v>0</v>
      </c>
      <c r="DE79" s="351">
        <v>0</v>
      </c>
      <c r="DF79" s="756" t="e">
        <v>#DIV/0!</v>
      </c>
      <c r="DG79" s="482"/>
      <c r="DH79" s="823"/>
      <c r="DI79" s="272"/>
    </row>
    <row r="80" spans="1:113" collapsed="1" x14ac:dyDescent="0.2">
      <c r="A80" s="207"/>
      <c r="B80" s="940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19127.234050884294</v>
      </c>
      <c r="CW80" s="664">
        <v>19069.894758486018</v>
      </c>
      <c r="CX80" s="664">
        <v>19052.598910232373</v>
      </c>
      <c r="CY80" s="664">
        <v>19082.954032437912</v>
      </c>
      <c r="CZ80" s="826">
        <v>19096.534322832951</v>
      </c>
      <c r="DA80" s="428">
        <v>19123.394539557445</v>
      </c>
      <c r="DB80" s="428">
        <v>19144.154147175523</v>
      </c>
      <c r="DC80" s="428">
        <v>19174.332241698841</v>
      </c>
      <c r="DD80" s="664">
        <v>19214.161261824207</v>
      </c>
      <c r="DE80" s="351">
        <v>131.20722938629478</v>
      </c>
      <c r="DF80" s="747">
        <v>0.6875624662893598</v>
      </c>
      <c r="DG80" s="482"/>
      <c r="DH80" s="823"/>
      <c r="DI80" s="272"/>
    </row>
    <row r="81" spans="1:113" ht="12.75" hidden="1" customHeight="1" x14ac:dyDescent="0.2">
      <c r="A81" s="207"/>
      <c r="B81" s="940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2"/>
      <c r="CY81" s="852"/>
      <c r="CZ81" s="851"/>
      <c r="DA81" s="728"/>
      <c r="DB81" s="728"/>
      <c r="DC81" s="728"/>
      <c r="DD81" s="852"/>
      <c r="DE81" s="351">
        <v>0</v>
      </c>
      <c r="DF81" s="747" t="e">
        <v>#DIV/0!</v>
      </c>
      <c r="DG81" s="482"/>
      <c r="DH81" s="823"/>
      <c r="DI81" s="272"/>
    </row>
    <row r="82" spans="1:113" ht="13.5" thickBot="1" x14ac:dyDescent="0.25">
      <c r="A82" s="207"/>
      <c r="B82" s="940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96.882883593746001</v>
      </c>
      <c r="CW82" s="793">
        <v>96.873799327172406</v>
      </c>
      <c r="CX82" s="793">
        <v>96.894018480555005</v>
      </c>
      <c r="CY82" s="793">
        <v>96.917483543394496</v>
      </c>
      <c r="CZ82" s="853">
        <v>96.921877473133094</v>
      </c>
      <c r="DA82" s="792">
        <v>96.930589432741698</v>
      </c>
      <c r="DB82" s="792">
        <v>96.938113949680698</v>
      </c>
      <c r="DC82" s="792">
        <v>96.947024150242896</v>
      </c>
      <c r="DD82" s="793">
        <v>96.953707695456103</v>
      </c>
      <c r="DE82" s="554">
        <v>3.6224152061606674E-2</v>
      </c>
      <c r="DF82" s="767">
        <v>3.7376282108469994E-2</v>
      </c>
      <c r="DG82" s="482"/>
      <c r="DH82" s="823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676"/>
      <c r="CY83" s="676"/>
      <c r="CZ83" s="363"/>
      <c r="DA83" s="326"/>
      <c r="DB83" s="326"/>
      <c r="DC83" s="326"/>
      <c r="DD83" s="676"/>
      <c r="DE83" s="549"/>
      <c r="DF83" s="748"/>
      <c r="DG83" s="482"/>
      <c r="DH83" s="823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677">
        <v>6.96</v>
      </c>
      <c r="CY84" s="677">
        <v>6.96</v>
      </c>
      <c r="CZ84" s="854">
        <v>6.96</v>
      </c>
      <c r="DA84" s="730">
        <v>6.96</v>
      </c>
      <c r="DB84" s="730">
        <v>6.96</v>
      </c>
      <c r="DC84" s="730">
        <v>6.96</v>
      </c>
      <c r="DD84" s="677">
        <v>6.96</v>
      </c>
      <c r="DE84" s="351">
        <v>0</v>
      </c>
      <c r="DF84" s="747">
        <v>0</v>
      </c>
      <c r="DG84" s="482"/>
      <c r="DH84" s="823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677">
        <v>6.86</v>
      </c>
      <c r="CY85" s="677">
        <v>6.86</v>
      </c>
      <c r="CZ85" s="854">
        <v>6.86</v>
      </c>
      <c r="DA85" s="730">
        <v>6.86</v>
      </c>
      <c r="DB85" s="730">
        <v>6.86</v>
      </c>
      <c r="DC85" s="730">
        <v>6.86</v>
      </c>
      <c r="DD85" s="677">
        <v>6.86</v>
      </c>
      <c r="DE85" s="351">
        <v>0</v>
      </c>
      <c r="DF85" s="747">
        <v>0</v>
      </c>
      <c r="DG85" s="482"/>
      <c r="DH85" s="823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78">
        <v>6.9657618954358327</v>
      </c>
      <c r="CY86" s="678">
        <v>6.9674235377966012</v>
      </c>
      <c r="CZ86" s="608">
        <v>6.9553069119306334</v>
      </c>
      <c r="DA86" s="606">
        <v>6.9555335266008509</v>
      </c>
      <c r="DB86" s="606">
        <v>6.9712913318668903</v>
      </c>
      <c r="DC86" s="606">
        <v>6.9551727045143412</v>
      </c>
      <c r="DD86" s="678">
        <v>6.9428154037001075</v>
      </c>
      <c r="DE86" s="351">
        <v>-2.460813409649365E-2</v>
      </c>
      <c r="DF86" s="747">
        <v>-0.35318843418948864</v>
      </c>
      <c r="DG86" s="482"/>
      <c r="DH86" s="823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6"/>
      <c r="CY87" s="856"/>
      <c r="CZ87" s="855"/>
      <c r="DA87" s="329"/>
      <c r="DB87" s="329"/>
      <c r="DC87" s="329"/>
      <c r="DD87" s="856"/>
      <c r="DE87" s="351">
        <v>0</v>
      </c>
      <c r="DF87" s="747"/>
      <c r="DG87" s="482"/>
      <c r="DH87" s="823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8">
        <v>2.16777</v>
      </c>
      <c r="CY88" s="858">
        <v>2.1692900000000002</v>
      </c>
      <c r="CZ88" s="857">
        <v>2.16995</v>
      </c>
      <c r="DA88" s="731">
        <v>2.1701700000000002</v>
      </c>
      <c r="DB88" s="731">
        <v>2.1703899999999998</v>
      </c>
      <c r="DC88" s="731">
        <v>2.1706099999999999</v>
      </c>
      <c r="DD88" s="858">
        <v>2.17083</v>
      </c>
      <c r="DE88" s="351">
        <v>1.5399999999998748E-3</v>
      </c>
      <c r="DF88" s="747">
        <v>7.0990969395512415E-2</v>
      </c>
      <c r="DG88" s="482"/>
      <c r="DH88" s="823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6"/>
      <c r="CY89" s="856"/>
      <c r="CZ89" s="855"/>
      <c r="DA89" s="329"/>
      <c r="DB89" s="329"/>
      <c r="DC89" s="329"/>
      <c r="DD89" s="856"/>
      <c r="DE89" s="554">
        <v>0</v>
      </c>
      <c r="DF89" s="767"/>
      <c r="DG89" s="482"/>
      <c r="DH89" s="823"/>
      <c r="DI89" s="272"/>
    </row>
    <row r="90" spans="1:113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6"/>
      <c r="CW90" s="860"/>
      <c r="CX90" s="860"/>
      <c r="CY90" s="860"/>
      <c r="CZ90" s="859"/>
      <c r="DA90" s="796"/>
      <c r="DB90" s="796"/>
      <c r="DC90" s="796"/>
      <c r="DD90" s="860"/>
      <c r="DE90" s="549"/>
      <c r="DF90" s="733"/>
      <c r="DG90" s="482"/>
      <c r="DH90" s="823"/>
      <c r="DI90" s="272"/>
    </row>
    <row r="91" spans="1:113" ht="12.75" customHeight="1" thickBot="1" x14ac:dyDescent="0.25">
      <c r="A91" s="207"/>
      <c r="B91" s="939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8">
        <v>1627.5194733425656</v>
      </c>
      <c r="CY91" s="878">
        <v>1599.653936893586</v>
      </c>
      <c r="CZ91" s="879">
        <v>1599.653936893586</v>
      </c>
      <c r="DA91" s="880">
        <v>1599.653936893586</v>
      </c>
      <c r="DB91" s="880">
        <v>1599.653936893586</v>
      </c>
      <c r="DC91" s="880">
        <v>1599.653936893586</v>
      </c>
      <c r="DD91" s="878">
        <v>1586.8020668950439</v>
      </c>
      <c r="DE91" s="351">
        <v>-12.851869998542043</v>
      </c>
      <c r="DF91" s="747">
        <v>-0.80341564523008779</v>
      </c>
      <c r="DG91" s="482"/>
      <c r="DH91" s="823"/>
      <c r="DI91" s="272"/>
    </row>
    <row r="92" spans="1:113" x14ac:dyDescent="0.2">
      <c r="A92" s="207"/>
      <c r="B92" s="939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381"/>
      <c r="CY92" s="381"/>
      <c r="CZ92" s="827"/>
      <c r="DA92" s="379"/>
      <c r="DB92" s="379"/>
      <c r="DC92" s="379"/>
      <c r="DD92" s="381"/>
      <c r="DE92" s="551"/>
      <c r="DF92" s="381"/>
      <c r="DG92" s="482"/>
      <c r="DH92" s="266"/>
    </row>
    <row r="93" spans="1:113" ht="12.75" customHeight="1" x14ac:dyDescent="0.2">
      <c r="A93" s="207"/>
      <c r="B93" s="939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703"/>
      <c r="CY93" s="703"/>
      <c r="CZ93" s="861"/>
      <c r="DA93" s="380"/>
      <c r="DB93" s="380"/>
      <c r="DC93" s="380"/>
      <c r="DD93" s="703"/>
      <c r="DE93" s="552"/>
      <c r="DF93" s="703"/>
      <c r="DG93" s="482"/>
      <c r="DH93" s="266"/>
    </row>
    <row r="94" spans="1:113" x14ac:dyDescent="0.2">
      <c r="A94" s="207"/>
      <c r="B94" s="939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703"/>
      <c r="CY94" s="703"/>
      <c r="CZ94" s="861"/>
      <c r="DA94" s="380"/>
      <c r="DB94" s="380"/>
      <c r="DC94" s="380"/>
      <c r="DD94" s="703"/>
      <c r="DE94" s="552"/>
      <c r="DF94" s="703"/>
      <c r="DG94" s="482"/>
      <c r="DH94" s="266"/>
    </row>
    <row r="95" spans="1:113" x14ac:dyDescent="0.2">
      <c r="A95" s="207"/>
      <c r="B95" s="939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703"/>
      <c r="CY95" s="703"/>
      <c r="CZ95" s="861"/>
      <c r="DA95" s="380"/>
      <c r="DB95" s="380"/>
      <c r="DC95" s="380"/>
      <c r="DD95" s="703"/>
      <c r="DE95" s="552"/>
      <c r="DF95" s="703"/>
      <c r="DG95" s="482"/>
      <c r="DH95" s="266"/>
    </row>
    <row r="96" spans="1:113" x14ac:dyDescent="0.2">
      <c r="A96" s="207"/>
      <c r="B96" s="939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703"/>
      <c r="CY96" s="703"/>
      <c r="CZ96" s="861"/>
      <c r="DA96" s="380"/>
      <c r="DB96" s="380"/>
      <c r="DC96" s="380"/>
      <c r="DD96" s="703"/>
      <c r="DE96" s="552"/>
      <c r="DF96" s="703"/>
      <c r="DG96" s="482"/>
      <c r="DH96" s="266"/>
    </row>
    <row r="97" spans="1:112" x14ac:dyDescent="0.2">
      <c r="A97" s="207"/>
      <c r="B97" s="939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703"/>
      <c r="CY97" s="703"/>
      <c r="CZ97" s="861"/>
      <c r="DA97" s="380"/>
      <c r="DB97" s="380"/>
      <c r="DC97" s="380"/>
      <c r="DD97" s="703"/>
      <c r="DE97" s="552"/>
      <c r="DF97" s="703"/>
      <c r="DG97" s="482"/>
      <c r="DH97" s="266"/>
    </row>
    <row r="98" spans="1:112" x14ac:dyDescent="0.2">
      <c r="A98" s="207"/>
      <c r="B98" s="939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703"/>
      <c r="CY98" s="703"/>
      <c r="CZ98" s="861"/>
      <c r="DA98" s="380"/>
      <c r="DB98" s="380"/>
      <c r="DC98" s="380"/>
      <c r="DD98" s="703"/>
      <c r="DE98" s="552"/>
      <c r="DF98" s="703"/>
      <c r="DG98" s="482"/>
      <c r="DH98" s="266"/>
    </row>
    <row r="99" spans="1:112" x14ac:dyDescent="0.2">
      <c r="A99" s="207"/>
      <c r="B99" s="939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703"/>
      <c r="CY99" s="703"/>
      <c r="CZ99" s="861"/>
      <c r="DA99" s="380"/>
      <c r="DB99" s="380"/>
      <c r="DC99" s="380"/>
      <c r="DD99" s="703"/>
      <c r="DE99" s="552"/>
      <c r="DF99" s="703"/>
      <c r="DG99" s="482"/>
      <c r="DH99" s="266"/>
    </row>
    <row r="100" spans="1:112" x14ac:dyDescent="0.2">
      <c r="A100" s="207"/>
      <c r="B100" s="939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703"/>
      <c r="CY100" s="703"/>
      <c r="CZ100" s="861"/>
      <c r="DA100" s="380"/>
      <c r="DB100" s="380"/>
      <c r="DC100" s="380"/>
      <c r="DD100" s="703"/>
      <c r="DE100" s="552"/>
      <c r="DF100" s="703"/>
      <c r="DG100" s="482"/>
      <c r="DH100" s="266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703"/>
      <c r="CY101" s="703"/>
      <c r="CZ101" s="861"/>
      <c r="DA101" s="380"/>
      <c r="DB101" s="380"/>
      <c r="DC101" s="380"/>
      <c r="DD101" s="703"/>
      <c r="DE101" s="552"/>
      <c r="DF101" s="703"/>
      <c r="DG101" s="482"/>
      <c r="DH101" s="266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703"/>
      <c r="CY102" s="703"/>
      <c r="CZ102" s="861"/>
      <c r="DA102" s="380"/>
      <c r="DB102" s="380"/>
      <c r="DC102" s="380"/>
      <c r="DD102" s="703"/>
      <c r="DE102" s="552"/>
      <c r="DF102" s="703"/>
      <c r="DG102" s="482"/>
      <c r="DH102" s="266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703"/>
      <c r="CY103" s="703"/>
      <c r="CZ103" s="861"/>
      <c r="DA103" s="380"/>
      <c r="DB103" s="380"/>
      <c r="DC103" s="380"/>
      <c r="DD103" s="703"/>
      <c r="DE103" s="552"/>
      <c r="DF103" s="703"/>
      <c r="DG103" s="482"/>
      <c r="DH103" s="266"/>
    </row>
    <row r="104" spans="1:112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382"/>
      <c r="CY104" s="382"/>
      <c r="CZ104" s="862"/>
      <c r="DA104" s="700"/>
      <c r="DB104" s="700"/>
      <c r="DC104" s="700"/>
      <c r="DD104" s="382"/>
      <c r="DE104" s="552"/>
      <c r="DF104" s="703"/>
      <c r="DG104" s="482"/>
      <c r="DH104" s="266"/>
    </row>
    <row r="105" spans="1:112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381"/>
      <c r="CZ105" s="827"/>
      <c r="DA105" s="379"/>
      <c r="DB105" s="379"/>
      <c r="DC105" s="379"/>
      <c r="DD105" s="381"/>
      <c r="DE105" s="553"/>
      <c r="DF105" s="484"/>
      <c r="DG105" s="482"/>
      <c r="DH105" s="266"/>
    </row>
    <row r="106" spans="1:112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689">
        <v>2.5</v>
      </c>
      <c r="CY106" s="689">
        <v>2.5</v>
      </c>
      <c r="CZ106" s="863">
        <v>2.5</v>
      </c>
      <c r="DA106" s="694">
        <v>2.5</v>
      </c>
      <c r="DB106" s="694">
        <v>2.5</v>
      </c>
      <c r="DC106" s="694">
        <v>2.5</v>
      </c>
      <c r="DD106" s="689">
        <v>2.5</v>
      </c>
      <c r="DE106" s="351" t="s">
        <v>3</v>
      </c>
      <c r="DF106" s="734"/>
      <c r="DG106" s="482"/>
      <c r="DH106" s="266"/>
    </row>
    <row r="107" spans="1:112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651">
        <v>4</v>
      </c>
      <c r="CY107" s="651">
        <v>4</v>
      </c>
      <c r="CZ107" s="864">
        <v>4</v>
      </c>
      <c r="DA107" s="701">
        <v>4</v>
      </c>
      <c r="DB107" s="701">
        <v>4</v>
      </c>
      <c r="DC107" s="701">
        <v>4</v>
      </c>
      <c r="DD107" s="651">
        <v>4</v>
      </c>
      <c r="DE107" s="554" t="s">
        <v>3</v>
      </c>
      <c r="DF107" s="485"/>
      <c r="DG107" s="482"/>
      <c r="DH107" s="266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366"/>
      <c r="DH108" s="266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1"/>
      <c r="DF109" s="931"/>
      <c r="DG109" s="366"/>
      <c r="DH109" s="266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366"/>
      <c r="DH110" s="266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5"/>
      <c r="DA111" s="293"/>
      <c r="DB111" s="293"/>
      <c r="DC111" s="293"/>
      <c r="DD111" s="293"/>
      <c r="DE111" s="285"/>
      <c r="DF111" s="286"/>
      <c r="DG111" s="366"/>
      <c r="DH111" s="266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5"/>
      <c r="DA112" s="293"/>
      <c r="DB112" s="293"/>
      <c r="DC112" s="293"/>
      <c r="DD112" s="293"/>
      <c r="DE112" s="285"/>
      <c r="DF112" s="286"/>
      <c r="DG112" s="366"/>
      <c r="DH112" s="266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5"/>
      <c r="DA113" s="294"/>
      <c r="DB113" s="294"/>
      <c r="DC113" s="294"/>
      <c r="DD113" s="294"/>
      <c r="DE113" s="285"/>
      <c r="DF113" s="284"/>
      <c r="DG113" s="366"/>
      <c r="DH113" s="266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5"/>
      <c r="DA114" s="687"/>
      <c r="DB114" s="687"/>
      <c r="DC114" s="687"/>
      <c r="DE114" s="284"/>
      <c r="DF114" s="284"/>
      <c r="DG114" s="366"/>
      <c r="DH114" s="266"/>
    </row>
    <row r="115" spans="3:112" ht="13.5" customHeight="1" x14ac:dyDescent="0.25">
      <c r="C115" s="6">
        <v>2</v>
      </c>
      <c r="D115" s="1" t="s">
        <v>41</v>
      </c>
      <c r="CZ115" s="705"/>
      <c r="DA115" s="686"/>
      <c r="DB115" s="686"/>
      <c r="DC115" s="686"/>
      <c r="DD115" s="284"/>
      <c r="DE115" s="284"/>
      <c r="DF115" s="284"/>
      <c r="DG115" s="366"/>
      <c r="DH115" s="266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5"/>
      <c r="DA116" s="686"/>
      <c r="DB116" s="686"/>
      <c r="DC116" s="686"/>
      <c r="DD116" s="284"/>
      <c r="DE116" s="284"/>
      <c r="DF116" s="284"/>
      <c r="DG116" s="366"/>
      <c r="DH116" s="266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5"/>
      <c r="DA117" s="686"/>
      <c r="DB117" s="686"/>
      <c r="DC117" s="686"/>
      <c r="DD117" s="284"/>
      <c r="DE117" s="284"/>
      <c r="DF117" s="284"/>
      <c r="DG117" s="366"/>
      <c r="DH117" s="266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5"/>
      <c r="DA118" s="686"/>
      <c r="DB118" s="686"/>
      <c r="DC118" s="686"/>
      <c r="DD118" s="284"/>
      <c r="DE118" s="284"/>
      <c r="DF118" s="284"/>
      <c r="DG118" s="366"/>
      <c r="DH118" s="266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8"/>
      <c r="DA119" s="287"/>
      <c r="DB119" s="287"/>
      <c r="DC119" s="287"/>
      <c r="DD119" s="287"/>
      <c r="DE119" s="287"/>
      <c r="DF119" s="287"/>
      <c r="DG119" s="366"/>
      <c r="DH119" s="266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366"/>
      <c r="DH120" s="266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tabSelected="1"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6" t="str">
        <f>+entero!CW3</f>
        <v>Semana 1°</v>
      </c>
      <c r="CX4" s="946" t="str">
        <f>+entero!CX3</f>
        <v>Semana 2°</v>
      </c>
      <c r="CY4" s="946" t="str">
        <f>+entero!CY3</f>
        <v>Semana 3°</v>
      </c>
      <c r="CZ4" s="949" t="str">
        <f>+entero!CZ3</f>
        <v>Semana 4°</v>
      </c>
      <c r="DA4" s="950"/>
      <c r="DB4" s="950"/>
      <c r="DC4" s="950"/>
      <c r="DD4" s="951"/>
      <c r="DE4" s="952" t="s">
        <v>33</v>
      </c>
      <c r="DF4" s="953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7"/>
      <c r="CX5" s="947"/>
      <c r="CY5" s="947"/>
      <c r="CZ5" s="74">
        <f>+entero!CZ4</f>
        <v>42723</v>
      </c>
      <c r="DA5" s="74">
        <f>+entero!DA4</f>
        <v>42724</v>
      </c>
      <c r="DB5" s="74">
        <f>+entero!DB4</f>
        <v>42725</v>
      </c>
      <c r="DC5" s="74">
        <f>+entero!DC4</f>
        <v>42726</v>
      </c>
      <c r="DD5" s="74" t="s">
        <v>247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3"/>
      <c r="CW6" s="723"/>
      <c r="CX6" s="920"/>
      <c r="CY6" s="921"/>
      <c r="CZ6" s="881"/>
      <c r="DA6" s="882"/>
      <c r="DB6" s="882"/>
      <c r="DC6" s="882"/>
      <c r="DD6" s="883"/>
      <c r="DE6" s="913"/>
      <c r="DF6" s="914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47">
        <f>+entero!CY7</f>
        <v>10119.087584810002</v>
      </c>
      <c r="CZ7" s="556">
        <f>+entero!CZ7</f>
        <v>10130.891378760001</v>
      </c>
      <c r="DA7" s="557">
        <f>+entero!DA7</f>
        <v>10150.975381279999</v>
      </c>
      <c r="DB7" s="557">
        <f>+entero!DB7</f>
        <v>10172.752671820001</v>
      </c>
      <c r="DC7" s="557">
        <f>+entero!DC7</f>
        <v>10122.940610879999</v>
      </c>
      <c r="DD7" s="558">
        <f>+entero!DD7</f>
        <v>10066.07097678</v>
      </c>
      <c r="DE7" s="556">
        <f>+entero!DE7</f>
        <v>-53.016608030002317</v>
      </c>
      <c r="DF7" s="594">
        <f>+entero!DF7</f>
        <v>-0.52392676301751262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47">
        <f>+entero!CY8</f>
        <v>8324.3576916700003</v>
      </c>
      <c r="CZ8" s="556">
        <f>+entero!CZ8</f>
        <v>8332.3754552299997</v>
      </c>
      <c r="DA8" s="557">
        <f>+entero!DA8</f>
        <v>8347.3162082399995</v>
      </c>
      <c r="DB8" s="557">
        <f>+entero!DB8</f>
        <v>8378.1946070600006</v>
      </c>
      <c r="DC8" s="557">
        <f>+entero!DC8</f>
        <v>8327.9257420799986</v>
      </c>
      <c r="DD8" s="558">
        <f>+entero!DD8</f>
        <v>8275.1808775400004</v>
      </c>
      <c r="DE8" s="556">
        <f>+entero!DE8</f>
        <v>-49.176814129999912</v>
      </c>
      <c r="DF8" s="594">
        <f>+entero!DF8</f>
        <v>-0.59075806148034538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47">
        <f>+entero!CY9</f>
        <v>223.37080116000001</v>
      </c>
      <c r="CZ9" s="556">
        <f>+entero!CZ9</f>
        <v>223.49417543999999</v>
      </c>
      <c r="DA9" s="557">
        <f>+entero!DA9</f>
        <v>223.47750324</v>
      </c>
      <c r="DB9" s="557">
        <f>+entero!DB9</f>
        <v>222.97567002</v>
      </c>
      <c r="DC9" s="557">
        <f>+entero!DC9</f>
        <v>223.32912065999997</v>
      </c>
      <c r="DD9" s="558">
        <f>+entero!DD9</f>
        <v>223.43582273999999</v>
      </c>
      <c r="DE9" s="556">
        <f>+entero!DE9</f>
        <v>6.5021579999978485E-2</v>
      </c>
      <c r="DF9" s="594">
        <f>+entero!DF9</f>
        <v>2.9109256743642398E-2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47">
        <f>+entero!CY10</f>
        <v>1559.46854448</v>
      </c>
      <c r="CZ10" s="556">
        <f>+entero!CZ10</f>
        <v>1563.1246330899999</v>
      </c>
      <c r="DA10" s="557">
        <f>+entero!DA10</f>
        <v>1568.2854422999999</v>
      </c>
      <c r="DB10" s="557">
        <f>+entero!DB10</f>
        <v>1559.71288099</v>
      </c>
      <c r="DC10" s="557">
        <f>+entero!DC10</f>
        <v>1559.79741939</v>
      </c>
      <c r="DD10" s="558">
        <f>+entero!DD10</f>
        <v>1555.5602677500001</v>
      </c>
      <c r="DE10" s="556">
        <f>+entero!DE10</f>
        <v>-3.9082767299998977</v>
      </c>
      <c r="DF10" s="594">
        <f>+entero!DF10</f>
        <v>-0.25061593860510323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47">
        <f>+entero!CY11</f>
        <v>11.8905475</v>
      </c>
      <c r="CZ11" s="556">
        <f>+entero!CZ11</f>
        <v>11.897114999999999</v>
      </c>
      <c r="DA11" s="557">
        <f>+entero!DA11</f>
        <v>11.8962275</v>
      </c>
      <c r="DB11" s="557">
        <f>+entero!DB11</f>
        <v>11.869513749999999</v>
      </c>
      <c r="DC11" s="557">
        <f>+entero!DC11</f>
        <v>11.888328750000001</v>
      </c>
      <c r="DD11" s="558">
        <f>+entero!DD11</f>
        <v>11.894008750000001</v>
      </c>
      <c r="DE11" s="556">
        <f>+entero!DE11</f>
        <v>3.4612500000008595E-3</v>
      </c>
      <c r="DF11" s="594">
        <f>+entero!DF11</f>
        <v>2.9109256743642398E-2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47">
        <f>+entero!CY12</f>
        <v>10119.086537620002</v>
      </c>
      <c r="CZ12" s="556">
        <f>+entero!CZ12</f>
        <v>10130.569386640002</v>
      </c>
      <c r="DA12" s="557">
        <f>+entero!DA12</f>
        <v>10150.97433409</v>
      </c>
      <c r="DB12" s="557">
        <f>+entero!DB12</f>
        <v>10172.498854720001</v>
      </c>
      <c r="DC12" s="557">
        <f>+entero!DC12</f>
        <v>10122.938693779999</v>
      </c>
      <c r="DD12" s="558">
        <f>+entero!DD12</f>
        <v>10065.986964569998</v>
      </c>
      <c r="DE12" s="556">
        <f>+entero!DE12</f>
        <v>-53.099573050003528</v>
      </c>
      <c r="DF12" s="594">
        <f>+entero!DF12</f>
        <v>-0.52474670369300203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2601.3805695189494</v>
      </c>
      <c r="CW13" s="547">
        <f>+entero!CW13</f>
        <v>2627.5335561020411</v>
      </c>
      <c r="CX13" s="547">
        <f>+entero!CX13</f>
        <v>2687.2494840962099</v>
      </c>
      <c r="CY13" s="547">
        <f>+entero!CY13</f>
        <v>2600.1276038411079</v>
      </c>
      <c r="CZ13" s="556">
        <f>+entero!CZ13</f>
        <v>2577.3833347623904</v>
      </c>
      <c r="DA13" s="557">
        <f>+entero!DA13</f>
        <v>2546.186292466472</v>
      </c>
      <c r="DB13" s="557">
        <f>+entero!DB13</f>
        <v>2556.8438941311952</v>
      </c>
      <c r="DC13" s="557">
        <f>+entero!DC13</f>
        <v>2577.1256150495628</v>
      </c>
      <c r="DD13" s="558">
        <f>+entero!DD13</f>
        <v>2530.9847658279882</v>
      </c>
      <c r="DE13" s="556">
        <f>+entero!DE13</f>
        <v>-69.142838013119672</v>
      </c>
      <c r="DF13" s="594">
        <f>+entero!DF13</f>
        <v>-2.6592094138370936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47">
        <f>+entero!CY14</f>
        <v>1834.18641783</v>
      </c>
      <c r="CZ14" s="556">
        <f>+entero!CZ14</f>
        <v>1834.1738944999995</v>
      </c>
      <c r="DA14" s="557">
        <f>+entero!DA14</f>
        <v>1825.1110918999996</v>
      </c>
      <c r="DB14" s="557">
        <f>+entero!DB14</f>
        <v>1825.1081763500003</v>
      </c>
      <c r="DC14" s="557">
        <f>+entero!DC14</f>
        <v>1825.2344007400002</v>
      </c>
      <c r="DD14" s="558">
        <f>+entero!DD14</f>
        <v>1825.3349855699998</v>
      </c>
      <c r="DE14" s="556">
        <f>+entero!DE14</f>
        <v>-8.8514322600001378</v>
      </c>
      <c r="DF14" s="594">
        <f>+entero!DF14</f>
        <v>-0.48258084205378138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47">
        <f>+entero!CY15</f>
        <v>754.69846413020002</v>
      </c>
      <c r="CZ15" s="556">
        <f>+entero!CZ15</f>
        <v>754.75901614420002</v>
      </c>
      <c r="DA15" s="557">
        <f>+entero!DA15</f>
        <v>754.79687470580006</v>
      </c>
      <c r="DB15" s="557">
        <f>+entero!DB15</f>
        <v>754.82148544355005</v>
      </c>
      <c r="DC15" s="557">
        <f>+entero!DC15</f>
        <v>754.84608229814989</v>
      </c>
      <c r="DD15" s="558">
        <f>+entero!DD15</f>
        <v>754.87068860714999</v>
      </c>
      <c r="DE15" s="556">
        <f>+entero!DE15</f>
        <v>0.1722244769499639</v>
      </c>
      <c r="DF15" s="594">
        <f>+entero!DF15</f>
        <v>2.2820303092641048E-2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47">
        <f>+entero!CY16</f>
        <v>644.14947334969997</v>
      </c>
      <c r="CZ16" s="556">
        <f>+entero!CZ16</f>
        <v>644.19189087710004</v>
      </c>
      <c r="DA16" s="557">
        <f>+entero!DA16</f>
        <v>644.23130900810008</v>
      </c>
      <c r="DB16" s="557">
        <f>+entero!DB16</f>
        <v>644.25133365709985</v>
      </c>
      <c r="DC16" s="557">
        <f>+entero!DC16</f>
        <v>644.27289882890011</v>
      </c>
      <c r="DD16" s="558">
        <f>+entero!DD16</f>
        <v>644.29263477070015</v>
      </c>
      <c r="DE16" s="556">
        <f>+entero!DE16</f>
        <v>0.1431614210001726</v>
      </c>
      <c r="DF16" s="594">
        <f>+entero!DF16</f>
        <v>2.2224875890319851E-2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14291.145832763499</v>
      </c>
      <c r="CX17" s="547">
        <f>+entero!CX17</f>
        <v>14320.926326655959</v>
      </c>
      <c r="CY17" s="547">
        <f>+entero!CY17</f>
        <v>14118.062078941011</v>
      </c>
      <c r="CZ17" s="556">
        <f>+entero!CZ17</f>
        <v>14106.903628423692</v>
      </c>
      <c r="DA17" s="557">
        <f>+entero!DA17</f>
        <v>14096.188810270374</v>
      </c>
      <c r="DB17" s="557">
        <f>+entero!DB17</f>
        <v>14128.415567951844</v>
      </c>
      <c r="DC17" s="557">
        <f>+entero!DC17</f>
        <v>14099.183289956612</v>
      </c>
      <c r="DD17" s="558">
        <f>+entero!DD17</f>
        <v>13996.135053775837</v>
      </c>
      <c r="DE17" s="556">
        <f>+entero!DE17</f>
        <v>-121.9270251651742</v>
      </c>
      <c r="DF17" s="594">
        <f>+entero!DF17</f>
        <v>-0.86362437339785325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47">
        <f>+entero!CY18</f>
        <v>0</v>
      </c>
      <c r="CZ18" s="556">
        <f>+entero!CZ18</f>
        <v>0</v>
      </c>
      <c r="DA18" s="557">
        <f>+entero!DA18</f>
        <v>0</v>
      </c>
      <c r="DB18" s="557">
        <f>+entero!DB18</f>
        <v>0</v>
      </c>
      <c r="DC18" s="557">
        <f>+entero!DC18</f>
        <v>0</v>
      </c>
      <c r="DD18" s="558">
        <f>+entero!DD18</f>
        <v>0</v>
      </c>
      <c r="DE18" s="911" t="e">
        <f>+entero!DE18</f>
        <v>#REF!</v>
      </c>
      <c r="DF18" s="629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47">
        <f>+entero!CY19</f>
        <v>0</v>
      </c>
      <c r="CZ19" s="556">
        <f>+entero!CZ19</f>
        <v>0</v>
      </c>
      <c r="DA19" s="557">
        <f>+entero!DA19</f>
        <v>0</v>
      </c>
      <c r="DB19" s="557">
        <f>+entero!DB19</f>
        <v>0.5</v>
      </c>
      <c r="DC19" s="557">
        <f>+entero!DC19</f>
        <v>0</v>
      </c>
      <c r="DD19" s="558">
        <f>+entero!DD19</f>
        <v>0</v>
      </c>
      <c r="DE19" s="911" t="e">
        <f>+entero!DE19</f>
        <v>#REF!</v>
      </c>
      <c r="DF19" s="629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47">
        <f>+entero!CY20</f>
        <v>0</v>
      </c>
      <c r="CZ20" s="556">
        <f>+entero!CZ20</f>
        <v>0</v>
      </c>
      <c r="DA20" s="557">
        <f>+entero!DA20</f>
        <v>0</v>
      </c>
      <c r="DB20" s="557">
        <f>+entero!DB20</f>
        <v>0</v>
      </c>
      <c r="DC20" s="557">
        <f>+entero!DC20</f>
        <v>0</v>
      </c>
      <c r="DD20" s="558">
        <f>+entero!DD20</f>
        <v>0</v>
      </c>
      <c r="DE20" s="911" t="e">
        <f>+entero!DE20</f>
        <v>#REF!</v>
      </c>
      <c r="DF20" s="629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47">
        <f>+entero!CY21</f>
        <v>0</v>
      </c>
      <c r="CZ21" s="556">
        <f>+entero!CZ21</f>
        <v>0</v>
      </c>
      <c r="DA21" s="557">
        <f>+entero!DA21</f>
        <v>0</v>
      </c>
      <c r="DB21" s="557">
        <f>+entero!DB21</f>
        <v>0</v>
      </c>
      <c r="DC21" s="557">
        <f>+entero!DC21</f>
        <v>0</v>
      </c>
      <c r="DD21" s="558">
        <f>+entero!DD21</f>
        <v>0</v>
      </c>
      <c r="DE21" s="911" t="e">
        <f>+entero!DE21</f>
        <v>#REF!</v>
      </c>
      <c r="DF21" s="629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47">
        <f>+entero!CY22</f>
        <v>85.5</v>
      </c>
      <c r="CZ22" s="556">
        <f>+entero!CZ22</f>
        <v>2</v>
      </c>
      <c r="DA22" s="557">
        <f>+entero!DA22</f>
        <v>10</v>
      </c>
      <c r="DB22" s="557">
        <f>+entero!DB22</f>
        <v>1</v>
      </c>
      <c r="DC22" s="557">
        <f>+entero!DC22</f>
        <v>0</v>
      </c>
      <c r="DD22" s="558">
        <f>+entero!DD22</f>
        <v>5.4</v>
      </c>
      <c r="DE22" s="911" t="e">
        <f>+entero!DE22</f>
        <v>#REF!</v>
      </c>
      <c r="DF22" s="629" t="e">
        <f>+entero!DF22</f>
        <v>#REF!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2"/>
      <c r="CY23" s="922"/>
      <c r="CZ23" s="884"/>
      <c r="DA23" s="886"/>
      <c r="DB23" s="886"/>
      <c r="DC23" s="886"/>
      <c r="DD23" s="885"/>
      <c r="DE23" s="912"/>
      <c r="DF23" s="915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42733.714766203702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CW4:CW5"/>
    <mergeCell ref="CN4:CN5"/>
    <mergeCell ref="BA4:BA5"/>
    <mergeCell ref="AX4:AX5"/>
    <mergeCell ref="BH4:BH5"/>
    <mergeCell ref="BF4:BF5"/>
    <mergeCell ref="CX4:CX5"/>
    <mergeCell ref="CZ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39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555">
        <f>+entero!CY24</f>
        <v>61527.253343772994</v>
      </c>
      <c r="CZ6" s="887">
        <f>+entero!CZ24</f>
        <v>61177.097562842027</v>
      </c>
      <c r="DA6" s="888">
        <f>+entero!DA24</f>
        <v>60985.94805225257</v>
      </c>
      <c r="DB6" s="888">
        <f>+entero!DB24</f>
        <v>60652.414578624725</v>
      </c>
      <c r="DC6" s="888">
        <f>+entero!DC24</f>
        <v>60600.389125035072</v>
      </c>
      <c r="DD6" s="889">
        <f>+entero!DD24</f>
        <v>60567.262348741009</v>
      </c>
      <c r="DE6" s="887">
        <f>+entero!DE24</f>
        <v>-959.99099503198522</v>
      </c>
      <c r="DF6" s="916">
        <f>+entero!DF24</f>
        <v>-1.5602695437551883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39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555">
        <f>+entero!CY25</f>
        <v>42504.482129000004</v>
      </c>
      <c r="CZ7" s="887">
        <f>+entero!CZ25</f>
        <v>42732.196531099995</v>
      </c>
      <c r="DA7" s="888">
        <f>+entero!DA25</f>
        <v>42895.0618798</v>
      </c>
      <c r="DB7" s="888">
        <f>+entero!DB25</f>
        <v>43012.743293500003</v>
      </c>
      <c r="DC7" s="888">
        <f>+entero!DC25</f>
        <v>43115.696076599997</v>
      </c>
      <c r="DD7" s="889">
        <f>+entero!DD25</f>
        <v>43172.055593199999</v>
      </c>
      <c r="DE7" s="887">
        <f>+entero!DE25</f>
        <v>667.57346419999521</v>
      </c>
      <c r="DF7" s="916">
        <f>+entero!DF25</f>
        <v>1.5705954543192124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39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555">
        <f>+entero!CY26</f>
        <v>-26912.451518862803</v>
      </c>
      <c r="CZ8" s="887">
        <f>+entero!CZ26</f>
        <v>-26763.509460971403</v>
      </c>
      <c r="DA8" s="888">
        <f>+entero!DA26</f>
        <v>-26740.622051831037</v>
      </c>
      <c r="DB8" s="888">
        <f>+entero!DB26</f>
        <v>-26770.598849664249</v>
      </c>
      <c r="DC8" s="888">
        <f>+entero!DC26</f>
        <v>-26327.663362405667</v>
      </c>
      <c r="DD8" s="889">
        <f>+entero!DD26</f>
        <v>-25880.614983363092</v>
      </c>
      <c r="DE8" s="887">
        <f>+entero!DE26</f>
        <v>1031.8365354997113</v>
      </c>
      <c r="DF8" s="916">
        <f>+entero!DF26</f>
        <v>-3.8340488408367457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39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555">
        <f>+entero!CY27</f>
        <v>-7474.1922755953956</v>
      </c>
      <c r="CZ9" s="887">
        <f>+entero!CZ27</f>
        <v>-7600.9106037258189</v>
      </c>
      <c r="DA9" s="888">
        <f>+entero!DA27</f>
        <v>-7952.3847332503019</v>
      </c>
      <c r="DB9" s="888">
        <f>+entero!DB27</f>
        <v>-8491.0365817855145</v>
      </c>
      <c r="DC9" s="888">
        <f>+entero!DC27</f>
        <v>-8130.078986008326</v>
      </c>
      <c r="DD9" s="889">
        <f>+entero!DD27</f>
        <v>-7930.8442684511565</v>
      </c>
      <c r="DE9" s="887">
        <f>+entero!DE27</f>
        <v>-456.65199285576091</v>
      </c>
      <c r="DF9" s="916">
        <f>+entero!DF27</f>
        <v>6.1097169569320986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39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555">
        <f>+entero!CY28</f>
        <v>5509.6115665746011</v>
      </c>
      <c r="CZ10" s="887">
        <f>+entero!CZ28</f>
        <v>5509.617073714001</v>
      </c>
      <c r="DA10" s="888">
        <f>+entero!DA28</f>
        <v>5509.5941580898007</v>
      </c>
      <c r="DB10" s="888">
        <f>+entero!DB28</f>
        <v>5509.5822912501999</v>
      </c>
      <c r="DC10" s="888">
        <f>+entero!DC28</f>
        <v>5509.6123385304008</v>
      </c>
      <c r="DD10" s="889">
        <f>+entero!DD28</f>
        <v>5509.6187096868007</v>
      </c>
      <c r="DE10" s="887">
        <f>+entero!DE28</f>
        <v>7.1431121996283764E-3</v>
      </c>
      <c r="DF10" s="916">
        <f>+entero!DF28</f>
        <v>1.2964819957606011E-4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39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559"/>
      <c r="CZ11" s="890"/>
      <c r="DA11" s="891"/>
      <c r="DB11" s="891"/>
      <c r="DC11" s="891"/>
      <c r="DD11" s="892"/>
      <c r="DE11" s="890"/>
      <c r="DF11" s="917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39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66778.826871550002</v>
      </c>
      <c r="CW12" s="555">
        <f>+entero!CW30</f>
        <v>67040.055855024111</v>
      </c>
      <c r="CX12" s="555">
        <f>+entero!CX30</f>
        <v>68292.522038464114</v>
      </c>
      <c r="CY12" s="555">
        <f>+entero!CY30</f>
        <v>67471.97133609411</v>
      </c>
      <c r="CZ12" s="887">
        <f>+entero!CZ30</f>
        <v>67155.596076664107</v>
      </c>
      <c r="DA12" s="888">
        <f>+entero!DA30</f>
        <v>67251.288431494104</v>
      </c>
      <c r="DB12" s="888">
        <f>+entero!DB30</f>
        <v>67655.879491604108</v>
      </c>
      <c r="DC12" s="888">
        <f>+entero!DC30</f>
        <v>67929.5711956741</v>
      </c>
      <c r="DD12" s="889">
        <f>+entero!DD30</f>
        <v>68141.642014594094</v>
      </c>
      <c r="DE12" s="887">
        <f>+entero!DE30</f>
        <v>669.67067849998421</v>
      </c>
      <c r="DF12" s="916">
        <f>+entero!DF30</f>
        <v>0.9925168410512164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39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117066.89414675</v>
      </c>
      <c r="CW13" s="555">
        <f>+entero!CW31</f>
        <v>117924.83445686538</v>
      </c>
      <c r="CX13" s="555">
        <f>+entero!CX31</f>
        <v>119974.66021762539</v>
      </c>
      <c r="CY13" s="555">
        <f>+entero!CY31</f>
        <v>120579.82642278538</v>
      </c>
      <c r="CZ13" s="887">
        <f>+entero!CZ31</f>
        <v>119908.65689105539</v>
      </c>
      <c r="DA13" s="888">
        <f>+entero!DA31</f>
        <v>119688.34299286536</v>
      </c>
      <c r="DB13" s="888">
        <f>+entero!DB31</f>
        <v>119706.90413336537</v>
      </c>
      <c r="DC13" s="888">
        <f>+entero!DC31</f>
        <v>119818.73517117537</v>
      </c>
      <c r="DD13" s="889">
        <f>+entero!DD31</f>
        <v>119801.83077500536</v>
      </c>
      <c r="DE13" s="887">
        <f>+entero!DE31</f>
        <v>-777.99564778001513</v>
      </c>
      <c r="DF13" s="916">
        <f>+entero!DF31</f>
        <v>-0.6452121145473777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39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185777.37719900996</v>
      </c>
      <c r="CW14" s="555">
        <f>+entero!CW32</f>
        <v>186522.91086454291</v>
      </c>
      <c r="CX14" s="555">
        <f>+entero!CX32</f>
        <v>188418.58590354293</v>
      </c>
      <c r="CY14" s="555">
        <f>+entero!CY32</f>
        <v>189167.61213972291</v>
      </c>
      <c r="CZ14" s="887">
        <f>+entero!CZ32</f>
        <v>188434.86987603293</v>
      </c>
      <c r="DA14" s="888">
        <f>+entero!DA32</f>
        <v>188280.62794289293</v>
      </c>
      <c r="DB14" s="888">
        <f>+entero!DB32</f>
        <v>188366.55440649291</v>
      </c>
      <c r="DC14" s="888">
        <f>+entero!DC32</f>
        <v>188656.25386539294</v>
      </c>
      <c r="DD14" s="889">
        <f>+entero!DD32</f>
        <v>188712.95042052292</v>
      </c>
      <c r="DE14" s="887">
        <f>+entero!DE32</f>
        <v>-454.66171919999761</v>
      </c>
      <c r="DF14" s="916">
        <f>+entero!DF32</f>
        <v>-0.24034860622133003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39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3"/>
      <c r="DA15" s="894"/>
      <c r="DB15" s="894"/>
      <c r="DC15" s="894"/>
      <c r="DD15" s="895"/>
      <c r="DE15" s="893"/>
      <c r="DF15" s="895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39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88.478867089610745</v>
      </c>
      <c r="CW16" s="560">
        <f>+entero!CW34</f>
        <v>88.666188127003281</v>
      </c>
      <c r="CX16" s="560">
        <f>+entero!CX34</f>
        <v>89.073932295562713</v>
      </c>
      <c r="CY16" s="560">
        <f>+entero!CY34</f>
        <v>89.112859880098483</v>
      </c>
      <c r="CZ16" s="896">
        <f>+entero!CZ34</f>
        <v>89.200069447539889</v>
      </c>
      <c r="DA16" s="897">
        <f>+entero!DA34</f>
        <v>89.325191864564474</v>
      </c>
      <c r="DB16" s="897">
        <f>+entero!DB34</f>
        <v>89.306775825006994</v>
      </c>
      <c r="DC16" s="897">
        <f>+entero!DC34</f>
        <v>89.326102268341572</v>
      </c>
      <c r="DD16" s="898">
        <f>+entero!DD34</f>
        <v>89.464389062839473</v>
      </c>
      <c r="DE16" s="896">
        <f>+entero!DE34</f>
        <v>0.35152918274098965</v>
      </c>
      <c r="DF16" s="898">
        <f>+entero!DF34</f>
        <v>0.39447637884584275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39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83.574785484113036</v>
      </c>
      <c r="CW17" s="560">
        <f>+entero!CW35</f>
        <v>83.75004282356393</v>
      </c>
      <c r="CX17" s="560">
        <f>+entero!CX35</f>
        <v>84.045230007101424</v>
      </c>
      <c r="CY17" s="560">
        <f>+entero!CY35</f>
        <v>84.227262784506834</v>
      </c>
      <c r="CZ17" s="896">
        <f>+entero!CZ35</f>
        <v>84.222724510722998</v>
      </c>
      <c r="DA17" s="897">
        <f>+entero!DA35</f>
        <v>84.280264211181148</v>
      </c>
      <c r="DB17" s="897">
        <f>+entero!DB35</f>
        <v>84.199392637678443</v>
      </c>
      <c r="DC17" s="897">
        <f>+entero!DC35</f>
        <v>84.174652302601402</v>
      </c>
      <c r="DD17" s="898">
        <f>+entero!DD35</f>
        <v>84.241284934284536</v>
      </c>
      <c r="DE17" s="896">
        <f>+entero!DE35</f>
        <v>1.4022149777701998E-2</v>
      </c>
      <c r="DF17" s="898">
        <f>+entero!DF35</f>
        <v>1.6647994146001821E-2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39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87.064960429790133</v>
      </c>
      <c r="CW18" s="562">
        <f>+entero!CW36</f>
        <v>87.154486705720487</v>
      </c>
      <c r="CX18" s="562">
        <f>+entero!CX36</f>
        <v>87.308813268971491</v>
      </c>
      <c r="CY18" s="562">
        <f>+entero!CY36</f>
        <v>87.422478304299659</v>
      </c>
      <c r="CZ18" s="899">
        <f>+entero!CZ36</f>
        <v>87.42027200116587</v>
      </c>
      <c r="DA18" s="900">
        <f>+entero!DA36</f>
        <v>87.46202649085491</v>
      </c>
      <c r="DB18" s="900">
        <f>+entero!DB36</f>
        <v>87.403644956042086</v>
      </c>
      <c r="DC18" s="900">
        <f>+entero!DC36</f>
        <v>87.379310356888396</v>
      </c>
      <c r="DD18" s="901">
        <f>+entero!DD36</f>
        <v>87.451267124380351</v>
      </c>
      <c r="DE18" s="899">
        <f>+entero!DE36</f>
        <v>2.8788820080691835E-2</v>
      </c>
      <c r="DF18" s="901">
        <f>+entero!DF36</f>
        <v>3.2930684006093891E-2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CX3:CX4"/>
    <mergeCell ref="CD3:CD4"/>
    <mergeCell ref="CE3:CE4"/>
    <mergeCell ref="CH3:CH4"/>
    <mergeCell ref="CF3:CF4"/>
    <mergeCell ref="CI3:CI4"/>
    <mergeCell ref="CG3:CG4"/>
    <mergeCell ref="CT3:CT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3">
        <f>+entero!CY38</f>
        <v>2813.2503295962088</v>
      </c>
      <c r="CZ6" s="564">
        <f>+entero!CZ38</f>
        <v>2813.2503295962088</v>
      </c>
      <c r="DA6" s="565">
        <f>+entero!DA38</f>
        <v>2813.2503295962088</v>
      </c>
      <c r="DB6" s="565">
        <f>+entero!DB38</f>
        <v>2813.2503295962088</v>
      </c>
      <c r="DC6" s="565">
        <f>+entero!DC38</f>
        <v>2813.2503295962088</v>
      </c>
      <c r="DD6" s="566">
        <f>+entero!DD38</f>
        <v>2836.5018106457715</v>
      </c>
      <c r="DE6" s="564">
        <f>+entero!DE38</f>
        <v>23.251481049562699</v>
      </c>
      <c r="DF6" s="593">
        <f>+entero!DF38</f>
        <v>0.82649882966157051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47">
        <f>+entero!CY39</f>
        <v>1840.4039591836736</v>
      </c>
      <c r="CZ7" s="556">
        <f>+entero!CZ39</f>
        <v>1840.4039591836736</v>
      </c>
      <c r="DA7" s="557">
        <f>+entero!DA39</f>
        <v>1840.4039591836736</v>
      </c>
      <c r="DB7" s="557">
        <f>+entero!DB39</f>
        <v>1840.4039591836736</v>
      </c>
      <c r="DC7" s="557">
        <f>+entero!DC39</f>
        <v>1840.4039591836736</v>
      </c>
      <c r="DD7" s="558">
        <f>+entero!DD39</f>
        <v>1840.427306122449</v>
      </c>
      <c r="DE7" s="556">
        <f>+entero!DE39</f>
        <v>2.3346938775375747E-2</v>
      </c>
      <c r="DF7" s="594">
        <f>+entero!DF39</f>
        <v>1.2685768610243287E-3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47">
        <f>+entero!CY40</f>
        <v>12625.171160000002</v>
      </c>
      <c r="CZ8" s="556">
        <f>+entero!CZ40</f>
        <v>12625.171160000002</v>
      </c>
      <c r="DA8" s="557">
        <f>+entero!DA40</f>
        <v>12625.171160000002</v>
      </c>
      <c r="DB8" s="557">
        <f>+entero!DB40</f>
        <v>12625.171160000002</v>
      </c>
      <c r="DC8" s="557">
        <f>+entero!DC40</f>
        <v>12625.171160000002</v>
      </c>
      <c r="DD8" s="558">
        <f>+entero!DD40</f>
        <v>12625.331320000001</v>
      </c>
      <c r="DE8" s="556">
        <f>+entero!DE40</f>
        <v>0.16015999999945052</v>
      </c>
      <c r="DF8" s="594">
        <f>+entero!DF40</f>
        <v>1.2685768610243287E-3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47">
        <f>+entero!CY41</f>
        <v>0</v>
      </c>
      <c r="CZ9" s="556">
        <f>+entero!CZ41</f>
        <v>0</v>
      </c>
      <c r="DA9" s="557">
        <f>+entero!DA41</f>
        <v>0</v>
      </c>
      <c r="DB9" s="557">
        <f>+entero!DB41</f>
        <v>0</v>
      </c>
      <c r="DC9" s="557">
        <f>+entero!DC41</f>
        <v>0</v>
      </c>
      <c r="DD9" s="558">
        <f>+entero!DD41</f>
        <v>0</v>
      </c>
      <c r="DE9" s="556">
        <f>+entero!DE41</f>
        <v>0</v>
      </c>
      <c r="DF9" s="594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47">
        <f>+entero!CY42</f>
        <v>972.84637041253529</v>
      </c>
      <c r="CZ10" s="556">
        <f>+entero!CZ42</f>
        <v>972.84637041253529</v>
      </c>
      <c r="DA10" s="557">
        <f>+entero!DA42</f>
        <v>972.84637041253529</v>
      </c>
      <c r="DB10" s="557">
        <f>+entero!DB42</f>
        <v>972.84637041253529</v>
      </c>
      <c r="DC10" s="557">
        <f>+entero!DC42</f>
        <v>972.84637041253529</v>
      </c>
      <c r="DD10" s="558">
        <f>+entero!DD42</f>
        <v>996.0745045233225</v>
      </c>
      <c r="DE10" s="556">
        <f>+entero!DE42</f>
        <v>23.228134110787209</v>
      </c>
      <c r="DF10" s="594">
        <f>+entero!DF42</f>
        <v>2.3876466847419398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47">
        <f>+entero!CY43</f>
        <v>6673.7261010299926</v>
      </c>
      <c r="CZ11" s="556">
        <f>+entero!CZ43</f>
        <v>6673.7261010299926</v>
      </c>
      <c r="DA11" s="557">
        <f>+entero!DA43</f>
        <v>6673.7261010299926</v>
      </c>
      <c r="DB11" s="557">
        <f>+entero!DB43</f>
        <v>6673.7261010299926</v>
      </c>
      <c r="DC11" s="557">
        <f>+entero!DC43</f>
        <v>6673.7261010299926</v>
      </c>
      <c r="DD11" s="558">
        <f>+entero!DD43</f>
        <v>6833.0711010299929</v>
      </c>
      <c r="DE11" s="556">
        <f>+entero!DE43</f>
        <v>159.34500000000025</v>
      </c>
      <c r="DF11" s="594">
        <f>+entero!DF43</f>
        <v>2.3876466847419398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47">
        <f>+entero!CY45</f>
        <v>0</v>
      </c>
      <c r="CZ12" s="556">
        <f>+entero!CZ45</f>
        <v>0</v>
      </c>
      <c r="DA12" s="557">
        <f>+entero!DA45</f>
        <v>0</v>
      </c>
      <c r="DB12" s="557">
        <f>+entero!DB45</f>
        <v>0</v>
      </c>
      <c r="DC12" s="557">
        <f>+entero!DC45</f>
        <v>0</v>
      </c>
      <c r="DD12" s="558">
        <f>+entero!DD45</f>
        <v>0</v>
      </c>
      <c r="DE12" s="556">
        <f>+entero!DE45</f>
        <v>0</v>
      </c>
      <c r="DF12" s="594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12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20">
        <f>+entero!DD46</f>
        <v>0</v>
      </c>
      <c r="DE13" s="12">
        <f>+entero!DE46</f>
        <v>0</v>
      </c>
      <c r="DF13" s="629" t="e">
        <f>+entero!DF46</f>
        <v>#DIV/0!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12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20">
        <f>+entero!DD47</f>
        <v>0</v>
      </c>
      <c r="DE14" s="12">
        <f>+entero!DE47</f>
        <v>0</v>
      </c>
      <c r="DF14" s="629" t="e">
        <f>+entero!DF47</f>
        <v>#DIV/0!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594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12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20">
        <f>+entero!DD49</f>
        <v>0</v>
      </c>
      <c r="DE16" s="12">
        <f>+entero!DE49</f>
        <v>0</v>
      </c>
      <c r="DF16" s="629" t="e">
        <f>+entero!DF49</f>
        <v>#DIV/0!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9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9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2">
        <f>+entero!DA52</f>
        <v>0</v>
      </c>
      <c r="DB19" s="902">
        <f>+entero!DB52</f>
        <v>0</v>
      </c>
      <c r="DC19" s="902">
        <f>+entero!DC52</f>
        <v>0</v>
      </c>
      <c r="DD19" s="321">
        <f>+entero!DD52</f>
        <v>0</v>
      </c>
      <c r="DE19" s="30">
        <f>+entero!DE52</f>
        <v>0</v>
      </c>
      <c r="DF19" s="630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5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E3:DF3"/>
    <mergeCell ref="CZ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V3:CV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23322.256054580179</v>
      </c>
      <c r="CW6" s="454">
        <f>+entero!CW54</f>
        <v>23392.347341453777</v>
      </c>
      <c r="CX6" s="454">
        <f>+entero!CX54</f>
        <v>23516.980400082059</v>
      </c>
      <c r="CY6" s="454">
        <f>+entero!CY54</f>
        <v>23562.912493892552</v>
      </c>
      <c r="CZ6" s="567">
        <f>+entero!CZ54</f>
        <v>23398.691209216177</v>
      </c>
      <c r="DA6" s="568">
        <f>+entero!DA54</f>
        <v>23355.882367280312</v>
      </c>
      <c r="DB6" s="568">
        <f>+entero!DB54</f>
        <v>23349.998339695761</v>
      </c>
      <c r="DC6" s="568">
        <f>+entero!DC54</f>
        <v>23373.583117175363</v>
      </c>
      <c r="DD6" s="569">
        <f>+entero!DD54</f>
        <v>23354.994583631622</v>
      </c>
      <c r="DE6" s="567">
        <f>+entero!DE54</f>
        <v>-207.91791026093051</v>
      </c>
      <c r="DF6" s="918">
        <f>+entero!DF54</f>
        <v>-0.88239478169271912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84.294507422846195</v>
      </c>
      <c r="CW7" s="597">
        <f>+entero!CW55</f>
        <v>84.369180251576097</v>
      </c>
      <c r="CX7" s="597">
        <f>+entero!CX55</f>
        <v>84.465280157842741</v>
      </c>
      <c r="CY7" s="597">
        <f>+entero!CY55</f>
        <v>84.589824158980264</v>
      </c>
      <c r="CZ7" s="598">
        <f>+entero!CZ55</f>
        <v>84.541318423071061</v>
      </c>
      <c r="DA7" s="599">
        <f>+entero!DA55</f>
        <v>84.609786666080652</v>
      </c>
      <c r="DB7" s="599">
        <f>+entero!DB55</f>
        <v>84.532834726054233</v>
      </c>
      <c r="DC7" s="599">
        <f>+entero!DC55</f>
        <v>84.505200477425191</v>
      </c>
      <c r="DD7" s="600">
        <f>+entero!DD55</f>
        <v>84.620617611474529</v>
      </c>
      <c r="DE7" s="598">
        <f>+entero!DE55</f>
        <v>3.0793452494265239E-2</v>
      </c>
      <c r="DF7" s="600">
        <f>+entero!DF55</f>
        <v>3.6403258666650729E-2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22147.717226884837</v>
      </c>
      <c r="CW8" s="454">
        <f>+entero!CW56</f>
        <v>22212.057768598093</v>
      </c>
      <c r="CX8" s="454">
        <f>+entero!CX56</f>
        <v>22316.394157576226</v>
      </c>
      <c r="CY8" s="454">
        <f>+entero!CY56</f>
        <v>22346.328713509174</v>
      </c>
      <c r="CZ8" s="567">
        <f>+entero!CZ56</f>
        <v>22178.61130882987</v>
      </c>
      <c r="DA8" s="568">
        <f>+entero!DA56</f>
        <v>22133.281446086436</v>
      </c>
      <c r="DB8" s="568">
        <f>+entero!DB56</f>
        <v>22124.547972038326</v>
      </c>
      <c r="DC8" s="568">
        <f>+entero!DC56</f>
        <v>22145.322078564568</v>
      </c>
      <c r="DD8" s="569">
        <f>+entero!DD56</f>
        <v>22125.211503805094</v>
      </c>
      <c r="DE8" s="567">
        <f>+entero!DE56</f>
        <v>-221.11720970407987</v>
      </c>
      <c r="DF8" s="918">
        <f>+entero!DF56</f>
        <v>-0.98950128470277621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83.687219483331859</v>
      </c>
      <c r="CW9" s="597">
        <f>+entero!CW57</f>
        <v>83.687219483331859</v>
      </c>
      <c r="CX9" s="597">
        <f>+entero!CX57</f>
        <v>83.79529811411669</v>
      </c>
      <c r="CY9" s="597">
        <f>+entero!CY57</f>
        <v>83.925692846413327</v>
      </c>
      <c r="CZ9" s="598">
        <f>+entero!CZ57</f>
        <v>83.863303144755633</v>
      </c>
      <c r="DA9" s="599">
        <f>+entero!DA57</f>
        <v>83.93190440990756</v>
      </c>
      <c r="DB9" s="599">
        <f>+entero!DB57</f>
        <v>83.880878848136419</v>
      </c>
      <c r="DC9" s="599">
        <f>+entero!DC57</f>
        <v>83.854133699571818</v>
      </c>
      <c r="DD9" s="600">
        <f>+entero!DD57</f>
        <v>83.970539311120717</v>
      </c>
      <c r="DE9" s="598">
        <f>+entero!DE57</f>
        <v>4.484646470739051E-2</v>
      </c>
      <c r="DF9" s="600">
        <f>+entero!DF57</f>
        <v>5.3435918353939016E-2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4800.9897739023327</v>
      </c>
      <c r="CW11" s="454">
        <f>+entero!CW59</f>
        <v>4794.7319654612411</v>
      </c>
      <c r="CX11" s="454">
        <f>+entero!CX59</f>
        <v>4805.3061305968076</v>
      </c>
      <c r="CY11" s="454">
        <f>+entero!CY59</f>
        <v>4606.4393835341261</v>
      </c>
      <c r="CZ11" s="567">
        <f>+entero!CZ59</f>
        <v>4499.4168774350019</v>
      </c>
      <c r="DA11" s="568">
        <f>+entero!DA59</f>
        <v>4490.520584366488</v>
      </c>
      <c r="DB11" s="568">
        <f>+entero!DB59</f>
        <v>4528.2396754073034</v>
      </c>
      <c r="DC11" s="568">
        <f>+entero!DC59</f>
        <v>4546.6802899758177</v>
      </c>
      <c r="DD11" s="569">
        <f>+entero!DD59</f>
        <v>4549.2190248067209</v>
      </c>
      <c r="DE11" s="567">
        <f>+entero!DE59</f>
        <v>-57.220358727405255</v>
      </c>
      <c r="DF11" s="918">
        <f>+entero!DF59</f>
        <v>-1.2421819536351908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76.899471438326202</v>
      </c>
      <c r="CW12" s="597">
        <f>+entero!CW60</f>
        <v>76.899471438326202</v>
      </c>
      <c r="CX12" s="597">
        <f>+entero!CX60</f>
        <v>77.364407717603271</v>
      </c>
      <c r="CY12" s="597">
        <f>+entero!CY60</f>
        <v>76.754026666880094</v>
      </c>
      <c r="CZ12" s="598">
        <f>+entero!CZ60</f>
        <v>76.502437017261684</v>
      </c>
      <c r="DA12" s="599">
        <f>+entero!DA60</f>
        <v>76.695495152320575</v>
      </c>
      <c r="DB12" s="599">
        <f>+entero!DB60</f>
        <v>76.710471605912488</v>
      </c>
      <c r="DC12" s="599">
        <f>+entero!DC60</f>
        <v>76.753189362883759</v>
      </c>
      <c r="DD12" s="600">
        <f>+entero!DD60</f>
        <v>76.995576367199604</v>
      </c>
      <c r="DE12" s="598">
        <f>+entero!DE60</f>
        <v>0.24154970031950995</v>
      </c>
      <c r="DF12" s="600">
        <f>+entero!DF60</f>
        <v>0.31470622560019201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7330.622051778425</v>
      </c>
      <c r="CW14" s="454">
        <f>+entero!CW62</f>
        <v>7417.6062101809403</v>
      </c>
      <c r="CX14" s="454">
        <f>+entero!CX62</f>
        <v>7533.8393847173875</v>
      </c>
      <c r="CY14" s="454">
        <f>+entero!CY62</f>
        <v>7741.6698377100975</v>
      </c>
      <c r="CZ14" s="567">
        <f>+entero!CZ62</f>
        <v>7689.950556033712</v>
      </c>
      <c r="DA14" s="568">
        <f>+entero!DA62</f>
        <v>7643.8855045730716</v>
      </c>
      <c r="DB14" s="568">
        <f>+entero!DB62</f>
        <v>7587.612921539544</v>
      </c>
      <c r="DC14" s="568">
        <f>+entero!DC62</f>
        <v>7564.0180722305067</v>
      </c>
      <c r="DD14" s="569">
        <f>+entero!DD62</f>
        <v>7530.6397609928954</v>
      </c>
      <c r="DE14" s="567">
        <f>+entero!DE62</f>
        <v>-211.03007671720206</v>
      </c>
      <c r="DF14" s="918">
        <f>+entero!DF62</f>
        <v>-2.7258986903479498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77.273083214230752</v>
      </c>
      <c r="CW15" s="597">
        <f>+entero!CW63</f>
        <v>77.273083214230752</v>
      </c>
      <c r="CX15" s="597">
        <f>+entero!CX63</f>
        <v>77.400327648977068</v>
      </c>
      <c r="CY15" s="597">
        <f>+entero!CY63</f>
        <v>78.020255051745423</v>
      </c>
      <c r="CZ15" s="598">
        <f>+entero!CZ63</f>
        <v>77.886474804053535</v>
      </c>
      <c r="DA15" s="599">
        <f>+entero!DA63</f>
        <v>77.810070803642972</v>
      </c>
      <c r="DB15" s="599">
        <f>+entero!DB63</f>
        <v>77.560820125080696</v>
      </c>
      <c r="DC15" s="599">
        <f>+entero!DC63</f>
        <v>77.430743547896512</v>
      </c>
      <c r="DD15" s="600">
        <f>+entero!DD63</f>
        <v>77.351823237123924</v>
      </c>
      <c r="DE15" s="598">
        <f>+entero!DE63</f>
        <v>-0.66843181462149914</v>
      </c>
      <c r="DF15" s="600">
        <f>+entero!DF63</f>
        <v>-0.85674138616719242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9208.3991900087476</v>
      </c>
      <c r="CW17" s="454">
        <f>+entero!CW65</f>
        <v>9202.5956964343986</v>
      </c>
      <c r="CX17" s="454">
        <f>+entero!CX65</f>
        <v>9187.2129864227318</v>
      </c>
      <c r="CY17" s="454">
        <f>+entero!CY65</f>
        <v>9200.2321878702569</v>
      </c>
      <c r="CZ17" s="567">
        <f>+entero!CZ65</f>
        <v>9187.4075449693828</v>
      </c>
      <c r="DA17" s="568">
        <f>+entero!DA65</f>
        <v>9197.697952766759</v>
      </c>
      <c r="DB17" s="568">
        <f>+entero!DB65</f>
        <v>9209.346263311947</v>
      </c>
      <c r="DC17" s="568">
        <f>+entero!DC65</f>
        <v>9221.5945884854191</v>
      </c>
      <c r="DD17" s="569">
        <f>+entero!DD65</f>
        <v>9234.5299394373124</v>
      </c>
      <c r="DE17" s="567">
        <f>+entero!DE65</f>
        <v>34.297751567055457</v>
      </c>
      <c r="DF17" s="918">
        <f>+entero!DF65</f>
        <v>0.37279223900754666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94.045981133702284</v>
      </c>
      <c r="CW18" s="597">
        <f>+entero!CW66</f>
        <v>94.045981133702284</v>
      </c>
      <c r="CX18" s="597">
        <f>+entero!CX66</f>
        <v>94.07257350677051</v>
      </c>
      <c r="CY18" s="597">
        <f>+entero!CY66</f>
        <v>94.082210276262714</v>
      </c>
      <c r="CZ18" s="598">
        <f>+entero!CZ66</f>
        <v>94.071376731219601</v>
      </c>
      <c r="DA18" s="599">
        <f>+entero!DA66</f>
        <v>94.079793609885343</v>
      </c>
      <c r="DB18" s="599">
        <f>+entero!DB66</f>
        <v>94.045127305222749</v>
      </c>
      <c r="DC18" s="599">
        <f>+entero!DC66</f>
        <v>94.066256647447659</v>
      </c>
      <c r="DD18" s="600">
        <f>+entero!DD66</f>
        <v>94.082061033454622</v>
      </c>
      <c r="DE18" s="598">
        <f>+entero!DE66</f>
        <v>-1.4924280809225365E-4</v>
      </c>
      <c r="DF18" s="600">
        <f>+entero!DF66</f>
        <v>-1.5863021037842984E-4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807.70621119533541</v>
      </c>
      <c r="CW20" s="454">
        <f>+entero!CW68</f>
        <v>797.12389652151398</v>
      </c>
      <c r="CX20" s="454">
        <f>+entero!CX68</f>
        <v>790.03565583929822</v>
      </c>
      <c r="CY20" s="454">
        <f>+entero!CY68</f>
        <v>797.98730439469182</v>
      </c>
      <c r="CZ20" s="567">
        <f>+entero!CZ68</f>
        <v>801.8363303917763</v>
      </c>
      <c r="DA20" s="568">
        <f>+entero!DA68</f>
        <v>801.17740438011447</v>
      </c>
      <c r="DB20" s="568">
        <f>+entero!DB68</f>
        <v>799.34911177953154</v>
      </c>
      <c r="DC20" s="568">
        <f>+entero!DC68</f>
        <v>813.02912787282605</v>
      </c>
      <c r="DD20" s="569">
        <f>+entero!DD68</f>
        <v>810.8227785681612</v>
      </c>
      <c r="DE20" s="567">
        <f>+entero!DE68</f>
        <v>12.835474173469379</v>
      </c>
      <c r="DF20" s="918">
        <f>+entero!DF68</f>
        <v>1.6084809999835414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81.011734283531027</v>
      </c>
      <c r="CW21" s="597">
        <f>+entero!CW69</f>
        <v>81.011734283531027</v>
      </c>
      <c r="CX21" s="597">
        <f>+entero!CX69</f>
        <v>80.899936660638247</v>
      </c>
      <c r="CY21" s="597">
        <f>+entero!CY69</f>
        <v>81.021337584176209</v>
      </c>
      <c r="CZ21" s="598">
        <f>+entero!CZ69</f>
        <v>80.916188046573254</v>
      </c>
      <c r="DA21" s="599">
        <f>+entero!DA69</f>
        <v>80.777957957057879</v>
      </c>
      <c r="DB21" s="599">
        <f>+entero!DB69</f>
        <v>80.836361148468001</v>
      </c>
      <c r="DC21" s="599">
        <f>+entero!DC69</f>
        <v>80.379773376700484</v>
      </c>
      <c r="DD21" s="600">
        <f>+entero!DD69</f>
        <v>81.070462497214308</v>
      </c>
      <c r="DE21" s="598">
        <f>+entero!DE69</f>
        <v>4.9124913038099294E-2</v>
      </c>
      <c r="DF21" s="600">
        <f>+entero!DF69</f>
        <v>6.0632068665933403E-2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454">
        <f>+entero!CY71</f>
        <v>5213.3354281448283</v>
      </c>
      <c r="CZ23" s="567">
        <f>+entero!CZ71</f>
        <v>5121.6052299248922</v>
      </c>
      <c r="DA23" s="568">
        <f>+entero!DA71</f>
        <v>5064.24628183604</v>
      </c>
      <c r="DB23" s="568">
        <f>+entero!DB71</f>
        <v>5003.0509639610791</v>
      </c>
      <c r="DC23" s="568">
        <f>+entero!DC71</f>
        <v>4979.054123405399</v>
      </c>
      <c r="DD23" s="569">
        <f>+entero!DD71</f>
        <v>4965.3477447095393</v>
      </c>
      <c r="DE23" s="567">
        <f>+entero!DE71</f>
        <v>-247.987683435289</v>
      </c>
      <c r="DF23" s="918">
        <f>+entero!DF71</f>
        <v>-4.7567950854743968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454">
        <f>+entero!CY72</f>
        <v>1979.6554471056847</v>
      </c>
      <c r="CZ24" s="567">
        <f>+entero!CZ72</f>
        <v>1886.557791334548</v>
      </c>
      <c r="DA24" s="568">
        <f>+entero!DA72</f>
        <v>1834.9783127704081</v>
      </c>
      <c r="DB24" s="568">
        <f>+entero!DB72</f>
        <v>1756.4610567973759</v>
      </c>
      <c r="DC24" s="568">
        <f>+entero!DC72</f>
        <v>1731.5199462755097</v>
      </c>
      <c r="DD24" s="569">
        <f>+entero!DD72</f>
        <v>1703.1579686217203</v>
      </c>
      <c r="DE24" s="567">
        <f>+entero!DE72</f>
        <v>-276.49747848396441</v>
      </c>
      <c r="DF24" s="918">
        <f>+entero!DF72</f>
        <v>-13.966949596618539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454">
        <f>+entero!CY73</f>
        <v>626.75612348250718</v>
      </c>
      <c r="CZ25" s="567">
        <f>+entero!CZ73</f>
        <v>626.75615753935847</v>
      </c>
      <c r="DA25" s="568">
        <f>+entero!DA73</f>
        <v>631.34153686588922</v>
      </c>
      <c r="DB25" s="568">
        <f>+entero!DB73</f>
        <v>631.34154833527703</v>
      </c>
      <c r="DC25" s="568">
        <f>+entero!DC73</f>
        <v>631.34155980174921</v>
      </c>
      <c r="DD25" s="569">
        <f>+entero!DD73</f>
        <v>631.34157126822174</v>
      </c>
      <c r="DE25" s="567">
        <f>+entero!DE73</f>
        <v>4.5854477857145639</v>
      </c>
      <c r="DF25" s="918">
        <f>+entero!DF73</f>
        <v>0.7316159529859867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454">
        <f>+entero!CY74</f>
        <v>772.73743972663544</v>
      </c>
      <c r="CZ26" s="567">
        <f>+entero!CZ74</f>
        <v>774.1173865509852</v>
      </c>
      <c r="DA26" s="568">
        <f>+entero!DA74</f>
        <v>772.8153402997433</v>
      </c>
      <c r="DB26" s="568">
        <f>+entero!DB74</f>
        <v>790.14018247842569</v>
      </c>
      <c r="DC26" s="568">
        <f>+entero!DC74</f>
        <v>790.95821658813998</v>
      </c>
      <c r="DD26" s="569">
        <f>+entero!DD74</f>
        <v>805.51321924959746</v>
      </c>
      <c r="DE26" s="567">
        <f>+entero!DE74</f>
        <v>32.775779522962011</v>
      </c>
      <c r="DF26" s="918">
        <f>+entero!DF74</f>
        <v>4.2415156608118787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454">
        <f>+entero!CY75</f>
        <v>1834.18641783</v>
      </c>
      <c r="CZ27" s="567">
        <f>+entero!CZ75</f>
        <v>1834.1738944999995</v>
      </c>
      <c r="DA27" s="568">
        <f>+entero!DA75</f>
        <v>1825.1110918999996</v>
      </c>
      <c r="DB27" s="568">
        <f>+entero!DB75</f>
        <v>1825.1081763500003</v>
      </c>
      <c r="DC27" s="568">
        <f>+entero!DC75</f>
        <v>1825.2344007400002</v>
      </c>
      <c r="DD27" s="569">
        <f>+entero!DD75</f>
        <v>1825.3349855699998</v>
      </c>
      <c r="DE27" s="567">
        <f>+entero!DE75</f>
        <v>-8.8514322600001378</v>
      </c>
      <c r="DF27" s="918">
        <f>+entero!DF75</f>
        <v>-0.48258084205378138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454">
        <f>+entero!CY76</f>
        <v>1352.2680809100543</v>
      </c>
      <c r="CZ28" s="567">
        <f>+entero!CZ76</f>
        <v>1258.8904740793903</v>
      </c>
      <c r="DA28" s="568">
        <f>+entero!DA76</f>
        <v>1207.2269171951689</v>
      </c>
      <c r="DB28" s="568">
        <f>+entero!DB76</f>
        <v>1140.3340791336361</v>
      </c>
      <c r="DC28" s="568">
        <f>+entero!DC76</f>
        <v>1113.8154010776807</v>
      </c>
      <c r="DD28" s="569">
        <f>+entero!DD76</f>
        <v>1100.7644939126046</v>
      </c>
      <c r="DE28" s="567">
        <f>+entero!DE76</f>
        <v>-251.5035869974497</v>
      </c>
      <c r="DF28" s="918">
        <f>+entero!DF76</f>
        <v>-18.598648489003146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454">
        <f>+entero!CY77</f>
        <v>1105.2376583134189</v>
      </c>
      <c r="CZ29" s="567">
        <f>+entero!CZ77</f>
        <v>1010.1429600684052</v>
      </c>
      <c r="DA29" s="568">
        <f>+entero!DA77</f>
        <v>960.74475835542557</v>
      </c>
      <c r="DB29" s="568">
        <f>+entero!DB77</f>
        <v>875.74432112521026</v>
      </c>
      <c r="DC29" s="568">
        <f>+entero!DC77</f>
        <v>848.65723579954056</v>
      </c>
      <c r="DD29" s="569">
        <f>+entero!DD77</f>
        <v>819.56732762300703</v>
      </c>
      <c r="DE29" s="567">
        <f>+entero!DE77</f>
        <v>-285.6703306904119</v>
      </c>
      <c r="DF29" s="918">
        <f>+entero!DF77</f>
        <v>-25.846959569432503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454">
        <f>+entero!CY78</f>
        <v>247.03042259663565</v>
      </c>
      <c r="CZ30" s="567">
        <f>+entero!CZ78</f>
        <v>248.74751401098524</v>
      </c>
      <c r="DA30" s="568">
        <f>+entero!DA78</f>
        <v>246.48215883974333</v>
      </c>
      <c r="DB30" s="568">
        <f>+entero!DB78</f>
        <v>264.58975800842575</v>
      </c>
      <c r="DC30" s="568">
        <f>+entero!DC78</f>
        <v>265.15816527814013</v>
      </c>
      <c r="DD30" s="569">
        <f>+entero!DD78</f>
        <v>281.19716628959748</v>
      </c>
      <c r="DE30" s="567">
        <f>+entero!DE78</f>
        <v>34.16674369296183</v>
      </c>
      <c r="DF30" s="918">
        <f>+entero!DF78</f>
        <v>13.83098621369041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7">
        <f>+entero!CZ79</f>
        <v>0</v>
      </c>
      <c r="DA31" s="568">
        <f>+entero!DA79</f>
        <v>0</v>
      </c>
      <c r="DB31" s="568">
        <f>+entero!DB79</f>
        <v>0</v>
      </c>
      <c r="DC31" s="568">
        <f>+entero!DC79</f>
        <v>0</v>
      </c>
      <c r="DD31" s="569">
        <f>+entero!DD79</f>
        <v>0</v>
      </c>
      <c r="DE31" s="567"/>
      <c r="DF31" s="918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19127.234050884294</v>
      </c>
      <c r="CW32" s="454">
        <f>+entero!CW80</f>
        <v>19069.894758486018</v>
      </c>
      <c r="CX32" s="454">
        <f>+entero!CX80</f>
        <v>19052.598910232373</v>
      </c>
      <c r="CY32" s="454">
        <f>+entero!CY80</f>
        <v>19082.954032437912</v>
      </c>
      <c r="CZ32" s="567">
        <f>+entero!CZ80</f>
        <v>19096.534322832951</v>
      </c>
      <c r="DA32" s="568">
        <f>+entero!DA80</f>
        <v>19123.394539557445</v>
      </c>
      <c r="DB32" s="568">
        <f>+entero!DB80</f>
        <v>19144.154147175523</v>
      </c>
      <c r="DC32" s="568">
        <f>+entero!DC80</f>
        <v>19174.332241698841</v>
      </c>
      <c r="DD32" s="569">
        <f>+entero!DD80</f>
        <v>19214.161261824207</v>
      </c>
      <c r="DE32" s="567">
        <f>+entero!DE80</f>
        <v>131.20722938629478</v>
      </c>
      <c r="DF32" s="918">
        <f>+entero!DF80</f>
        <v>0.6875624662893598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96.882883593746001</v>
      </c>
      <c r="CW34" s="543">
        <f>+entero!CW82</f>
        <v>96.873799327172406</v>
      </c>
      <c r="CX34" s="543">
        <f>+entero!CX82</f>
        <v>96.894018480555005</v>
      </c>
      <c r="CY34" s="543">
        <f>+entero!CY82</f>
        <v>96.917483543394496</v>
      </c>
      <c r="CZ34" s="544">
        <f>+entero!CZ82</f>
        <v>96.921877473133094</v>
      </c>
      <c r="DA34" s="545">
        <f>+entero!DA82</f>
        <v>96.930589432741698</v>
      </c>
      <c r="DB34" s="545">
        <f>+entero!DB82</f>
        <v>96.938113949680698</v>
      </c>
      <c r="DC34" s="545">
        <f>+entero!DC82</f>
        <v>96.947024150242896</v>
      </c>
      <c r="DD34" s="546">
        <f>+entero!DD82</f>
        <v>96.953707695456103</v>
      </c>
      <c r="DE34" s="544">
        <f>+entero!DE82</f>
        <v>3.6224152061606674E-2</v>
      </c>
      <c r="DF34" s="546">
        <f>+entero!DF82</f>
        <v>3.7376282108469994E-2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91"/>
      <c r="DB35" s="91"/>
      <c r="DC35" s="91"/>
      <c r="DD35" s="313"/>
      <c r="DE35" s="90"/>
      <c r="DF35" s="603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E3:DF3"/>
    <mergeCell ref="CZ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63" t="str">
        <f>+entero!D3</f>
        <v>V   A   R   I   A   B   L   E   S     b/</v>
      </c>
      <c r="E3" s="959" t="str">
        <f>+entero!E3</f>
        <v>2008                          A  fines de Dic*</v>
      </c>
      <c r="F3" s="959" t="str">
        <f>+entero!F3</f>
        <v>2009                          A  fines de Ene*</v>
      </c>
      <c r="G3" s="959" t="str">
        <f>+entero!G3</f>
        <v>2009                          A  fines de Feb*</v>
      </c>
      <c r="H3" s="959" t="str">
        <f>+entero!H3</f>
        <v>2009                          A  fines de Mar*</v>
      </c>
      <c r="I3" s="959" t="str">
        <f>+entero!I3</f>
        <v>2009                          A  fines de Abr*</v>
      </c>
      <c r="J3" s="959" t="str">
        <f>+entero!J3</f>
        <v>2009                          A  fines de May*</v>
      </c>
      <c r="K3" s="959" t="str">
        <f>+entero!K3</f>
        <v>2009                          A  fines de Jun*</v>
      </c>
      <c r="L3" s="959" t="str">
        <f>+entero!L3</f>
        <v>2009                          A  fines de Jul*</v>
      </c>
      <c r="M3" s="959" t="str">
        <f>+entero!M3</f>
        <v>2009                          A  fines de Ago*</v>
      </c>
      <c r="N3" s="959" t="str">
        <f>+entero!N3</f>
        <v>2009                          A  fines de Sep*</v>
      </c>
      <c r="O3" s="959" t="str">
        <f>+entero!O3</f>
        <v>2009                          A  fines de Oct*</v>
      </c>
      <c r="P3" s="959" t="str">
        <f>+entero!P3</f>
        <v>2009                          A  fines de Nov*</v>
      </c>
      <c r="Q3" s="959" t="str">
        <f>+entero!Q3</f>
        <v>2009                          A  fines de Dic*</v>
      </c>
      <c r="R3" s="959" t="str">
        <f>+entero!R3</f>
        <v>2010                          A  fines de Ene*</v>
      </c>
      <c r="S3" s="959" t="str">
        <f>+entero!S3</f>
        <v>2010                          A  fines de Feb*</v>
      </c>
      <c r="T3" s="959" t="str">
        <f>+entero!T3</f>
        <v>2010                          A  fines de Mar*</v>
      </c>
      <c r="U3" s="959" t="str">
        <f>+entero!U3</f>
        <v>2010                          A  fines de Abr*</v>
      </c>
      <c r="V3" s="959" t="str">
        <f>+entero!V3</f>
        <v>2010                          A  fines de May*</v>
      </c>
      <c r="W3" s="959" t="str">
        <f>+entero!W3</f>
        <v>2010                          A  fines de Jun*</v>
      </c>
      <c r="X3" s="959" t="str">
        <f>+entero!X3</f>
        <v>2010                          A  fines de Jul*</v>
      </c>
      <c r="Y3" s="959" t="str">
        <f>+entero!Y3</f>
        <v>2010                          A  fines de Ago*</v>
      </c>
      <c r="Z3" s="959" t="str">
        <f>+entero!Z3</f>
        <v>2010                          A  fines de Sep*</v>
      </c>
      <c r="AA3" s="959" t="str">
        <f>+entero!AA3</f>
        <v>2010                          A  fines de Oct*</v>
      </c>
      <c r="AB3" s="959" t="str">
        <f>+entero!AB3</f>
        <v>2010                          A  fines de Nov*</v>
      </c>
      <c r="AC3" s="959" t="str">
        <f>+entero!AC3</f>
        <v>2010                          A  fines de Dic*</v>
      </c>
      <c r="AD3" s="959" t="str">
        <f>+entero!AD3</f>
        <v>2011                          A  fines de Ene*</v>
      </c>
      <c r="AE3" s="959" t="str">
        <f>+entero!AE3</f>
        <v>2011                          A  fines de Feb*</v>
      </c>
      <c r="AF3" s="959" t="str">
        <f>+entero!AF3</f>
        <v>2011                          A  fines de Mar*</v>
      </c>
      <c r="AG3" s="959" t="str">
        <f>+entero!AG3</f>
        <v>2011                          A  fines de Abr*</v>
      </c>
      <c r="AH3" s="959" t="str">
        <f>+entero!AH3</f>
        <v>2011                          A  fines de May*</v>
      </c>
      <c r="AI3" s="959" t="str">
        <f>+entero!AI3</f>
        <v>2011                          A  fines de Jun*</v>
      </c>
      <c r="AJ3" s="959" t="str">
        <f>+entero!AJ3</f>
        <v>2011                          A  fines de Jul*</v>
      </c>
      <c r="AK3" s="959" t="str">
        <f>+entero!AK3</f>
        <v>2011                          A  fines de Ago*</v>
      </c>
      <c r="AL3" s="959" t="str">
        <f>+entero!AL3</f>
        <v>2011                          A  fines de Sep*</v>
      </c>
      <c r="AM3" s="959" t="str">
        <f>+entero!AM3</f>
        <v>2011                          A  fines de Oct*</v>
      </c>
      <c r="AN3" s="959" t="str">
        <f>+entero!AN3</f>
        <v>2011                          A  fines de Nov*</v>
      </c>
      <c r="AO3" s="959" t="str">
        <f>+entero!AO3</f>
        <v>2011                          A  fines de Dic*</v>
      </c>
      <c r="AP3" s="959" t="str">
        <f>+entero!AP3</f>
        <v>2012                          A  fines de Ene*</v>
      </c>
      <c r="AQ3" s="959" t="str">
        <f>+entero!AQ3</f>
        <v>2012                          A  fines de Feb*</v>
      </c>
      <c r="AR3" s="959" t="str">
        <f>+entero!AR3</f>
        <v>2012                          A  fines de Mar*</v>
      </c>
      <c r="AS3" s="959" t="str">
        <f>+entero!AS3</f>
        <v>2012                          A  fines de Abr*</v>
      </c>
      <c r="AT3" s="959" t="str">
        <f>+entero!AT3</f>
        <v>2012                          A  fines de May*</v>
      </c>
      <c r="AU3" s="959" t="str">
        <f>+entero!AU3</f>
        <v>2012                          A  fines de Jun*</v>
      </c>
      <c r="AV3" s="959" t="str">
        <f>+entero!AV3</f>
        <v>2012                          A  fines de Jul*</v>
      </c>
      <c r="AW3" s="959" t="str">
        <f>+entero!AW3</f>
        <v>2012                          A  fines de Ago*</v>
      </c>
      <c r="AX3" s="959" t="str">
        <f>+entero!AX3</f>
        <v>2012                          A  fines de Sep*</v>
      </c>
      <c r="AY3" s="959" t="str">
        <f>+entero!AY3</f>
        <v>2012                          A  fines de Oct*</v>
      </c>
      <c r="AZ3" s="959" t="str">
        <f>+entero!AZ3</f>
        <v>2012                          A  fines de Nov*</v>
      </c>
      <c r="BA3" s="959" t="str">
        <f>+entero!BA3</f>
        <v>2012                          A  fines de Dic*</v>
      </c>
      <c r="BB3" s="959" t="str">
        <f>+entero!BB3</f>
        <v>2013                          A  fines de Ene*</v>
      </c>
      <c r="BC3" s="959" t="str">
        <f>+entero!BC3</f>
        <v>2013                          A  fines de Feb*</v>
      </c>
      <c r="BD3" s="959" t="str">
        <f>+entero!BD3</f>
        <v>2013                          A  fines de Mar*</v>
      </c>
      <c r="BE3" s="959" t="str">
        <f>+entero!BE3</f>
        <v>2013                          A  fines de Abr*</v>
      </c>
      <c r="BF3" s="959" t="str">
        <f>+entero!BF3</f>
        <v>2013                          A  fines de May*</v>
      </c>
      <c r="BG3" s="959" t="str">
        <f>+entero!BG3</f>
        <v>2013                          A  fines de Jun*</v>
      </c>
      <c r="BH3" s="959" t="str">
        <f>+entero!BH3</f>
        <v>2013                          A  fines de Jul*</v>
      </c>
      <c r="BI3" s="959" t="str">
        <f>+entero!BI3</f>
        <v>2013                          A  fines de Ago*</v>
      </c>
      <c r="BJ3" s="959" t="str">
        <f>+entero!BJ3</f>
        <v>2013                          A  fines de Sep*</v>
      </c>
      <c r="BK3" s="959" t="str">
        <f>+entero!BK3</f>
        <v>2013                          A  fines de Oct*</v>
      </c>
      <c r="BL3" s="959" t="str">
        <f>+entero!BL3</f>
        <v>2013                          A  fines de Nov*</v>
      </c>
      <c r="BM3" s="959" t="str">
        <f>+entero!BM3</f>
        <v>2013                          A  fines de Dic*</v>
      </c>
      <c r="BN3" s="959" t="str">
        <f>+entero!BN3</f>
        <v>2014                          A  fines de Ene*</v>
      </c>
      <c r="BO3" s="959" t="str">
        <f>+entero!BO3</f>
        <v>2014                          A  fines de Feb*</v>
      </c>
      <c r="BP3" s="959" t="str">
        <f>+entero!BP3</f>
        <v>2014                          A  fines de Mar*</v>
      </c>
      <c r="BQ3" s="959" t="str">
        <f>+entero!BQ3</f>
        <v>2014                          A  fines de Abr*</v>
      </c>
      <c r="BR3" s="959" t="str">
        <f>+entero!BR3</f>
        <v>2014                          A  fines de May*</v>
      </c>
      <c r="BS3" s="959" t="str">
        <f>+entero!BS3</f>
        <v>2014                          A  fines de Jun*</v>
      </c>
      <c r="BT3" s="959" t="str">
        <f>+entero!BT3</f>
        <v>2014                          A  fines de Jul*</v>
      </c>
      <c r="BU3" s="959" t="str">
        <f>+entero!BU3</f>
        <v>2014                          A  fines de Ago*</v>
      </c>
      <c r="BV3" s="959" t="str">
        <f>+entero!BV3</f>
        <v>2014                          A  fines de Sep*</v>
      </c>
      <c r="BW3" s="959" t="str">
        <f>+entero!BW3</f>
        <v>2014                          A  fines de Oct*</v>
      </c>
      <c r="BX3" s="959" t="str">
        <f>+entero!BX3</f>
        <v>2014                          A  fines de Nov*</v>
      </c>
      <c r="BY3" s="959" t="str">
        <f>+entero!BY3</f>
        <v>2014                          A  fines de Dic*</v>
      </c>
      <c r="BZ3" s="959" t="str">
        <f>+entero!BZ3</f>
        <v>2015                         A  fines de Ene*</v>
      </c>
      <c r="CA3" s="959" t="str">
        <f>+entero!CA3</f>
        <v>2015                         A  fines de Feb*</v>
      </c>
      <c r="CB3" s="959" t="str">
        <f>+entero!CB3</f>
        <v>2015                         A  fines de Mar*</v>
      </c>
      <c r="CC3" s="959" t="str">
        <f>+entero!CC3</f>
        <v xml:space="preserve">2015                         A  fines de Abr* </v>
      </c>
      <c r="CD3" s="959" t="str">
        <f>+entero!CD3</f>
        <v xml:space="preserve">2015                         A  fines de May* </v>
      </c>
      <c r="CE3" s="959" t="str">
        <f>+entero!CE3</f>
        <v xml:space="preserve">2015                         A  fines de Jun* </v>
      </c>
      <c r="CF3" s="959" t="str">
        <f>+entero!CF3</f>
        <v xml:space="preserve">2015                         A  fines de Jul* </v>
      </c>
      <c r="CG3" s="959" t="str">
        <f>+entero!CG3</f>
        <v xml:space="preserve">2015                         A  fines de Ago* </v>
      </c>
      <c r="CH3" s="959" t="str">
        <f>+entero!CH3</f>
        <v xml:space="preserve">2015                         A  fines de Sep* </v>
      </c>
      <c r="CI3" s="959" t="str">
        <f>+entero!CI3</f>
        <v xml:space="preserve">2015                         A  fines de Oct* </v>
      </c>
      <c r="CJ3" s="959" t="str">
        <f>+entero!CJ3</f>
        <v xml:space="preserve">2015                         A  fines de Nov* </v>
      </c>
      <c r="CK3" s="959" t="str">
        <f>+entero!CK3</f>
        <v xml:space="preserve">2015                         A  fines de Dic* </v>
      </c>
      <c r="CL3" s="959" t="str">
        <f>+entero!CL3</f>
        <v xml:space="preserve">2016                         A  fines de Ene* </v>
      </c>
      <c r="CM3" s="959" t="str">
        <f>+entero!CM3</f>
        <v xml:space="preserve">2016                         A  fines de Feb* </v>
      </c>
      <c r="CN3" s="959" t="str">
        <f>+entero!CN3</f>
        <v xml:space="preserve">2016                         A  fines de Mar* </v>
      </c>
      <c r="CO3" s="959" t="str">
        <f>+entero!CO3</f>
        <v xml:space="preserve">2016                         A  fines de Abr* </v>
      </c>
      <c r="CP3" s="959" t="str">
        <f>+entero!CP3</f>
        <v xml:space="preserve">2016                         A  fines de May* </v>
      </c>
      <c r="CQ3" s="959" t="str">
        <f>+entero!CQ3</f>
        <v xml:space="preserve">2016                         A  fines de Jun* </v>
      </c>
      <c r="CR3" s="959" t="str">
        <f>+entero!CR3</f>
        <v xml:space="preserve">2016                         A  fines de Jul* </v>
      </c>
      <c r="CS3" s="959" t="str">
        <f>+entero!CS3</f>
        <v xml:space="preserve">2016                         A  fines de Ago* </v>
      </c>
      <c r="CT3" s="959" t="str">
        <f>+entero!CT3</f>
        <v xml:space="preserve">2016                         A  fines de Sep* </v>
      </c>
      <c r="CU3" s="959" t="str">
        <f>+entero!CU3</f>
        <v xml:space="preserve">2016                         A  fines de Oct* </v>
      </c>
      <c r="CV3" s="959" t="str">
        <f>+entero!CV3</f>
        <v xml:space="preserve">2016                         A  fines de Nov* </v>
      </c>
      <c r="CW3" s="957" t="str">
        <f>+entero!CW3</f>
        <v>Semana 1°</v>
      </c>
      <c r="CX3" s="957" t="str">
        <f>+entero!CX3</f>
        <v>Semana 2°</v>
      </c>
      <c r="CY3" s="957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61" t="s">
        <v>33</v>
      </c>
      <c r="DF3" s="962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64"/>
      <c r="E4" s="960"/>
      <c r="F4" s="960"/>
      <c r="G4" s="960"/>
      <c r="H4" s="960"/>
      <c r="I4" s="960"/>
      <c r="J4" s="960"/>
      <c r="K4" s="960"/>
      <c r="L4" s="960"/>
      <c r="M4" s="960"/>
      <c r="N4" s="960"/>
      <c r="O4" s="960"/>
      <c r="P4" s="960"/>
      <c r="Q4" s="960"/>
      <c r="R4" s="960"/>
      <c r="S4" s="960"/>
      <c r="T4" s="960"/>
      <c r="U4" s="960"/>
      <c r="V4" s="960"/>
      <c r="W4" s="960"/>
      <c r="X4" s="960"/>
      <c r="Y4" s="960"/>
      <c r="Z4" s="960"/>
      <c r="AA4" s="960"/>
      <c r="AB4" s="960"/>
      <c r="AC4" s="960"/>
      <c r="AD4" s="960"/>
      <c r="AE4" s="960"/>
      <c r="AF4" s="960"/>
      <c r="AG4" s="960"/>
      <c r="AH4" s="960"/>
      <c r="AI4" s="960"/>
      <c r="AJ4" s="960"/>
      <c r="AK4" s="960"/>
      <c r="AL4" s="960"/>
      <c r="AM4" s="960"/>
      <c r="AN4" s="960"/>
      <c r="AO4" s="960"/>
      <c r="AP4" s="960"/>
      <c r="AQ4" s="960"/>
      <c r="AR4" s="960"/>
      <c r="AS4" s="960"/>
      <c r="AT4" s="960"/>
      <c r="AU4" s="960"/>
      <c r="AV4" s="960"/>
      <c r="AW4" s="960"/>
      <c r="AX4" s="960"/>
      <c r="AY4" s="960"/>
      <c r="AZ4" s="960"/>
      <c r="BA4" s="960"/>
      <c r="BB4" s="960"/>
      <c r="BC4" s="960"/>
      <c r="BD4" s="960"/>
      <c r="BE4" s="960"/>
      <c r="BF4" s="960"/>
      <c r="BG4" s="960"/>
      <c r="BH4" s="960"/>
      <c r="BI4" s="960"/>
      <c r="BJ4" s="960"/>
      <c r="BK4" s="960"/>
      <c r="BL4" s="960"/>
      <c r="BM4" s="960"/>
      <c r="BN4" s="960"/>
      <c r="BO4" s="960"/>
      <c r="BP4" s="960"/>
      <c r="BQ4" s="960"/>
      <c r="BR4" s="960"/>
      <c r="BS4" s="960"/>
      <c r="BT4" s="960"/>
      <c r="BU4" s="960"/>
      <c r="BV4" s="960"/>
      <c r="BW4" s="960"/>
      <c r="BX4" s="960"/>
      <c r="BY4" s="960"/>
      <c r="BZ4" s="960"/>
      <c r="CA4" s="960"/>
      <c r="CB4" s="960"/>
      <c r="CC4" s="960"/>
      <c r="CD4" s="960"/>
      <c r="CE4" s="960"/>
      <c r="CF4" s="960"/>
      <c r="CG4" s="960"/>
      <c r="CH4" s="960"/>
      <c r="CI4" s="960"/>
      <c r="CJ4" s="960"/>
      <c r="CK4" s="960"/>
      <c r="CL4" s="960"/>
      <c r="CM4" s="960"/>
      <c r="CN4" s="960"/>
      <c r="CO4" s="960"/>
      <c r="CP4" s="960"/>
      <c r="CQ4" s="960"/>
      <c r="CR4" s="960"/>
      <c r="CS4" s="960"/>
      <c r="CT4" s="960"/>
      <c r="CU4" s="960"/>
      <c r="CV4" s="960"/>
      <c r="CW4" s="958"/>
      <c r="CX4" s="958"/>
      <c r="CY4" s="958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15">
        <v>42727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6">
        <f>+entero!DD84</f>
        <v>6.96</v>
      </c>
      <c r="DE6" s="592">
        <f>+entero!DE84</f>
        <v>0</v>
      </c>
      <c r="DF6" s="486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6">
        <f>+entero!DD85</f>
        <v>6.86</v>
      </c>
      <c r="DE7" s="592">
        <f>+entero!DE85</f>
        <v>0</v>
      </c>
      <c r="DF7" s="486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8">
        <f>+entero!CZ86</f>
        <v>6.9553069119306334</v>
      </c>
      <c r="DA8" s="539">
        <f>+entero!DA86</f>
        <v>6.9555335266008509</v>
      </c>
      <c r="DB8" s="539">
        <f>+entero!DB86</f>
        <v>6.9712913318668903</v>
      </c>
      <c r="DC8" s="539">
        <f>+entero!DC86</f>
        <v>6.9551727045143412</v>
      </c>
      <c r="DD8" s="561">
        <f>+entero!DD86</f>
        <v>6.9428154037001075</v>
      </c>
      <c r="DE8" s="617">
        <f>+entero!DE86</f>
        <v>-2.460813409649365E-2</v>
      </c>
      <c r="DF8" s="561">
        <f>+entero!DF86</f>
        <v>-0.35318843418948864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614"/>
      <c r="DD9" s="905"/>
      <c r="DE9" s="617"/>
      <c r="DF9" s="561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906">
        <f>+entero!CZ88</f>
        <v>2.16995</v>
      </c>
      <c r="DA10" s="903">
        <f>+entero!DA88</f>
        <v>2.1701700000000002</v>
      </c>
      <c r="DB10" s="903">
        <f>+entero!DB88</f>
        <v>2.1703899999999998</v>
      </c>
      <c r="DC10" s="903">
        <f>+entero!DC88</f>
        <v>2.1706099999999999</v>
      </c>
      <c r="DD10" s="487">
        <f>+entero!DD88</f>
        <v>2.17083</v>
      </c>
      <c r="DE10" s="592">
        <f>+entero!DE88</f>
        <v>1.5399999999998748E-3</v>
      </c>
      <c r="DF10" s="486">
        <f>+entero!DF88</f>
        <v>7.0990969395512415E-2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4"/>
      <c r="DE11" s="618"/>
      <c r="DF11" s="488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42733.714766203702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CJ3:CJ4"/>
    <mergeCell ref="CI3:CI4"/>
    <mergeCell ref="BN3:BN4"/>
    <mergeCell ref="BO3:BO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907"/>
      <c r="CY2" s="907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6" t="str">
        <f>entero!CW3</f>
        <v>Semana 1°</v>
      </c>
      <c r="CX3" s="946" t="str">
        <f>entero!CX3</f>
        <v>Semana 2°</v>
      </c>
      <c r="CY3" s="946" t="str">
        <f>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7" t="str">
        <f>entero!CW3</f>
        <v>Semana 1°</v>
      </c>
      <c r="CX4" s="947" t="str">
        <f>entero!CX3</f>
        <v>Semana 2°</v>
      </c>
      <c r="CY4" s="947" t="str">
        <f>entero!CY3</f>
        <v>Semana 3°</v>
      </c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1599.653936893586</v>
      </c>
      <c r="CZ10" s="620">
        <f>+entero!CZ91</f>
        <v>1599.653936893586</v>
      </c>
      <c r="DA10" s="620">
        <f>+entero!DA91</f>
        <v>1599.653936893586</v>
      </c>
      <c r="DB10" s="620">
        <f>+entero!DB91</f>
        <v>1599.653936893586</v>
      </c>
      <c r="DC10" s="620">
        <f>+entero!DC91</f>
        <v>1599.653936893586</v>
      </c>
      <c r="DD10" s="620">
        <f>+entero!DD91</f>
        <v>1586.8020668950439</v>
      </c>
      <c r="DE10" s="621">
        <f>+entero!DE91</f>
        <v>-12.851869998542043</v>
      </c>
      <c r="DF10" s="919">
        <f>+entero!DF91</f>
        <v>-0.80341564523008779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3" width="7.7109375" style="626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39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39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908"/>
      <c r="CY6" s="908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39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908"/>
      <c r="CY7" s="908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39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908"/>
      <c r="CY8" s="908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39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908"/>
      <c r="CY9" s="908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39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908"/>
      <c r="CY10" s="908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39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908"/>
      <c r="CY11" s="908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39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908"/>
      <c r="CY12" s="908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39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908"/>
      <c r="CY13" s="908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908"/>
      <c r="CY14" s="908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908"/>
      <c r="CY15" s="908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908"/>
      <c r="CY16" s="908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908"/>
      <c r="CY17" s="908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3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534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Z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2016-12-29T21:09:21Z</cp:lastPrinted>
  <dcterms:created xsi:type="dcterms:W3CDTF">2002-08-27T17:11:09Z</dcterms:created>
  <dcterms:modified xsi:type="dcterms:W3CDTF">2016-12-29T21:10:34Z</dcterms:modified>
</cp:coreProperties>
</file>