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12132019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/>
  <c r="EG9" i="8"/>
  <c r="EG8" i="8"/>
  <c r="EG7" i="8"/>
  <c r="EG6" i="8"/>
  <c r="EN20" i="9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F14" i="9"/>
  <c r="EM34" i="6" l="1"/>
  <c r="EM7" i="6"/>
  <c r="EM18" i="6"/>
  <c r="EM15" i="6"/>
  <c r="EM9" i="6"/>
  <c r="EM18" i="8"/>
  <c r="EM17" i="8"/>
  <c r="EN11" i="9" l="1"/>
  <c r="EM11" i="9" l="1"/>
  <c r="EN17" i="7" l="1"/>
  <c r="EM16" i="8"/>
  <c r="EN25" i="9"/>
  <c r="EM25" i="9"/>
  <c r="EN10" i="7" l="1"/>
  <c r="EM10" i="7"/>
  <c r="EN6" i="7"/>
  <c r="EM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M6" i="6" l="1"/>
  <c r="EM17" i="7"/>
  <c r="EN16" i="7"/>
  <c r="EM19" i="7" l="1"/>
  <c r="EM16" i="7"/>
  <c r="EN19" i="7"/>
  <c r="EM20" i="9"/>
  <c r="EN26" i="9" l="1"/>
  <c r="EM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N22" i="9" l="1"/>
  <c r="EM21" i="6" l="1"/>
  <c r="EN19" i="9"/>
  <c r="EM19" i="9"/>
  <c r="EN16" i="9"/>
  <c r="EM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K18" i="7"/>
  <c r="EK15" i="7"/>
  <c r="EK9" i="8"/>
  <c r="EL8" i="8"/>
  <c r="EK8" i="8"/>
  <c r="EK7" i="8"/>
  <c r="EK18" i="9"/>
  <c r="EK14" i="9"/>
  <c r="EM15" i="7" l="1"/>
  <c r="EN15" i="7"/>
  <c r="EN18" i="7"/>
  <c r="EM18" i="7"/>
  <c r="EL18" i="7"/>
  <c r="EK14" i="7"/>
  <c r="EL28" i="6"/>
  <c r="EL14" i="9"/>
  <c r="EL23" i="6"/>
  <c r="EL15" i="7"/>
  <c r="EL18" i="9"/>
  <c r="EL6" i="8"/>
  <c r="EL10" i="8"/>
  <c r="EL7" i="8"/>
  <c r="EN14" i="7" l="1"/>
  <c r="EM14" i="7"/>
  <c r="EL14" i="7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14" i="8"/>
  <c r="EM13" i="9"/>
  <c r="EM12" i="9"/>
  <c r="EM8" i="9"/>
  <c r="EM32" i="6"/>
  <c r="EM31" i="6"/>
  <c r="EM29" i="6"/>
  <c r="EM28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<sst xmlns="http://schemas.openxmlformats.org/spreadsheetml/2006/main" count="481" uniqueCount="283">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</sst>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F6" activePane="bottomRight" state="frozen"/>
      <selection pane="topRight" activeCell="E1" sqref="E1"/>
      <selection pane="bottomLeft" activeCell="A6" sqref="A6"/>
      <selection pane="bottomRight" activeCell="EL6" sqref="EL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7" width="7.42578125" style="148" customWidth="1"/>
    <col min="138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87" t="s">
        <v>104</v>
      </c>
      <c r="E3" s="1089" t="s">
        <v>85</v>
      </c>
      <c r="F3" s="1089" t="s">
        <v>87</v>
      </c>
      <c r="G3" s="1089" t="s">
        <v>88</v>
      </c>
      <c r="H3" s="1089" t="s">
        <v>89</v>
      </c>
      <c r="I3" s="1089" t="s">
        <v>237</v>
      </c>
      <c r="J3" s="1089" t="s">
        <v>91</v>
      </c>
      <c r="K3" s="1089" t="s">
        <v>93</v>
      </c>
      <c r="L3" s="1071" t="s">
        <v>94</v>
      </c>
      <c r="M3" s="1075" t="s">
        <v>95</v>
      </c>
      <c r="N3" s="1071" t="s">
        <v>96</v>
      </c>
      <c r="O3" s="1071" t="s">
        <v>97</v>
      </c>
      <c r="P3" s="1075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5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5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79" t="s">
        <v>164</v>
      </c>
      <c r="BT3" s="1079" t="s">
        <v>165</v>
      </c>
      <c r="BU3" s="1077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69" t="s">
        <v>221</v>
      </c>
      <c r="EH3" s="1073" t="s">
        <v>282</v>
      </c>
      <c r="EI3" s="1073"/>
      <c r="EJ3" s="1073"/>
      <c r="EK3" s="1073"/>
      <c r="EL3" s="1074"/>
      <c r="EM3" s="1082" t="s">
        <v>252</v>
      </c>
      <c r="EN3" s="1083"/>
    </row>
    <row r="4" spans="1:154" ht="16.5" customHeight="1" x14ac:dyDescent="0.2">
      <c r="A4"/>
      <c r="C4" s="19"/>
      <c r="D4" s="1088"/>
      <c r="E4" s="1090"/>
      <c r="F4" s="1090"/>
      <c r="G4" s="1090"/>
      <c r="H4" s="1090"/>
      <c r="I4" s="1090"/>
      <c r="J4" s="1090"/>
      <c r="K4" s="1090"/>
      <c r="L4" s="1072"/>
      <c r="M4" s="1076"/>
      <c r="N4" s="1072"/>
      <c r="O4" s="1072"/>
      <c r="P4" s="1076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6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6"/>
      <c r="BM4" s="1072"/>
      <c r="BN4" s="1072"/>
      <c r="BO4" s="1072"/>
      <c r="BP4" s="1072"/>
      <c r="BQ4" s="1072"/>
      <c r="BR4" s="1072"/>
      <c r="BS4" s="1080"/>
      <c r="BT4" s="1080"/>
      <c r="BU4" s="1078"/>
      <c r="BV4" s="1072"/>
      <c r="BW4" s="1072"/>
      <c r="BX4" s="1072"/>
      <c r="BY4" s="1072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6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63">
        <v>43805</v>
      </c>
      <c r="EH4" s="812">
        <v>43808</v>
      </c>
      <c r="EI4" s="812">
        <v>43809</v>
      </c>
      <c r="EJ4" s="812">
        <v>43810</v>
      </c>
      <c r="EK4" s="812">
        <v>43811</v>
      </c>
      <c r="EL4" s="812">
        <v>43812</v>
      </c>
      <c r="EM4" s="913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64"/>
      <c r="EH5" s="1032"/>
      <c r="EI5" s="1032"/>
      <c r="EJ5" s="1032"/>
      <c r="EK5" s="1032"/>
      <c r="EL5" s="1032"/>
      <c r="EM5" s="980"/>
      <c r="EN5" s="981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13"/>
      <c r="EI6" s="813"/>
      <c r="EJ6" s="813"/>
      <c r="EK6" s="813"/>
      <c r="EL6" s="813"/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362">
        <v>6413.3052018299995</v>
      </c>
      <c r="EI7" s="362">
        <v>6415.9270376100003</v>
      </c>
      <c r="EJ7" s="362">
        <v>6421.5482189599998</v>
      </c>
      <c r="EK7" s="362">
        <v>6439.3664416900001</v>
      </c>
      <c r="EL7" s="362">
        <v>6445.6215972</v>
      </c>
      <c r="EM7" s="289">
        <v>79.454364000000169</v>
      </c>
      <c r="EN7" s="951">
        <v>1.2480722087481491</v>
      </c>
      <c r="EO7" s="689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362">
        <v>4130.2212520100002</v>
      </c>
      <c r="EI8" s="362">
        <v>4132.3004673599999</v>
      </c>
      <c r="EJ8" s="362">
        <v>4130.45437416</v>
      </c>
      <c r="EK8" s="362">
        <v>4131.3918453000006</v>
      </c>
      <c r="EL8" s="362">
        <v>4149.1368395099998</v>
      </c>
      <c r="EM8" s="289">
        <v>87.582402109999748</v>
      </c>
      <c r="EN8" s="951">
        <v>2.1563764184351433</v>
      </c>
      <c r="EO8" s="689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362">
        <v>230.57632878999999</v>
      </c>
      <c r="EI9" s="362">
        <v>230.5027413</v>
      </c>
      <c r="EJ9" s="362">
        <v>230.55625946999999</v>
      </c>
      <c r="EK9" s="362">
        <v>230.47765466999999</v>
      </c>
      <c r="EL9" s="362">
        <v>230.87235114000001</v>
      </c>
      <c r="EM9" s="821">
        <v>0.39135158999999931</v>
      </c>
      <c r="EN9" s="951">
        <v>0.1697977667417658</v>
      </c>
      <c r="EO9" s="689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362">
        <v>2016.61265598</v>
      </c>
      <c r="EI10" s="362">
        <v>2017.2403196299999</v>
      </c>
      <c r="EJ10" s="362">
        <v>2024.64574457</v>
      </c>
      <c r="EK10" s="362">
        <v>2041.6173377600001</v>
      </c>
      <c r="EL10" s="362">
        <v>2029.67135822</v>
      </c>
      <c r="EM10" s="289">
        <v>-8.5803133500000968</v>
      </c>
      <c r="EN10" s="951">
        <v>-0.42096437204886261</v>
      </c>
      <c r="EO10" s="689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362">
        <v>35.894965049999996</v>
      </c>
      <c r="EI11" s="362">
        <v>35.883509319999995</v>
      </c>
      <c r="EJ11" s="362">
        <v>35.891840760000001</v>
      </c>
      <c r="EK11" s="362">
        <v>35.879603959999997</v>
      </c>
      <c r="EL11" s="362">
        <v>35.941048330000001</v>
      </c>
      <c r="EM11" s="821">
        <v>6.0923649999999441E-2</v>
      </c>
      <c r="EN11" s="951">
        <v>0.16979776559683749</v>
      </c>
      <c r="EO11" s="689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362">
        <v>6413.3040239499996</v>
      </c>
      <c r="EI12" s="362">
        <v>6415.9258597299995</v>
      </c>
      <c r="EJ12" s="362">
        <v>6421.5470410799999</v>
      </c>
      <c r="EK12" s="362">
        <v>6439.3652638099993</v>
      </c>
      <c r="EL12" s="362">
        <v>6445.6204193199992</v>
      </c>
      <c r="EM12" s="289">
        <v>79.454364000000169</v>
      </c>
      <c r="EN12" s="951">
        <v>1.2480724396688134</v>
      </c>
      <c r="EO12" s="689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362">
        <v>1571.6858453119535</v>
      </c>
      <c r="EI13" s="362">
        <v>1560.2479549431478</v>
      </c>
      <c r="EJ13" s="362">
        <v>1574.4356033338186</v>
      </c>
      <c r="EK13" s="362">
        <v>1572.2145283440227</v>
      </c>
      <c r="EL13" s="362">
        <v>1560.4537125029156</v>
      </c>
      <c r="EM13" s="289">
        <v>6.1367215772600048</v>
      </c>
      <c r="EN13" s="951">
        <v>0.39481789191568645</v>
      </c>
      <c r="EO13" s="689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362">
        <v>601.45852734000005</v>
      </c>
      <c r="EI14" s="362">
        <v>603.13623975000007</v>
      </c>
      <c r="EJ14" s="362">
        <v>603.16626188999987</v>
      </c>
      <c r="EK14" s="362">
        <v>603.19628408999984</v>
      </c>
      <c r="EL14" s="362">
        <v>603.22585132999995</v>
      </c>
      <c r="EM14" s="289">
        <v>1.7968134300001566</v>
      </c>
      <c r="EN14" s="951">
        <v>0.29875734571680496</v>
      </c>
      <c r="EO14" s="689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27"/>
      <c r="EN15" s="1028"/>
      <c r="EO15" s="689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362">
        <v>161.21512913000001</v>
      </c>
      <c r="EI16" s="362">
        <v>161.21651943000001</v>
      </c>
      <c r="EJ16" s="362">
        <v>161.24555427999999</v>
      </c>
      <c r="EK16" s="362">
        <v>161.25575555</v>
      </c>
      <c r="EL16" s="362">
        <v>161.26309549000001</v>
      </c>
      <c r="EM16" s="821">
        <v>7.151070000000459E-2</v>
      </c>
      <c r="EN16" s="951">
        <v>4.4363792373633248E-2</v>
      </c>
      <c r="EO16" s="689"/>
      <c r="EP16" s="790"/>
      <c r="EQ16" s="688"/>
      <c r="ER16" s="604"/>
      <c r="ES16" s="604"/>
      <c r="ET16" s="604"/>
      <c r="EU16" s="604"/>
    </row>
    <row r="17" spans="1:151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2"/>
      <c r="EN17" s="1025"/>
      <c r="EO17" s="689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362">
        <v>8146.2049983919533</v>
      </c>
      <c r="EI18" s="362">
        <v>8137.3903341031473</v>
      </c>
      <c r="EJ18" s="362">
        <v>8157.2281986938178</v>
      </c>
      <c r="EK18" s="362">
        <v>8172.8355477040213</v>
      </c>
      <c r="EL18" s="362">
        <v>8167.3372273129144</v>
      </c>
      <c r="EM18" s="289">
        <v>85.662596277259581</v>
      </c>
      <c r="EN18" s="951">
        <v>1.0599609633910991</v>
      </c>
      <c r="EO18" s="689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362">
        <v>0</v>
      </c>
      <c r="EI19" s="362">
        <v>1</v>
      </c>
      <c r="EJ19" s="362">
        <v>3</v>
      </c>
      <c r="EK19" s="362">
        <v>0.8</v>
      </c>
      <c r="EL19" s="362">
        <v>0.1</v>
      </c>
      <c r="EM19" s="289">
        <v>4.3999999999999995</v>
      </c>
      <c r="EN19" s="1062">
        <v>879.99999999999989</v>
      </c>
      <c r="EO19" s="689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362">
        <v>0</v>
      </c>
      <c r="EI20" s="362">
        <v>0</v>
      </c>
      <c r="EJ20" s="362">
        <v>0</v>
      </c>
      <c r="EK20" s="362">
        <v>0</v>
      </c>
      <c r="EL20" s="362">
        <v>0</v>
      </c>
      <c r="EM20" s="821">
        <v>-0.4</v>
      </c>
      <c r="EN20" s="951">
        <v>-100</v>
      </c>
      <c r="EO20" s="689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362">
        <v>3</v>
      </c>
      <c r="EI21" s="362">
        <v>17</v>
      </c>
      <c r="EJ21" s="362">
        <v>14.7</v>
      </c>
      <c r="EK21" s="362">
        <v>7</v>
      </c>
      <c r="EL21" s="362">
        <v>4</v>
      </c>
      <c r="EM21" s="289">
        <v>-17</v>
      </c>
      <c r="EN21" s="985">
        <v>-27.113237639553422</v>
      </c>
      <c r="EO21" s="689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362">
        <v>0</v>
      </c>
      <c r="EI22" s="362">
        <v>1.6</v>
      </c>
      <c r="EJ22" s="362">
        <v>0</v>
      </c>
      <c r="EK22" s="362">
        <v>1.7</v>
      </c>
      <c r="EL22" s="362">
        <v>0</v>
      </c>
      <c r="EM22" s="289">
        <v>1.4999999999999998</v>
      </c>
      <c r="EN22" s="985">
        <v>83.333333333333329</v>
      </c>
      <c r="EO22" s="689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1061"/>
      <c r="EN23" s="1043"/>
      <c r="EO23" s="689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1061"/>
      <c r="EN24" s="1043"/>
      <c r="EO24" s="689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362">
        <v>0</v>
      </c>
      <c r="EI25" s="362">
        <v>0</v>
      </c>
      <c r="EJ25" s="362">
        <v>0</v>
      </c>
      <c r="EK25" s="362">
        <v>10</v>
      </c>
      <c r="EL25" s="362">
        <v>23</v>
      </c>
      <c r="EM25" s="289">
        <v>17</v>
      </c>
      <c r="EN25" s="985">
        <v>106.25</v>
      </c>
      <c r="EO25" s="689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362">
        <v>3</v>
      </c>
      <c r="EI26" s="362">
        <v>0</v>
      </c>
      <c r="EJ26" s="362">
        <v>0</v>
      </c>
      <c r="EK26" s="362">
        <v>7</v>
      </c>
      <c r="EL26" s="362">
        <v>0</v>
      </c>
      <c r="EM26" s="289">
        <v>-42</v>
      </c>
      <c r="EN26" s="1038">
        <v>-80.769230769230774</v>
      </c>
      <c r="EO26" s="689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6"/>
      <c r="EI27" s="926"/>
      <c r="EJ27" s="926"/>
      <c r="EK27" s="926"/>
      <c r="EL27" s="926"/>
      <c r="EM27" s="943"/>
      <c r="EN27" s="944"/>
      <c r="EO27" s="689"/>
      <c r="EP27" s="790"/>
      <c r="EQ27" s="690"/>
    </row>
    <row r="28" spans="1:151" x14ac:dyDescent="0.2">
      <c r="A28" s="170"/>
      <c r="B28" s="108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574">
        <v>72281.944585805482</v>
      </c>
      <c r="EI28" s="574">
        <v>72652.63383927563</v>
      </c>
      <c r="EJ28" s="574">
        <v>72434.585808360527</v>
      </c>
      <c r="EK28" s="574">
        <v>72275.982602805627</v>
      </c>
      <c r="EL28" s="574">
        <v>72912.137194440525</v>
      </c>
      <c r="EM28" s="289">
        <v>1075.2983439835371</v>
      </c>
      <c r="EN28" s="951">
        <v>1.4968620017119483</v>
      </c>
      <c r="EO28" s="689"/>
      <c r="EP28" s="790"/>
      <c r="EQ28" s="610"/>
      <c r="ER28" s="230"/>
    </row>
    <row r="29" spans="1:151" x14ac:dyDescent="0.2">
      <c r="A29" s="170"/>
      <c r="B29" s="108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574">
        <v>48932.4149407</v>
      </c>
      <c r="EI29" s="574">
        <v>48951.618013500003</v>
      </c>
      <c r="EJ29" s="574">
        <v>49177.482962210001</v>
      </c>
      <c r="EK29" s="574">
        <v>49218.134365519996</v>
      </c>
      <c r="EL29" s="574">
        <v>49059.021406920001</v>
      </c>
      <c r="EM29" s="289">
        <v>211.77019642000232</v>
      </c>
      <c r="EN29" s="951">
        <v>0.4335355443183691</v>
      </c>
      <c r="EO29" s="689"/>
      <c r="EP29" s="790"/>
      <c r="EQ29" s="610"/>
      <c r="ER29" s="230"/>
    </row>
    <row r="30" spans="1:151" x14ac:dyDescent="0.2">
      <c r="A30" s="170"/>
      <c r="B30" s="108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574">
        <v>4937.1493367952762</v>
      </c>
      <c r="EI30" s="574">
        <v>4938.3666161887568</v>
      </c>
      <c r="EJ30" s="574">
        <v>5125.6702607971065</v>
      </c>
      <c r="EK30" s="574">
        <v>5044.088656253266</v>
      </c>
      <c r="EL30" s="574">
        <v>4842.0653308494338</v>
      </c>
      <c r="EM30" s="289">
        <v>-333.28674056353066</v>
      </c>
      <c r="EN30" s="951">
        <v>-6.4398853636355096</v>
      </c>
      <c r="EO30" s="689"/>
      <c r="EP30" s="790"/>
      <c r="EQ30" s="610"/>
      <c r="ER30" s="230"/>
    </row>
    <row r="31" spans="1:151" x14ac:dyDescent="0.2">
      <c r="A31" s="170"/>
      <c r="B31" s="108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574">
        <v>24444.784129817031</v>
      </c>
      <c r="EI31" s="574">
        <v>24900.952344566802</v>
      </c>
      <c r="EJ31" s="574">
        <v>24796.22403133407</v>
      </c>
      <c r="EK31" s="574">
        <v>24702.387277062946</v>
      </c>
      <c r="EL31" s="574">
        <v>24892.903997863821</v>
      </c>
      <c r="EM31" s="289">
        <v>489.32273956290737</v>
      </c>
      <c r="EN31" s="951">
        <v>2.0051267655498863</v>
      </c>
      <c r="EO31" s="689"/>
      <c r="EP31" s="790"/>
      <c r="EQ31" s="610"/>
      <c r="ER31" s="230"/>
    </row>
    <row r="32" spans="1:151" x14ac:dyDescent="0.2">
      <c r="A32" s="170"/>
      <c r="B32" s="108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574">
        <v>16446.9191228604</v>
      </c>
      <c r="EI32" s="574">
        <v>16397.235456940201</v>
      </c>
      <c r="EJ32" s="574">
        <v>16263.860896370801</v>
      </c>
      <c r="EK32" s="574">
        <v>16266.457285234001</v>
      </c>
      <c r="EL32" s="574">
        <v>16575.5218410864</v>
      </c>
      <c r="EM32" s="289">
        <v>62.071920637801668</v>
      </c>
      <c r="EN32" s="951">
        <v>0.37588705532051198</v>
      </c>
      <c r="EO32" s="689"/>
      <c r="EP32" s="790"/>
      <c r="EQ32" s="610"/>
      <c r="ER32" s="230"/>
    </row>
    <row r="33" spans="1:148" ht="13.5" x14ac:dyDescent="0.2">
      <c r="A33" s="170"/>
      <c r="B33" s="108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546"/>
      <c r="EI33" s="546"/>
      <c r="EJ33" s="546"/>
      <c r="EK33" s="546"/>
      <c r="EL33" s="546"/>
      <c r="EM33" s="945"/>
      <c r="EN33" s="946"/>
      <c r="EO33" s="689"/>
      <c r="EP33" s="790"/>
      <c r="EQ33" s="224"/>
    </row>
    <row r="34" spans="1:148" x14ac:dyDescent="0.2">
      <c r="A34" s="170"/>
      <c r="B34" s="108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574">
        <v>71691.906220434103</v>
      </c>
      <c r="EI34" s="574">
        <v>71393.313106194095</v>
      </c>
      <c r="EJ34" s="574">
        <v>71893.790785914098</v>
      </c>
      <c r="EK34" s="574">
        <v>71633.192171084098</v>
      </c>
      <c r="EL34" s="574">
        <v>70865.413661874118</v>
      </c>
      <c r="EM34" s="289">
        <v>-434.66705038999498</v>
      </c>
      <c r="EN34" s="951">
        <v>-0.60963051661066237</v>
      </c>
      <c r="EO34" s="689"/>
      <c r="EP34" s="790"/>
      <c r="EQ34" s="689"/>
      <c r="ER34" s="230"/>
    </row>
    <row r="35" spans="1:148" x14ac:dyDescent="0.2">
      <c r="A35" s="170"/>
      <c r="B35" s="108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574">
        <v>123692.79274404538</v>
      </c>
      <c r="EI35" s="574">
        <v>123757.78604391539</v>
      </c>
      <c r="EJ35" s="574">
        <v>124088.28565225535</v>
      </c>
      <c r="EK35" s="574">
        <v>123782.57363983538</v>
      </c>
      <c r="EL35" s="574">
        <v>123582.25495006538</v>
      </c>
      <c r="EM35" s="289">
        <v>415.33399610999913</v>
      </c>
      <c r="EN35" s="951">
        <v>0.33721229116807039</v>
      </c>
      <c r="EO35" s="689"/>
      <c r="EP35" s="790"/>
      <c r="EQ35" s="689"/>
      <c r="ER35" s="230"/>
    </row>
    <row r="36" spans="1:148" x14ac:dyDescent="0.2">
      <c r="A36" s="170"/>
      <c r="B36" s="108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574">
        <v>217698.80347791291</v>
      </c>
      <c r="EI36" s="574">
        <v>217709.6319531629</v>
      </c>
      <c r="EJ36" s="574">
        <v>218111.96477987297</v>
      </c>
      <c r="EK36" s="574">
        <v>217891.61906191293</v>
      </c>
      <c r="EL36" s="574">
        <v>217753.35864184293</v>
      </c>
      <c r="EM36" s="289">
        <v>443.90490638001938</v>
      </c>
      <c r="EN36" s="951">
        <v>0.20427316840085458</v>
      </c>
      <c r="EO36" s="689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4"/>
      <c r="EI37" s="834"/>
      <c r="EJ37" s="834"/>
      <c r="EK37" s="834"/>
      <c r="EL37" s="834"/>
      <c r="EM37" s="945"/>
      <c r="EN37" s="947"/>
      <c r="EO37" s="689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2">
        <v>89.936149938786414</v>
      </c>
      <c r="EI38" s="1052">
        <v>89.888754940714406</v>
      </c>
      <c r="EJ38" s="1052">
        <v>89.936661408640234</v>
      </c>
      <c r="EK38" s="1052">
        <v>89.927902054792426</v>
      </c>
      <c r="EL38" s="1052">
        <v>89.875760894386318</v>
      </c>
      <c r="EM38" s="984">
        <v>1.6330281423080351E-2</v>
      </c>
      <c r="EN38" s="951"/>
      <c r="EO38" s="1051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2">
        <v>84.895675838402369</v>
      </c>
      <c r="EI39" s="1052">
        <v>84.855865295915095</v>
      </c>
      <c r="EJ39" s="1052">
        <v>84.874919081652578</v>
      </c>
      <c r="EK39" s="1052">
        <v>84.814900964278621</v>
      </c>
      <c r="EL39" s="1052">
        <v>84.796535074096596</v>
      </c>
      <c r="EM39" s="984">
        <v>-3.5513750085854667E-2</v>
      </c>
      <c r="EN39" s="951"/>
      <c r="EO39" s="689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2">
        <v>88.748188955490875</v>
      </c>
      <c r="EI40" s="1052">
        <v>88.734976202473121</v>
      </c>
      <c r="EJ40" s="1052">
        <v>88.746780739445725</v>
      </c>
      <c r="EK40" s="1052">
        <v>88.720253230984341</v>
      </c>
      <c r="EL40" s="1052">
        <v>88.715190196809175</v>
      </c>
      <c r="EM40" s="1053">
        <v>-1.5961182259545126E-2</v>
      </c>
      <c r="EN40" s="969"/>
      <c r="EO40" s="689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57"/>
      <c r="EI41" s="857"/>
      <c r="EJ41" s="857"/>
      <c r="EK41" s="857"/>
      <c r="EL41" s="857"/>
      <c r="EM41" s="949"/>
      <c r="EN41" s="950"/>
      <c r="EO41" s="689"/>
      <c r="EP41" s="790"/>
      <c r="EQ41" s="224"/>
    </row>
    <row r="42" spans="1:148" ht="12.75" customHeight="1" x14ac:dyDescent="0.2">
      <c r="A42" s="170"/>
      <c r="B42" s="108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362">
        <v>3023.1014577259461</v>
      </c>
      <c r="EI42" s="362">
        <v>3023.1014577259461</v>
      </c>
      <c r="EJ42" s="362">
        <v>3023.1014577259461</v>
      </c>
      <c r="EK42" s="362">
        <v>3023.1014577259461</v>
      </c>
      <c r="EL42" s="362">
        <v>3021.5511661807568</v>
      </c>
      <c r="EM42" s="289">
        <v>-1.5502915451893386</v>
      </c>
      <c r="EN42" s="951">
        <v>-5.1281492429814356E-2</v>
      </c>
      <c r="EO42" s="689"/>
      <c r="EP42" s="790"/>
      <c r="EQ42" s="520"/>
      <c r="ER42" s="230"/>
    </row>
    <row r="43" spans="1:148" x14ac:dyDescent="0.2">
      <c r="A43" s="170"/>
      <c r="B43" s="108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362">
        <v>2950.5193877551014</v>
      </c>
      <c r="EI43" s="362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990"/>
      <c r="EN43" s="951"/>
      <c r="EO43" s="689"/>
      <c r="EP43" s="790"/>
      <c r="EQ43" s="224"/>
      <c r="ER43" s="230"/>
    </row>
    <row r="44" spans="1:148" ht="12.75" customHeight="1" x14ac:dyDescent="0.2">
      <c r="A44" s="170"/>
      <c r="B44" s="108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362">
        <v>20240.562999999998</v>
      </c>
      <c r="EI44" s="362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990"/>
      <c r="EN44" s="951"/>
      <c r="EO44" s="689"/>
      <c r="EP44" s="790"/>
      <c r="EQ44" s="224"/>
      <c r="ER44" s="230"/>
    </row>
    <row r="45" spans="1:148" ht="12.75" customHeight="1" x14ac:dyDescent="0.2">
      <c r="A45" s="170"/>
      <c r="B45" s="108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821"/>
      <c r="EN45" s="951"/>
      <c r="EO45" s="689"/>
      <c r="EP45" s="790"/>
      <c r="EQ45" s="224"/>
      <c r="ER45" s="230"/>
    </row>
    <row r="46" spans="1:148" x14ac:dyDescent="0.2">
      <c r="A46" s="170"/>
      <c r="B46" s="108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362">
        <v>72.582069970844685</v>
      </c>
      <c r="EI46" s="362">
        <v>72.582069970844685</v>
      </c>
      <c r="EJ46" s="362">
        <v>72.582069970844685</v>
      </c>
      <c r="EK46" s="362">
        <v>72.582069970844685</v>
      </c>
      <c r="EL46" s="362">
        <v>71.031778425655176</v>
      </c>
      <c r="EM46" s="289">
        <v>-1.5502915451895092</v>
      </c>
      <c r="EN46" s="951">
        <v>-2.1359153105060824</v>
      </c>
      <c r="EO46" s="689"/>
      <c r="EP46" s="790"/>
      <c r="EQ46" s="224"/>
      <c r="ER46" s="230"/>
    </row>
    <row r="47" spans="1:148" ht="13.5" x14ac:dyDescent="0.2">
      <c r="A47" s="170"/>
      <c r="B47" s="108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362">
        <v>497.91299999999461</v>
      </c>
      <c r="EI47" s="362">
        <v>497.91299999999461</v>
      </c>
      <c r="EJ47" s="362">
        <v>497.91299999999461</v>
      </c>
      <c r="EK47" s="362">
        <v>497.91299999999461</v>
      </c>
      <c r="EL47" s="362">
        <v>487.27799999999456</v>
      </c>
      <c r="EM47" s="289">
        <v>-10.635000000000048</v>
      </c>
      <c r="EN47" s="951">
        <v>-2.1359153105060851</v>
      </c>
      <c r="EO47" s="689"/>
      <c r="EP47" s="790"/>
      <c r="EQ47" s="224"/>
      <c r="ER47" s="230"/>
    </row>
    <row r="48" spans="1:148" ht="12.75" customHeight="1" x14ac:dyDescent="0.2">
      <c r="A48" s="170"/>
      <c r="B48" s="108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362">
        <v>497.91299999999995</v>
      </c>
      <c r="EI48" s="362">
        <v>497.91299999999995</v>
      </c>
      <c r="EJ48" s="362">
        <v>497.91299999999995</v>
      </c>
      <c r="EK48" s="362">
        <v>497.91299999999995</v>
      </c>
      <c r="EL48" s="362">
        <v>487.27799999999991</v>
      </c>
      <c r="EM48" s="289">
        <v>-10.635000000000048</v>
      </c>
      <c r="EN48" s="951">
        <v>-2.1359153105060624</v>
      </c>
      <c r="EO48" s="689"/>
      <c r="EP48" s="790"/>
      <c r="EQ48" s="224"/>
      <c r="ER48" s="230"/>
    </row>
    <row r="49" spans="1:150" x14ac:dyDescent="0.2">
      <c r="A49" s="170"/>
      <c r="B49" s="108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2"/>
      <c r="EN49" s="951"/>
      <c r="EO49" s="689"/>
      <c r="EP49" s="790"/>
      <c r="EQ49" s="224"/>
    </row>
    <row r="50" spans="1:150" x14ac:dyDescent="0.2">
      <c r="A50" s="170"/>
      <c r="B50" s="108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1">
        <v>351.74826102623911</v>
      </c>
      <c r="EI50" s="771">
        <v>346.66661606705543</v>
      </c>
      <c r="EJ50" s="771">
        <v>334.23359390962099</v>
      </c>
      <c r="EK50" s="771">
        <v>334.58182247959184</v>
      </c>
      <c r="EL50" s="771">
        <v>328.91999382215738</v>
      </c>
      <c r="EM50" s="371">
        <v>-41.584647381924299</v>
      </c>
      <c r="EN50" s="951">
        <v>-11.223785820005046</v>
      </c>
      <c r="EO50" s="1051"/>
      <c r="EP50" s="790"/>
      <c r="EQ50" s="224"/>
    </row>
    <row r="51" spans="1:150" x14ac:dyDescent="0.2">
      <c r="A51" s="170"/>
      <c r="B51" s="108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1">
        <v>0</v>
      </c>
      <c r="EI51" s="771">
        <v>0</v>
      </c>
      <c r="EJ51" s="771">
        <v>12.083171428571429</v>
      </c>
      <c r="EK51" s="771">
        <v>12.083171428571429</v>
      </c>
      <c r="EL51" s="771">
        <v>12.083171428571429</v>
      </c>
      <c r="EM51" s="371">
        <v>-2.5787600583090367</v>
      </c>
      <c r="EN51" s="951">
        <v>-17.588133327566823</v>
      </c>
      <c r="EO51" s="1051"/>
      <c r="EP51" s="790"/>
      <c r="EQ51" s="520"/>
    </row>
    <row r="52" spans="1:150" ht="12.75" customHeight="1" outlineLevel="1" x14ac:dyDescent="0.2">
      <c r="A52" s="170"/>
      <c r="B52" s="108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1">
        <v>0</v>
      </c>
      <c r="EI52" s="771">
        <v>0</v>
      </c>
      <c r="EJ52" s="771">
        <v>82.890556000000004</v>
      </c>
      <c r="EK52" s="771">
        <v>82.890556000000004</v>
      </c>
      <c r="EL52" s="771">
        <v>82.890556000000004</v>
      </c>
      <c r="EM52" s="371">
        <v>2.8897060000000039</v>
      </c>
      <c r="EN52" s="951">
        <v>3.6120941214999638</v>
      </c>
      <c r="EO52" s="1051"/>
      <c r="EP52" s="790"/>
      <c r="EQ52" s="520"/>
    </row>
    <row r="53" spans="1:150" ht="12.75" customHeight="1" outlineLevel="1" x14ac:dyDescent="0.2">
      <c r="A53" s="170"/>
      <c r="B53" s="108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1">
        <v>0</v>
      </c>
      <c r="EI53" s="771">
        <v>0</v>
      </c>
      <c r="EJ53" s="771">
        <v>0</v>
      </c>
      <c r="EK53" s="771">
        <v>0</v>
      </c>
      <c r="EL53" s="771">
        <v>0</v>
      </c>
      <c r="EM53" s="371">
        <v>-2.9999999999999996</v>
      </c>
      <c r="EN53" s="951">
        <v>-100</v>
      </c>
      <c r="EO53" s="1051"/>
      <c r="EP53" s="790"/>
      <c r="EQ53" s="520"/>
    </row>
    <row r="54" spans="1:150" x14ac:dyDescent="0.2">
      <c r="A54" s="170"/>
      <c r="B54" s="108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1">
        <v>351.74826102623911</v>
      </c>
      <c r="EI54" s="771">
        <v>346.66661606705543</v>
      </c>
      <c r="EJ54" s="771">
        <v>322.15042248104959</v>
      </c>
      <c r="EK54" s="771">
        <v>322.49865105102043</v>
      </c>
      <c r="EL54" s="771">
        <v>316.83682239358598</v>
      </c>
      <c r="EM54" s="371">
        <v>-39.005887323615241</v>
      </c>
      <c r="EN54" s="951">
        <v>-10.961553028475524</v>
      </c>
      <c r="EO54" s="1051"/>
      <c r="EP54" s="790"/>
      <c r="EQ54" s="224"/>
    </row>
    <row r="55" spans="1:150" ht="12.75" customHeight="1" outlineLevel="1" x14ac:dyDescent="0.2">
      <c r="A55" s="170"/>
      <c r="B55" s="108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1">
        <v>2412.9930706400005</v>
      </c>
      <c r="EI55" s="771">
        <v>2378.1329862200005</v>
      </c>
      <c r="EJ55" s="771">
        <v>2209.9518982200002</v>
      </c>
      <c r="EK55" s="771">
        <v>2212.3407462100004</v>
      </c>
      <c r="EL55" s="771">
        <v>2173.50060162</v>
      </c>
      <c r="EM55" s="371">
        <v>-267.58038704000046</v>
      </c>
      <c r="EN55" s="951">
        <v>-10.961553028475521</v>
      </c>
      <c r="EO55" s="1051"/>
      <c r="EP55" s="790"/>
      <c r="EQ55" s="224"/>
    </row>
    <row r="56" spans="1:150" ht="12.75" customHeight="1" outlineLevel="1" thickBot="1" x14ac:dyDescent="0.25">
      <c r="A56" s="170"/>
      <c r="B56" s="108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5">
        <v>0</v>
      </c>
      <c r="EH56" s="845">
        <v>0</v>
      </c>
      <c r="EI56" s="845">
        <v>0</v>
      </c>
      <c r="EJ56" s="1046">
        <v>0</v>
      </c>
      <c r="EK56" s="1046">
        <v>0</v>
      </c>
      <c r="EL56" s="1046">
        <v>0</v>
      </c>
      <c r="EM56" s="991"/>
      <c r="EN56" s="967"/>
      <c r="EO56" s="689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139"/>
      <c r="EI57" s="139"/>
      <c r="EJ57" s="139"/>
      <c r="EK57" s="139"/>
      <c r="EL57" s="139"/>
      <c r="EM57" s="949"/>
      <c r="EN57" s="950"/>
      <c r="EO57" s="689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362">
        <v>26095.375284738726</v>
      </c>
      <c r="EI58" s="362">
        <v>26116.485399409285</v>
      </c>
      <c r="EJ58" s="362">
        <v>26129.276237454469</v>
      </c>
      <c r="EK58" s="362">
        <v>26105.551718367016</v>
      </c>
      <c r="EL58" s="362">
        <v>26117.587025773715</v>
      </c>
      <c r="EM58" s="289">
        <v>69.242453483966528</v>
      </c>
      <c r="EN58" s="951">
        <v>0.26582285600454897</v>
      </c>
      <c r="EO58" s="1051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42">
        <v>85.377437846069895</v>
      </c>
      <c r="EI59" s="1042">
        <v>85.351575705110477</v>
      </c>
      <c r="EJ59" s="1042">
        <v>85.328172706699945</v>
      </c>
      <c r="EK59" s="1042">
        <v>85.297059613695609</v>
      </c>
      <c r="EL59" s="1042">
        <v>85.328147520007263</v>
      </c>
      <c r="EM59" s="984">
        <v>-3.4430231840346437E-2</v>
      </c>
      <c r="EN59" s="951"/>
      <c r="EO59" s="689"/>
      <c r="EP59" s="520"/>
      <c r="EQ59" s="520"/>
      <c r="ER59" s="168"/>
    </row>
    <row r="60" spans="1:150" ht="12.75" customHeight="1" x14ac:dyDescent="0.2">
      <c r="A60" s="170"/>
      <c r="B60" s="108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362">
        <v>25775.291197087889</v>
      </c>
      <c r="EI60" s="362">
        <v>25796.43338172929</v>
      </c>
      <c r="EJ60" s="362">
        <v>25809.254394701591</v>
      </c>
      <c r="EK60" s="362">
        <v>25785.579292523747</v>
      </c>
      <c r="EL60" s="362">
        <v>25799.047981854659</v>
      </c>
      <c r="EM60" s="289">
        <v>70.792745029164507</v>
      </c>
      <c r="EN60" s="951">
        <v>0.27515563872297522</v>
      </c>
      <c r="EO60" s="689"/>
      <c r="EP60" s="1044"/>
      <c r="EQ60" s="688"/>
      <c r="ER60" s="691"/>
    </row>
    <row r="61" spans="1:150" ht="12.75" customHeight="1" x14ac:dyDescent="0.2">
      <c r="A61" s="170"/>
      <c r="B61" s="1085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42">
        <v>85.357105531080236</v>
      </c>
      <c r="EI61" s="1042">
        <v>85.354514566668328</v>
      </c>
      <c r="EJ61" s="1042">
        <v>85.350443612934768</v>
      </c>
      <c r="EK61" s="1042">
        <v>85.32037011266948</v>
      </c>
      <c r="EL61" s="1042">
        <v>85.348185291405059</v>
      </c>
      <c r="EM61" s="984">
        <v>5.9583343092413088E-3</v>
      </c>
      <c r="EN61" s="951"/>
      <c r="EO61" s="689"/>
      <c r="EP61" s="790"/>
      <c r="EQ61" s="689"/>
      <c r="ER61" s="691"/>
    </row>
    <row r="62" spans="1:150" ht="3" customHeight="1" x14ac:dyDescent="0.2">
      <c r="A62" s="170"/>
      <c r="B62" s="108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575"/>
      <c r="EI62" s="575"/>
      <c r="EJ62" s="575"/>
      <c r="EK62" s="575"/>
      <c r="EL62" s="575"/>
      <c r="EM62" s="289"/>
      <c r="EN62" s="951"/>
      <c r="EO62" s="689"/>
      <c r="EP62" s="790"/>
      <c r="EQ62" s="690"/>
      <c r="ER62" s="691"/>
    </row>
    <row r="63" spans="1:150" x14ac:dyDescent="0.2">
      <c r="A63" s="170"/>
      <c r="B63" s="108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362">
        <v>4491.486932149287</v>
      </c>
      <c r="EI63" s="362">
        <v>4467.523928818382</v>
      </c>
      <c r="EJ63" s="362">
        <v>4494.651771675527</v>
      </c>
      <c r="EK63" s="362">
        <v>4465.1089002746512</v>
      </c>
      <c r="EL63" s="362">
        <v>4386.8111043081799</v>
      </c>
      <c r="EM63" s="289">
        <v>-57.278968785713914</v>
      </c>
      <c r="EN63" s="951">
        <v>-1.2888795646267663</v>
      </c>
      <c r="EO63" s="689"/>
      <c r="EP63" s="790"/>
      <c r="EQ63" s="690"/>
      <c r="ER63" s="691"/>
    </row>
    <row r="64" spans="1:150" x14ac:dyDescent="0.2">
      <c r="A64" s="170"/>
      <c r="B64" s="1085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42">
        <v>76.583605314138481</v>
      </c>
      <c r="EI64" s="1042">
        <v>76.445647528092479</v>
      </c>
      <c r="EJ64" s="1042">
        <v>76.535392008705671</v>
      </c>
      <c r="EK64" s="1042">
        <v>76.445273050918544</v>
      </c>
      <c r="EL64" s="1042">
        <v>76.159043784780479</v>
      </c>
      <c r="EM64" s="821">
        <v>-0.12474037598090604</v>
      </c>
      <c r="EN64" s="951"/>
      <c r="EO64" s="689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8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575"/>
      <c r="EI65" s="575"/>
      <c r="EJ65" s="575"/>
      <c r="EK65" s="575"/>
      <c r="EL65" s="575"/>
      <c r="EM65" s="289"/>
      <c r="EN65" s="951"/>
      <c r="EO65" s="689"/>
      <c r="EP65" s="790"/>
      <c r="EQ65" s="690"/>
      <c r="ER65" s="691"/>
    </row>
    <row r="66" spans="1:148" x14ac:dyDescent="0.2">
      <c r="A66" s="170"/>
      <c r="B66" s="108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362">
        <v>7580.3041579608271</v>
      </c>
      <c r="EI66" s="362">
        <v>7633.305092962285</v>
      </c>
      <c r="EJ66" s="362">
        <v>7608.5269484462478</v>
      </c>
      <c r="EK66" s="362">
        <v>7601.950651421469</v>
      </c>
      <c r="EL66" s="362">
        <v>7684.6707417188445</v>
      </c>
      <c r="EM66" s="289">
        <v>123.9068580903795</v>
      </c>
      <c r="EN66" s="951">
        <v>1.6388140140003382</v>
      </c>
      <c r="EO66" s="689"/>
      <c r="EP66" s="790"/>
      <c r="EQ66" s="690"/>
      <c r="ER66" s="691"/>
    </row>
    <row r="67" spans="1:148" x14ac:dyDescent="0.2">
      <c r="A67" s="170"/>
      <c r="B67" s="1085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42">
        <v>77.946540531888274</v>
      </c>
      <c r="EI67" s="1042">
        <v>77.994062892834989</v>
      </c>
      <c r="EJ67" s="1042">
        <v>77.902769148972013</v>
      </c>
      <c r="EK67" s="1042">
        <v>77.791604055048623</v>
      </c>
      <c r="EL67" s="1042">
        <v>77.968708708909318</v>
      </c>
      <c r="EM67" s="984">
        <v>4.7679056920586049E-2</v>
      </c>
      <c r="EN67" s="951"/>
      <c r="EO67" s="689"/>
      <c r="EP67" s="790"/>
      <c r="EQ67" s="690"/>
      <c r="ER67" s="691"/>
    </row>
    <row r="68" spans="1:148" ht="3.75" customHeight="1" x14ac:dyDescent="0.2">
      <c r="A68" s="170"/>
      <c r="B68" s="108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1"/>
      <c r="EI68" s="771"/>
      <c r="EJ68" s="771"/>
      <c r="EK68" s="771"/>
      <c r="EL68" s="771"/>
      <c r="EM68" s="289"/>
      <c r="EN68" s="951"/>
      <c r="EO68" s="689"/>
      <c r="EP68" s="790"/>
      <c r="EQ68" s="690"/>
      <c r="ER68" s="691"/>
    </row>
    <row r="69" spans="1:148" x14ac:dyDescent="0.2">
      <c r="A69" s="170"/>
      <c r="B69" s="108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362">
        <v>12897.657036664717</v>
      </c>
      <c r="EI69" s="362">
        <v>12895.488853094746</v>
      </c>
      <c r="EJ69" s="362">
        <v>12907.324930494162</v>
      </c>
      <c r="EK69" s="362">
        <v>12920.059029023316</v>
      </c>
      <c r="EL69" s="362">
        <v>12929.433139813407</v>
      </c>
      <c r="EM69" s="289">
        <v>12.365963844029466</v>
      </c>
      <c r="EN69" s="951">
        <v>9.5733525850471901E-2</v>
      </c>
      <c r="EO69" s="689"/>
      <c r="EP69" s="790"/>
      <c r="EQ69" s="690"/>
      <c r="ER69" s="691"/>
    </row>
    <row r="70" spans="1:148" x14ac:dyDescent="0.2">
      <c r="A70" s="170"/>
      <c r="B70" s="1085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42">
        <v>94.835290282347202</v>
      </c>
      <c r="EI70" s="1042">
        <v>94.835584082652673</v>
      </c>
      <c r="EJ70" s="1042">
        <v>94.821772782522402</v>
      </c>
      <c r="EK70" s="1042">
        <v>94.823926066765694</v>
      </c>
      <c r="EL70" s="1042">
        <v>94.822443751401536</v>
      </c>
      <c r="EM70" s="984">
        <v>-2.5209777138755385E-2</v>
      </c>
      <c r="EN70" s="951"/>
      <c r="EO70" s="689"/>
      <c r="EP70" s="790"/>
      <c r="EQ70" s="690"/>
      <c r="ER70" s="691"/>
    </row>
    <row r="71" spans="1:148" ht="3" customHeight="1" x14ac:dyDescent="0.2">
      <c r="A71" s="170"/>
      <c r="B71" s="108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575"/>
      <c r="EI71" s="575"/>
      <c r="EJ71" s="575"/>
      <c r="EK71" s="575"/>
      <c r="EL71" s="575"/>
      <c r="EM71" s="289"/>
      <c r="EN71" s="951"/>
      <c r="EO71" s="689"/>
      <c r="EP71" s="790"/>
      <c r="EQ71" s="690"/>
      <c r="ER71" s="691"/>
    </row>
    <row r="72" spans="1:148" x14ac:dyDescent="0.2">
      <c r="A72" s="170"/>
      <c r="B72" s="108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362">
        <v>805.84307031305923</v>
      </c>
      <c r="EI72" s="362">
        <v>800.11550685387544</v>
      </c>
      <c r="EJ72" s="362">
        <v>798.75074408565411</v>
      </c>
      <c r="EK72" s="362">
        <v>798.46071180431295</v>
      </c>
      <c r="EL72" s="362">
        <v>798.13299601422545</v>
      </c>
      <c r="EM72" s="289">
        <v>-8.2011081195335009</v>
      </c>
      <c r="EN72" s="951">
        <v>-1.0170856072550614</v>
      </c>
      <c r="EO72" s="689"/>
      <c r="EP72" s="790"/>
      <c r="EQ72" s="690"/>
      <c r="ER72" s="691"/>
    </row>
    <row r="73" spans="1:148" ht="12.75" customHeight="1" x14ac:dyDescent="0.2">
      <c r="A73" s="170"/>
      <c r="B73" s="1085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42">
        <v>77.524407263549833</v>
      </c>
      <c r="EI73" s="1042">
        <v>77.874987378951346</v>
      </c>
      <c r="EJ73" s="1042">
        <v>78.261578486131071</v>
      </c>
      <c r="EK73" s="1042">
        <v>78.211008065403718</v>
      </c>
      <c r="EL73" s="1042">
        <v>78.229315058680584</v>
      </c>
      <c r="EM73" s="821">
        <v>0.66149126281078452</v>
      </c>
      <c r="EN73" s="951"/>
      <c r="EO73" s="689"/>
      <c r="EP73" s="790"/>
      <c r="EQ73" s="690"/>
      <c r="ER73" s="691"/>
    </row>
    <row r="74" spans="1:148" s="375" customFormat="1" ht="4.5" customHeight="1" x14ac:dyDescent="0.2">
      <c r="A74" s="170"/>
      <c r="B74" s="108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611"/>
      <c r="EI74" s="611"/>
      <c r="EJ74" s="611"/>
      <c r="EK74" s="611"/>
      <c r="EL74" s="611"/>
      <c r="EM74" s="611"/>
      <c r="EN74" s="961"/>
      <c r="EO74" s="689"/>
      <c r="EP74" s="790"/>
      <c r="EQ74" s="690"/>
      <c r="ER74" s="691"/>
    </row>
    <row r="75" spans="1:148" ht="13.9" customHeight="1" x14ac:dyDescent="0.2">
      <c r="A75" s="170"/>
      <c r="B75" s="108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362">
        <v>3298.724207521178</v>
      </c>
      <c r="EI75" s="362">
        <v>3353.7646083952654</v>
      </c>
      <c r="EJ75" s="362">
        <v>3289.9384088331371</v>
      </c>
      <c r="EK75" s="362">
        <v>3257.7164480684141</v>
      </c>
      <c r="EL75" s="362">
        <v>3350.0297665929443</v>
      </c>
      <c r="EM75" s="289">
        <v>105.00362745820348</v>
      </c>
      <c r="EN75" s="951">
        <v>3.2358330243281745</v>
      </c>
      <c r="EO75" s="689"/>
      <c r="EP75" s="790"/>
      <c r="EQ75" s="688"/>
      <c r="ER75" s="691"/>
    </row>
    <row r="76" spans="1:148" x14ac:dyDescent="0.2">
      <c r="A76" s="170"/>
      <c r="B76" s="108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362">
        <v>1416.6794307827988</v>
      </c>
      <c r="EI76" s="362">
        <v>1445.4831983316326</v>
      </c>
      <c r="EJ76" s="362">
        <v>1374.0998419562684</v>
      </c>
      <c r="EK76" s="362">
        <v>1347.7134107317786</v>
      </c>
      <c r="EL76" s="362">
        <v>1446.7226068826533</v>
      </c>
      <c r="EM76" s="289">
        <v>103.62956567274045</v>
      </c>
      <c r="EN76" s="951">
        <v>7.715739899849881</v>
      </c>
      <c r="EO76" s="689"/>
      <c r="EP76" s="790"/>
      <c r="EQ76" s="520"/>
      <c r="ER76" s="230"/>
    </row>
    <row r="77" spans="1:148" ht="15" x14ac:dyDescent="0.25">
      <c r="A77" s="170"/>
      <c r="B77" s="108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362">
        <v>489.73278617055388</v>
      </c>
      <c r="EI77" s="362">
        <v>498.00001423032069</v>
      </c>
      <c r="EJ77" s="362">
        <v>498.00499555247819</v>
      </c>
      <c r="EK77" s="362">
        <v>498.00871737317789</v>
      </c>
      <c r="EL77" s="362">
        <v>498.01369498833822</v>
      </c>
      <c r="EM77" s="289">
        <v>8.2956047172011722</v>
      </c>
      <c r="EN77" s="951">
        <v>1.6939551309220029</v>
      </c>
      <c r="EO77" s="689"/>
      <c r="EP77" s="790"/>
      <c r="EQ77" s="520"/>
      <c r="ER77" s="542"/>
    </row>
    <row r="78" spans="1:148" ht="15" x14ac:dyDescent="0.25">
      <c r="A78" s="170"/>
      <c r="B78" s="108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362">
        <v>790.85346322782505</v>
      </c>
      <c r="EI78" s="362">
        <v>807.1451560833118</v>
      </c>
      <c r="EJ78" s="362">
        <v>814.66730943439052</v>
      </c>
      <c r="EK78" s="362">
        <v>808.79803587345771</v>
      </c>
      <c r="EL78" s="362">
        <v>802.06761339195305</v>
      </c>
      <c r="EM78" s="289">
        <v>-8.7183563617377331</v>
      </c>
      <c r="EN78" s="951">
        <v>-1.0752968954786291</v>
      </c>
      <c r="EO78" s="689"/>
      <c r="EP78" s="790"/>
      <c r="EQ78" s="520"/>
      <c r="ER78" s="542"/>
    </row>
    <row r="79" spans="1:148" ht="15" x14ac:dyDescent="0.25">
      <c r="A79" s="170"/>
      <c r="B79" s="108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362">
        <v>601.45852734000005</v>
      </c>
      <c r="EI79" s="362">
        <v>603.13623975000007</v>
      </c>
      <c r="EJ79" s="362">
        <v>603.16626188999987</v>
      </c>
      <c r="EK79" s="362">
        <v>603.19628408999984</v>
      </c>
      <c r="EL79" s="362">
        <v>603.22585132999995</v>
      </c>
      <c r="EM79" s="289">
        <v>1.7968134300001566</v>
      </c>
      <c r="EN79" s="951">
        <v>0.29875734571680496</v>
      </c>
      <c r="EO79" s="689"/>
      <c r="EP79" s="790"/>
      <c r="EQ79" s="520"/>
      <c r="ER79" s="542"/>
    </row>
    <row r="80" spans="1:148" ht="15" x14ac:dyDescent="0.25">
      <c r="A80" s="170"/>
      <c r="B80" s="108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362">
        <v>845.70270542871424</v>
      </c>
      <c r="EI80" s="362">
        <v>882.61134878047085</v>
      </c>
      <c r="EJ80" s="362">
        <v>822.27946771072925</v>
      </c>
      <c r="EK80" s="362">
        <v>792.92628066760744</v>
      </c>
      <c r="EL80" s="362">
        <v>885.457211023323</v>
      </c>
      <c r="EM80" s="289">
        <v>87.124909739066652</v>
      </c>
      <c r="EN80" s="951">
        <v>10.913363971232416</v>
      </c>
      <c r="EO80" s="689"/>
      <c r="EP80" s="790"/>
      <c r="EQ80" s="520"/>
      <c r="ER80" s="542"/>
    </row>
    <row r="81" spans="1:148" x14ac:dyDescent="0.2">
      <c r="A81" s="170"/>
      <c r="B81" s="108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362">
        <v>553.63166047088919</v>
      </c>
      <c r="EI81" s="362">
        <v>575.91799327715898</v>
      </c>
      <c r="EJ81" s="362">
        <v>510.34341745633873</v>
      </c>
      <c r="EK81" s="362">
        <v>483.82343197414963</v>
      </c>
      <c r="EL81" s="362">
        <v>583.31737408136985</v>
      </c>
      <c r="EM81" s="289">
        <v>103.23858427080432</v>
      </c>
      <c r="EN81" s="951">
        <v>21.504508522765871</v>
      </c>
      <c r="EO81" s="689"/>
      <c r="EP81" s="790"/>
      <c r="EQ81" s="520"/>
      <c r="ER81" s="230"/>
    </row>
    <row r="82" spans="1:148" x14ac:dyDescent="0.2">
      <c r="A82" s="170"/>
      <c r="B82" s="108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362">
        <v>292.07104495782505</v>
      </c>
      <c r="EI82" s="362">
        <v>306.69335550331186</v>
      </c>
      <c r="EJ82" s="362">
        <v>311.93605025439052</v>
      </c>
      <c r="EK82" s="362">
        <v>309.10284869345776</v>
      </c>
      <c r="EL82" s="362">
        <v>302.13983694195321</v>
      </c>
      <c r="EM82" s="289">
        <v>-16.113674531737672</v>
      </c>
      <c r="EN82" s="951">
        <v>-5.0631568704842849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8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1045"/>
      <c r="EI83" s="1045"/>
      <c r="EJ83" s="1045"/>
      <c r="EK83" s="1045"/>
      <c r="EL83" s="1045"/>
      <c r="EM83" s="289">
        <v>0</v>
      </c>
      <c r="EN83" s="951" t="e">
        <v>#DIV/0!</v>
      </c>
      <c r="EO83" s="689"/>
      <c r="EP83" s="790"/>
      <c r="EQ83" s="224"/>
      <c r="ER83" s="230"/>
    </row>
    <row r="84" spans="1:148" collapsed="1" x14ac:dyDescent="0.2">
      <c r="A84" s="170"/>
      <c r="B84" s="108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362">
        <v>26568.427782821233</v>
      </c>
      <c r="EI84" s="362">
        <v>26554.251818639008</v>
      </c>
      <c r="EJ84" s="362">
        <v>26565.40227853258</v>
      </c>
      <c r="EK84" s="362">
        <v>26589.570472965537</v>
      </c>
      <c r="EL84" s="362">
        <v>26599.214757829955</v>
      </c>
      <c r="EM84" s="289">
        <v>14.917510976680205</v>
      </c>
      <c r="EN84" s="951">
        <v>5.6113994055065557E-2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8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606"/>
      <c r="EI85" s="606"/>
      <c r="EJ85" s="606"/>
      <c r="EK85" s="606"/>
      <c r="EL85" s="606"/>
      <c r="EM85" s="289">
        <v>0</v>
      </c>
      <c r="EN85" s="942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8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6">
        <v>98.675681519473471</v>
      </c>
      <c r="EH86" s="1049">
        <v>98.676496727392959</v>
      </c>
      <c r="EI86" s="1049">
        <v>98.677400600111866</v>
      </c>
      <c r="EJ86" s="1050">
        <v>98.679586606223708</v>
      </c>
      <c r="EK86" s="1050">
        <v>98.681978722536144</v>
      </c>
      <c r="EL86" s="1050">
        <v>98.682468134089262</v>
      </c>
      <c r="EM86" s="1053">
        <v>6.7866146157911089E-3</v>
      </c>
      <c r="EN86" s="969"/>
      <c r="EO86" s="1051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266"/>
      <c r="EI87" s="266"/>
      <c r="EJ87" s="266"/>
      <c r="EK87" s="266"/>
      <c r="EL87" s="266"/>
      <c r="EM87" s="945"/>
      <c r="EN87" s="946"/>
      <c r="EO87" s="689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1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1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1047">
        <v>6.967670646100947</v>
      </c>
      <c r="EI90" s="1047">
        <v>6.9672021880910782</v>
      </c>
      <c r="EJ90" s="1048">
        <v>6.9725453690162418</v>
      </c>
      <c r="EK90" s="1048">
        <v>6.9696624928938</v>
      </c>
      <c r="EL90" s="1048">
        <v>6.9854553990010615</v>
      </c>
      <c r="EM90" s="984">
        <v>1.898079621258475E-2</v>
      </c>
      <c r="EN90" s="951">
        <v>0.27245913169607033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8"/>
      <c r="EH91" s="269"/>
      <c r="EI91" s="269"/>
      <c r="EJ91" s="269"/>
      <c r="EK91" s="269"/>
      <c r="EL91" s="269"/>
      <c r="EM91" s="821"/>
      <c r="EN91" s="942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608">
        <v>2.3273000000000001</v>
      </c>
      <c r="EI92" s="608">
        <v>2.3274599999999999</v>
      </c>
      <c r="EJ92" s="608">
        <v>2.3276699999999999</v>
      </c>
      <c r="EK92" s="608">
        <v>2.3278799999999999</v>
      </c>
      <c r="EL92" s="608">
        <v>2.32809</v>
      </c>
      <c r="EM92" s="990">
        <v>1.2699999999998823E-3</v>
      </c>
      <c r="EN92" s="951">
        <v>5.4580930196572244E-2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8"/>
      <c r="EH93" s="269"/>
      <c r="EI93" s="269"/>
      <c r="EJ93" s="269"/>
      <c r="EK93" s="269"/>
      <c r="EL93" s="269"/>
      <c r="EM93" s="837"/>
      <c r="EN93" s="948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661"/>
      <c r="EI94" s="661"/>
      <c r="EJ94" s="661"/>
      <c r="EK94" s="661"/>
      <c r="EL94" s="661"/>
      <c r="EM94" s="945"/>
      <c r="EN94" s="946"/>
      <c r="EO94" s="689"/>
      <c r="EP94" s="790"/>
      <c r="EQ94" s="224"/>
      <c r="ER94" s="230"/>
    </row>
    <row r="95" spans="1:148" ht="12.75" customHeight="1" thickBot="1" x14ac:dyDescent="0.25">
      <c r="A95" s="170"/>
      <c r="B95" s="108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562.30740659201172</v>
      </c>
      <c r="EH95" s="814">
        <v>562.30740659201172</v>
      </c>
      <c r="EI95" s="814">
        <v>562.30740659201172</v>
      </c>
      <c r="EJ95" s="814">
        <v>562.30740659201172</v>
      </c>
      <c r="EK95" s="814">
        <v>562.30740659201172</v>
      </c>
      <c r="EL95" s="814">
        <v>569.05271976402332</v>
      </c>
      <c r="EM95" s="289">
        <v>6.7453131720116062</v>
      </c>
      <c r="EN95" s="951">
        <v>1.1995775074159287</v>
      </c>
      <c r="EO95" s="689"/>
      <c r="EP95" s="790"/>
      <c r="EQ95" s="520"/>
      <c r="ER95" s="230"/>
    </row>
    <row r="96" spans="1:148" x14ac:dyDescent="0.2">
      <c r="A96" s="170"/>
      <c r="B96" s="108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317"/>
      <c r="EI96" s="317"/>
      <c r="EJ96" s="317"/>
      <c r="EK96" s="317"/>
      <c r="EL96" s="317"/>
      <c r="EM96" s="462"/>
      <c r="EN96" s="319"/>
      <c r="EO96" s="1039"/>
      <c r="EP96" s="415"/>
      <c r="EQ96" s="224"/>
    </row>
    <row r="97" spans="1:147" ht="12.75" hidden="1" customHeight="1" x14ac:dyDescent="0.2">
      <c r="A97" s="170"/>
      <c r="B97" s="108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318"/>
      <c r="EI97" s="318"/>
      <c r="EJ97" s="318"/>
      <c r="EK97" s="318"/>
      <c r="EL97" s="318"/>
      <c r="EM97" s="463"/>
      <c r="EN97" s="856"/>
      <c r="EO97" s="1039"/>
      <c r="EP97" s="415"/>
      <c r="EQ97" s="224"/>
    </row>
    <row r="98" spans="1:147" x14ac:dyDescent="0.2">
      <c r="A98" s="170"/>
      <c r="B98" s="108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318"/>
      <c r="EI98" s="318"/>
      <c r="EJ98" s="318"/>
      <c r="EK98" s="318"/>
      <c r="EL98" s="318"/>
      <c r="EM98" s="463"/>
      <c r="EN98" s="856"/>
      <c r="EO98" s="1039"/>
      <c r="EP98" s="415"/>
      <c r="EQ98" s="224"/>
    </row>
    <row r="99" spans="1:147" x14ac:dyDescent="0.2">
      <c r="A99" s="170"/>
      <c r="B99" s="108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318"/>
      <c r="EI99" s="318"/>
      <c r="EJ99" s="318"/>
      <c r="EK99" s="318"/>
      <c r="EL99" s="318"/>
      <c r="EM99" s="463"/>
      <c r="EN99" s="856"/>
      <c r="EO99" s="1039"/>
      <c r="EP99" s="415"/>
      <c r="EQ99" s="224"/>
    </row>
    <row r="100" spans="1:147" x14ac:dyDescent="0.2">
      <c r="A100" s="170"/>
      <c r="B100" s="108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318"/>
      <c r="EI100" s="318"/>
      <c r="EJ100" s="318"/>
      <c r="EK100" s="318"/>
      <c r="EL100" s="318"/>
      <c r="EM100" s="463"/>
      <c r="EN100" s="856"/>
      <c r="EO100" s="1039"/>
      <c r="EP100" s="415"/>
      <c r="EQ100" s="224"/>
    </row>
    <row r="101" spans="1:147" hidden="1" x14ac:dyDescent="0.2">
      <c r="A101" s="170"/>
      <c r="B101" s="108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318"/>
      <c r="EI101" s="318"/>
      <c r="EJ101" s="318"/>
      <c r="EK101" s="318"/>
      <c r="EL101" s="318"/>
      <c r="EM101" s="463"/>
      <c r="EN101" s="856"/>
      <c r="EO101" s="1039"/>
      <c r="EP101" s="415"/>
      <c r="EQ101" s="224"/>
    </row>
    <row r="102" spans="1:147" x14ac:dyDescent="0.2">
      <c r="A102" s="170"/>
      <c r="B102" s="108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318"/>
      <c r="EI102" s="318"/>
      <c r="EJ102" s="318"/>
      <c r="EK102" s="318"/>
      <c r="EL102" s="318"/>
      <c r="EM102" s="463"/>
      <c r="EN102" s="856"/>
      <c r="EO102" s="1039"/>
      <c r="EP102" s="415"/>
      <c r="EQ102" s="224"/>
    </row>
    <row r="103" spans="1:147" x14ac:dyDescent="0.2">
      <c r="A103" s="170"/>
      <c r="B103" s="108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318"/>
      <c r="EI103" s="318"/>
      <c r="EJ103" s="318"/>
      <c r="EK103" s="318"/>
      <c r="EL103" s="318"/>
      <c r="EM103" s="463"/>
      <c r="EN103" s="856"/>
      <c r="EO103" s="1039"/>
      <c r="EP103" s="415"/>
      <c r="EQ103" s="224"/>
    </row>
    <row r="104" spans="1:147" x14ac:dyDescent="0.2">
      <c r="A104" s="170"/>
      <c r="B104" s="108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318"/>
      <c r="EI104" s="318"/>
      <c r="EJ104" s="318"/>
      <c r="EK104" s="318"/>
      <c r="EL104" s="318"/>
      <c r="EM104" s="463"/>
      <c r="EN104" s="856"/>
      <c r="EO104" s="1039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318"/>
      <c r="EI105" s="318"/>
      <c r="EJ105" s="318"/>
      <c r="EK105" s="318"/>
      <c r="EL105" s="318"/>
      <c r="EM105" s="463"/>
      <c r="EN105" s="856"/>
      <c r="EO105" s="1039"/>
      <c r="EP105" s="415"/>
      <c r="EQ105" s="224"/>
    </row>
    <row r="106" spans="1:14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318"/>
      <c r="EI106" s="318"/>
      <c r="EJ106" s="318"/>
      <c r="EK106" s="318"/>
      <c r="EL106" s="318"/>
      <c r="EM106" s="463"/>
      <c r="EN106" s="856"/>
      <c r="EO106" s="1039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318"/>
      <c r="EI107" s="318"/>
      <c r="EJ107" s="318"/>
      <c r="EK107" s="318"/>
      <c r="EL107" s="318"/>
      <c r="EM107" s="463"/>
      <c r="EN107" s="856"/>
      <c r="EO107" s="1039"/>
      <c r="EP107" s="415"/>
      <c r="EQ107" s="224"/>
    </row>
    <row r="108" spans="1:14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318"/>
      <c r="EI108" s="318"/>
      <c r="EJ108" s="318"/>
      <c r="EK108" s="318"/>
      <c r="EL108" s="318"/>
      <c r="EM108" s="860"/>
      <c r="EN108" s="861"/>
      <c r="EO108" s="1039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1039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576">
        <v>3</v>
      </c>
      <c r="EI110" s="576">
        <v>3</v>
      </c>
      <c r="EJ110" s="576">
        <v>3</v>
      </c>
      <c r="EK110" s="576">
        <v>3</v>
      </c>
      <c r="EL110" s="576">
        <v>3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7">
        <v>4</v>
      </c>
      <c r="EH111" s="891">
        <v>4</v>
      </c>
      <c r="EI111" s="891">
        <v>4</v>
      </c>
      <c r="EJ111" s="912">
        <v>4</v>
      </c>
      <c r="EK111" s="912">
        <v>4</v>
      </c>
      <c r="EL111" s="912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81"/>
      <c r="EN113" s="1081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3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tabSelected="1"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L29" sqref="EL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87" t="str">
        <f>+entero!D3</f>
        <v>V   A   R   I   A   B   L   E   S     b/</v>
      </c>
      <c r="E4" s="1089" t="str">
        <f>+entero!E3</f>
        <v>2008                          A  fines de Dic*</v>
      </c>
      <c r="F4" s="1089" t="str">
        <f>+entero!F3</f>
        <v>2009                          A  fines de Ene*</v>
      </c>
      <c r="G4" s="1089" t="str">
        <f>+entero!G3</f>
        <v>2009                          A  fines de Feb*</v>
      </c>
      <c r="H4" s="1089" t="str">
        <f>+entero!H3</f>
        <v>2009                          A  fines de Mar*</v>
      </c>
      <c r="I4" s="1089" t="str">
        <f>+entero!I3</f>
        <v>2009                          A  fines de adr*</v>
      </c>
      <c r="J4" s="1089" t="str">
        <f>+entero!J3</f>
        <v>2009                          A  fines de May*</v>
      </c>
      <c r="K4" s="1089" t="str">
        <f>+entero!K3</f>
        <v>2009                          A  fines de Jun*</v>
      </c>
      <c r="L4" s="1089" t="str">
        <f>+entero!L3</f>
        <v>2009                          A  fines de Jul*</v>
      </c>
      <c r="M4" s="1089" t="str">
        <f>+entero!M3</f>
        <v>2009                          A  fines de Ago*</v>
      </c>
      <c r="N4" s="1089" t="str">
        <f>+entero!N3</f>
        <v>2009                          A  fines de Sep*</v>
      </c>
      <c r="O4" s="1089" t="str">
        <f>+entero!O3</f>
        <v>2009                          A  fines de Oct*</v>
      </c>
      <c r="P4" s="1089" t="str">
        <f>+entero!P3</f>
        <v>2009                          A  fines de Nov*</v>
      </c>
      <c r="Q4" s="1089" t="str">
        <f>+entero!Q3</f>
        <v>2009                          A  fines de Dic*</v>
      </c>
      <c r="R4" s="1089" t="str">
        <f>+entero!R3</f>
        <v>2010                          A  fines de Ene*</v>
      </c>
      <c r="S4" s="1089" t="str">
        <f>+entero!S3</f>
        <v>2010                          A  fines de Feb*</v>
      </c>
      <c r="T4" s="1089" t="str">
        <f>+entero!T3</f>
        <v>2010                          A  fines de Mar*</v>
      </c>
      <c r="U4" s="1089" t="str">
        <f>+entero!U3</f>
        <v>2010                          A  fines de adr*</v>
      </c>
      <c r="V4" s="1089" t="str">
        <f>+entero!V3</f>
        <v>2010                          A  fines de May*</v>
      </c>
      <c r="W4" s="1089" t="str">
        <f>+entero!W3</f>
        <v>2010                          A  fines de Jun*</v>
      </c>
      <c r="X4" s="1089" t="str">
        <f>+entero!X3</f>
        <v>2010                          A  fines de Jul*</v>
      </c>
      <c r="Y4" s="1089" t="str">
        <f>+entero!Y3</f>
        <v>2010                          A  fines de Ago*</v>
      </c>
      <c r="Z4" s="1089" t="str">
        <f>+entero!Z3</f>
        <v>2010                          A  fines de Sep*</v>
      </c>
      <c r="AA4" s="1089" t="str">
        <f>+entero!AA3</f>
        <v>2010                          A  fines de Oct*</v>
      </c>
      <c r="AB4" s="1089" t="str">
        <f>+entero!AB3</f>
        <v>2010                          A  fines de Nov*</v>
      </c>
      <c r="AC4" s="1089" t="str">
        <f>+entero!AC3</f>
        <v>2010                          A  fines de Dic*</v>
      </c>
      <c r="AD4" s="1089" t="str">
        <f>+entero!AD3</f>
        <v>2011                          A  fines de Ene*</v>
      </c>
      <c r="AE4" s="1089" t="str">
        <f>+entero!AE3</f>
        <v>2011                          A  fines de Feb*</v>
      </c>
      <c r="AF4" s="1089" t="str">
        <f>+entero!AF3</f>
        <v>2011                          A  fines de Mar*</v>
      </c>
      <c r="AG4" s="1089" t="str">
        <f>+entero!AG3</f>
        <v>2011                          A  fines de adr*</v>
      </c>
      <c r="AH4" s="1089" t="str">
        <f>+entero!AH3</f>
        <v>2011                          A  fines de May*</v>
      </c>
      <c r="AI4" s="1089" t="str">
        <f>+entero!AI3</f>
        <v>2011                          A  fines de Jun*</v>
      </c>
      <c r="AJ4" s="1089" t="str">
        <f>+entero!AJ3</f>
        <v>2011                          A  fines de Jul*</v>
      </c>
      <c r="AK4" s="1089" t="str">
        <f>+entero!AK3</f>
        <v>2011                          A  fines de Ago*</v>
      </c>
      <c r="AL4" s="1089" t="str">
        <f>+entero!AL3</f>
        <v>2011                          A  fines de Sep*</v>
      </c>
      <c r="AM4" s="1089" t="str">
        <f>+entero!AM3</f>
        <v>2011                          A  fines de Oct*</v>
      </c>
      <c r="AN4" s="1089" t="str">
        <f>+entero!AN3</f>
        <v>2011                          A  fines de Nov*</v>
      </c>
      <c r="AO4" s="1089" t="str">
        <f>+entero!AO3</f>
        <v>2011                          A  fines de Dic*</v>
      </c>
      <c r="AP4" s="1089" t="str">
        <f>+entero!AP3</f>
        <v>2012                          A  fines de Ene*</v>
      </c>
      <c r="AQ4" s="1089" t="str">
        <f>+entero!AQ3</f>
        <v>2012                          A  fines de Feb*</v>
      </c>
      <c r="AR4" s="1089" t="str">
        <f>+entero!AR3</f>
        <v>2012                          A  fines de Mar*</v>
      </c>
      <c r="AS4" s="1089" t="str">
        <f>+entero!AS3</f>
        <v>2012                          A  fines de adr*</v>
      </c>
      <c r="AT4" s="1089" t="str">
        <f>+entero!AT3</f>
        <v>2012                          A  fines de May*</v>
      </c>
      <c r="AU4" s="1089" t="str">
        <f>+entero!AU3</f>
        <v>2012                          A  fines de Jun*</v>
      </c>
      <c r="AV4" s="1089" t="str">
        <f>+entero!AV3</f>
        <v>2012                          A  fines de Jul*</v>
      </c>
      <c r="AW4" s="1089" t="str">
        <f>+entero!AW3</f>
        <v>2012                          A  fines de Ago*</v>
      </c>
      <c r="AX4" s="1089" t="str">
        <f>+entero!AX3</f>
        <v>2012                          A  fines de Sep*</v>
      </c>
      <c r="AY4" s="1089" t="str">
        <f>+entero!AY3</f>
        <v>2012                          A  fines de Oct*</v>
      </c>
      <c r="AZ4" s="1089" t="str">
        <f>+entero!AZ3</f>
        <v>2012                          A  fines de Nov*</v>
      </c>
      <c r="BA4" s="1089" t="str">
        <f>+entero!BA3</f>
        <v>2012                          A  fines de Dic*</v>
      </c>
      <c r="BB4" s="1089" t="str">
        <f>+entero!BB3</f>
        <v>2013                          A  fines de Ene*</v>
      </c>
      <c r="BC4" s="1089" t="str">
        <f>+entero!BC3</f>
        <v>2013                          A  fines de Feb*</v>
      </c>
      <c r="BD4" s="1089" t="str">
        <f>+entero!BD3</f>
        <v>2013                          A  fines de Mar*</v>
      </c>
      <c r="BE4" s="1089" t="str">
        <f>+entero!BE3</f>
        <v>2013                          A  fines de adr*</v>
      </c>
      <c r="BF4" s="1089" t="str">
        <f>+entero!BF3</f>
        <v>2013                          A  fines de May*</v>
      </c>
      <c r="BG4" s="1089" t="str">
        <f>+entero!BG3</f>
        <v>2013                          A  fines de Jun*</v>
      </c>
      <c r="BH4" s="1089" t="str">
        <f>+entero!BH3</f>
        <v>2013                          A  fines de Jul*</v>
      </c>
      <c r="BI4" s="1089" t="str">
        <f>+entero!BI3</f>
        <v>2013                          A  fines de Ago*</v>
      </c>
      <c r="BJ4" s="1089" t="str">
        <f>+entero!BJ3</f>
        <v>2013                          A  fines de Sep*</v>
      </c>
      <c r="BK4" s="1089" t="str">
        <f>+entero!BK3</f>
        <v>2013                          A  fines de Oct*</v>
      </c>
      <c r="BL4" s="1089" t="str">
        <f>+entero!BL3</f>
        <v>2013                          A  fines de Nov*</v>
      </c>
      <c r="BM4" s="1089" t="str">
        <f>+entero!BM3</f>
        <v>2013                          A  fines de Dic*</v>
      </c>
      <c r="BN4" s="1089" t="str">
        <f>+entero!BN3</f>
        <v>2014                          A  fines de Ene*</v>
      </c>
      <c r="BO4" s="1089" t="str">
        <f>+entero!BO3</f>
        <v>2014                          A  fines de Feb*</v>
      </c>
      <c r="BP4" s="1089" t="str">
        <f>+entero!BP3</f>
        <v>2014                          A  fines de Mar*</v>
      </c>
      <c r="BQ4" s="1089" t="str">
        <f>+entero!BQ3</f>
        <v>2014                          A  fines de adr*</v>
      </c>
      <c r="BR4" s="1089" t="str">
        <f>+entero!BR3</f>
        <v>2014                          A  fines de May*</v>
      </c>
      <c r="BS4" s="1089" t="str">
        <f>+entero!BS3</f>
        <v>2014                          A  fines de Jun*</v>
      </c>
      <c r="BT4" s="1089" t="str">
        <f>+entero!BT3</f>
        <v>2014                          A  fines de Jul*</v>
      </c>
      <c r="BU4" s="1089" t="str">
        <f>+entero!BU3</f>
        <v>2014                          A  fines de Ago*</v>
      </c>
      <c r="BV4" s="1089" t="str">
        <f>+entero!BV3</f>
        <v>2014                          A  fines de Sep*</v>
      </c>
      <c r="BW4" s="1089" t="str">
        <f>+entero!BW3</f>
        <v>2014                          A  fines de Oct*</v>
      </c>
      <c r="BX4" s="1089" t="str">
        <f>+entero!BX3</f>
        <v>2014                          A  fines de Nov*</v>
      </c>
      <c r="BY4" s="1089" t="str">
        <f>+entero!BY3</f>
        <v>2014                          A  fines de Dic*</v>
      </c>
      <c r="BZ4" s="1089" t="str">
        <f>+entero!BZ3</f>
        <v>2015                         A  fines de Ene*</v>
      </c>
      <c r="CA4" s="1089" t="str">
        <f>+entero!CA3</f>
        <v>2015                         A  fines de Feb*</v>
      </c>
      <c r="CB4" s="1089" t="str">
        <f>+entero!CB3</f>
        <v>2015                         A  fines de Mar*</v>
      </c>
      <c r="CC4" s="1089" t="str">
        <f>+entero!CC3</f>
        <v xml:space="preserve">2015                         A  fines de adr* </v>
      </c>
      <c r="CD4" s="1089" t="str">
        <f>+entero!CD3</f>
        <v xml:space="preserve">2015                         A  fines de May* </v>
      </c>
      <c r="CE4" s="1089" t="str">
        <f>+entero!CE3</f>
        <v xml:space="preserve">2015                         A  fines de Jun* </v>
      </c>
      <c r="CF4" s="1089" t="str">
        <f>+entero!CF3</f>
        <v xml:space="preserve">2015                         A  fines de Jul* </v>
      </c>
      <c r="CG4" s="1089" t="str">
        <f>+entero!CG3</f>
        <v xml:space="preserve">2015                         A  fines de Ago* </v>
      </c>
      <c r="CH4" s="1089" t="str">
        <f>+entero!CH3</f>
        <v xml:space="preserve">2015                         A  fines de Sep* </v>
      </c>
      <c r="CI4" s="1089" t="str">
        <f>+entero!CI3</f>
        <v xml:space="preserve">2015                         A  fines de Oct* </v>
      </c>
      <c r="CJ4" s="1089" t="str">
        <f>+entero!CJ3</f>
        <v xml:space="preserve">2015                         A  fines de Nov* </v>
      </c>
      <c r="CK4" s="1089" t="str">
        <f>+entero!CK3</f>
        <v xml:space="preserve">2015                         A  fines de Dic* </v>
      </c>
      <c r="CL4" s="1089" t="str">
        <f>+entero!CL3</f>
        <v xml:space="preserve">2016                         A  fines de Ene* </v>
      </c>
      <c r="CM4" s="1089" t="str">
        <f>+entero!CM3</f>
        <v xml:space="preserve">2016                         A  fines de Feb* </v>
      </c>
      <c r="CN4" s="1089" t="str">
        <f>+entero!CN3</f>
        <v xml:space="preserve">2016                         A  fines de Mar* </v>
      </c>
      <c r="CO4" s="1089" t="str">
        <f>+entero!CO3</f>
        <v xml:space="preserve">2016                         A  fines de adr* </v>
      </c>
      <c r="CP4" s="1089" t="str">
        <f>+entero!CP3</f>
        <v xml:space="preserve">2016                         A  fines de May* </v>
      </c>
      <c r="CQ4" s="1089" t="str">
        <f>+entero!CQ3</f>
        <v xml:space="preserve">2016                         A  fines de Jun* </v>
      </c>
      <c r="CR4" s="1089" t="str">
        <f>+entero!CR3</f>
        <v xml:space="preserve">2016                         A  fines de Jul* </v>
      </c>
      <c r="CS4" s="1089" t="str">
        <f>+entero!CS3</f>
        <v xml:space="preserve">2016                         A  fines de Ago* </v>
      </c>
      <c r="CT4" s="1089" t="str">
        <f>+entero!CT3</f>
        <v xml:space="preserve">2016                         A  fines de Sep* </v>
      </c>
      <c r="CU4" s="1089" t="str">
        <f>+entero!CU3</f>
        <v xml:space="preserve">2016                         A  fines de Oct* </v>
      </c>
      <c r="CV4" s="1089" t="str">
        <f>+entero!CV3</f>
        <v xml:space="preserve">2016                         A  fines de Nov* </v>
      </c>
      <c r="CW4" s="1089" t="str">
        <f>+entero!CW3</f>
        <v>2016                         A  fines de Dic* 15</v>
      </c>
      <c r="CX4" s="1089" t="str">
        <f>+entero!CX3</f>
        <v xml:space="preserve">2017                         A  fines de Ene* </v>
      </c>
      <c r="CY4" s="1089" t="str">
        <f>+entero!CY3</f>
        <v xml:space="preserve">2017                         A  fines de Feb* </v>
      </c>
      <c r="CZ4" s="1089" t="str">
        <f>+entero!CZ3</f>
        <v xml:space="preserve">2017                         A  fines de Mar* </v>
      </c>
      <c r="DA4" s="1089" t="str">
        <f>+entero!DA3</f>
        <v xml:space="preserve">2017                         A  fines de Abr* </v>
      </c>
      <c r="DB4" s="1089" t="str">
        <f>+entero!DB3</f>
        <v xml:space="preserve">2017                         A  fines de May* </v>
      </c>
      <c r="DC4" s="1089" t="str">
        <f>+entero!DC3</f>
        <v xml:space="preserve">2017                         A  fines de Jun* </v>
      </c>
      <c r="DD4" s="1089" t="str">
        <f>+entero!DD3</f>
        <v xml:space="preserve">2017                         A  fines de Jul* </v>
      </c>
      <c r="DE4" s="1089" t="str">
        <f>+entero!DE3</f>
        <v xml:space="preserve">2017                         A  fines de Ago* </v>
      </c>
      <c r="DF4" s="1089" t="str">
        <f>+entero!DF3</f>
        <v xml:space="preserve">2017                         A  fines de Sep* </v>
      </c>
      <c r="DG4" s="1089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97" t="str">
        <f>+entero!EG3</f>
        <v>Semana 1°</v>
      </c>
      <c r="EH4" s="1092" t="str">
        <f>+entero!EH3</f>
        <v>Semana 2°</v>
      </c>
      <c r="EI4" s="1073"/>
      <c r="EJ4" s="1073"/>
      <c r="EK4" s="1073"/>
      <c r="EL4" s="1074"/>
      <c r="EM4" s="1094" t="s">
        <v>252</v>
      </c>
      <c r="EN4" s="1095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96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1"/>
      <c r="DI5" s="1091">
        <f>+entero!DI4</f>
        <v>0</v>
      </c>
      <c r="DJ5" s="1091">
        <f>+entero!DJ4</f>
        <v>0</v>
      </c>
      <c r="DK5" s="1091">
        <f>+entero!DK4</f>
        <v>0</v>
      </c>
      <c r="DL5" s="1091">
        <f>+entero!DL4</f>
        <v>0</v>
      </c>
      <c r="DM5" s="1091">
        <f>+entero!DM4</f>
        <v>0</v>
      </c>
      <c r="DN5" s="1091">
        <f>+entero!DN4</f>
        <v>0</v>
      </c>
      <c r="DO5" s="1091">
        <f>+entero!DO4</f>
        <v>0</v>
      </c>
      <c r="DP5" s="1091">
        <f>+entero!DP4</f>
        <v>0</v>
      </c>
      <c r="DQ5" s="1091">
        <f>+entero!DQ4</f>
        <v>0</v>
      </c>
      <c r="DR5" s="1091">
        <f>+entero!DR4</f>
        <v>0</v>
      </c>
      <c r="DS5" s="1091">
        <f>+entero!DS4</f>
        <v>0</v>
      </c>
      <c r="DT5" s="1091">
        <f>+entero!DT4</f>
        <v>0</v>
      </c>
      <c r="DU5" s="1091">
        <f>+entero!DU4</f>
        <v>0</v>
      </c>
      <c r="DV5" s="1091">
        <f>+entero!DV4</f>
        <v>0</v>
      </c>
      <c r="DW5" s="1091">
        <f>+entero!DW4</f>
        <v>0</v>
      </c>
      <c r="DX5" s="1091">
        <f>+entero!DX4</f>
        <v>0</v>
      </c>
      <c r="DY5" s="1091">
        <f>+entero!DY4</f>
        <v>0</v>
      </c>
      <c r="DZ5" s="1091">
        <f>+entero!DZ4</f>
        <v>0</v>
      </c>
      <c r="EA5" s="1091">
        <f>+entero!EA4</f>
        <v>0</v>
      </c>
      <c r="EB5" s="1091">
        <f>+entero!EB4</f>
        <v>0</v>
      </c>
      <c r="EC5" s="1091">
        <f>+entero!EC4</f>
        <v>0</v>
      </c>
      <c r="ED5" s="1091">
        <f>+entero!ED4</f>
        <v>0</v>
      </c>
      <c r="EE5" s="1091">
        <f>+entero!EE4</f>
        <v>0</v>
      </c>
      <c r="EF5" s="1091">
        <f>+entero!EF4</f>
        <v>0</v>
      </c>
      <c r="EG5" s="1098">
        <f>+entero!EG4</f>
        <v>43805</v>
      </c>
      <c r="EH5" s="936">
        <f>+entero!EH4</f>
        <v>43808</v>
      </c>
      <c r="EI5" s="936">
        <f>+entero!EI4</f>
        <v>43809</v>
      </c>
      <c r="EJ5" s="936">
        <f>+entero!EJ4</f>
        <v>43810</v>
      </c>
      <c r="EK5" s="936">
        <f>+entero!EK4</f>
        <v>43811</v>
      </c>
      <c r="EL5" s="936">
        <f>+entero!EL4</f>
        <v>43812</v>
      </c>
      <c r="EM5" s="978" t="s">
        <v>246</v>
      </c>
      <c r="EN5" s="979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77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468">
        <f>+entero!EH7</f>
        <v>6413.3052018299995</v>
      </c>
      <c r="EI7" s="468">
        <f>+entero!EI7</f>
        <v>6415.9270376100003</v>
      </c>
      <c r="EJ7" s="468">
        <f>+entero!EJ7</f>
        <v>6421.5482189599998</v>
      </c>
      <c r="EK7" s="468">
        <f>+entero!EK7</f>
        <v>6439.3664416900001</v>
      </c>
      <c r="EL7" s="468">
        <f>+entero!EL7</f>
        <v>6445.6215972</v>
      </c>
      <c r="EM7" s="765">
        <f>+entero!EM7</f>
        <v>79.454364000000169</v>
      </c>
      <c r="EN7" s="952">
        <f>+entero!EN7</f>
        <v>1.2480722087481491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468">
        <f>+entero!EH8</f>
        <v>4130.2212520100002</v>
      </c>
      <c r="EI8" s="468">
        <f>+entero!EI8</f>
        <v>4132.3004673599999</v>
      </c>
      <c r="EJ8" s="468">
        <f>+entero!EJ8</f>
        <v>4130.45437416</v>
      </c>
      <c r="EK8" s="468">
        <f>+entero!EK8</f>
        <v>4131.3918453000006</v>
      </c>
      <c r="EL8" s="468">
        <f>+entero!EL8</f>
        <v>4149.1368395099998</v>
      </c>
      <c r="EM8" s="765">
        <f>+entero!EM8</f>
        <v>87.582402109999748</v>
      </c>
      <c r="EN8" s="952">
        <f>+entero!EN8</f>
        <v>2.1563764184351433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468">
        <f>+entero!EH9</f>
        <v>230.57632878999999</v>
      </c>
      <c r="EI9" s="468">
        <f>+entero!EI9</f>
        <v>230.5027413</v>
      </c>
      <c r="EJ9" s="468">
        <f>+entero!EJ9</f>
        <v>230.55625946999999</v>
      </c>
      <c r="EK9" s="468">
        <f>+entero!EK9</f>
        <v>230.47765466999999</v>
      </c>
      <c r="EL9" s="468">
        <f>+entero!EL9</f>
        <v>230.87235114000001</v>
      </c>
      <c r="EM9" s="989">
        <f>+entero!EM9</f>
        <v>0.39135158999999931</v>
      </c>
      <c r="EN9" s="952">
        <f>+entero!EN9</f>
        <v>0.1697977667417658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468">
        <f>+entero!EH10</f>
        <v>2016.61265598</v>
      </c>
      <c r="EI10" s="468">
        <f>+entero!EI10</f>
        <v>2017.2403196299999</v>
      </c>
      <c r="EJ10" s="468">
        <f>+entero!EJ10</f>
        <v>2024.64574457</v>
      </c>
      <c r="EK10" s="468">
        <f>+entero!EK10</f>
        <v>2041.6173377600001</v>
      </c>
      <c r="EL10" s="468">
        <f>+entero!EL10</f>
        <v>2029.67135822</v>
      </c>
      <c r="EM10" s="765">
        <f>+entero!EM10</f>
        <v>-8.5803133500000968</v>
      </c>
      <c r="EN10" s="952">
        <f>+entero!EN10</f>
        <v>-0.42096437204886261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468">
        <f>+entero!EH11</f>
        <v>35.894965049999996</v>
      </c>
      <c r="EI11" s="468">
        <f>+entero!EI11</f>
        <v>35.883509319999995</v>
      </c>
      <c r="EJ11" s="468">
        <f>+entero!EJ11</f>
        <v>35.891840760000001</v>
      </c>
      <c r="EK11" s="468">
        <f>+entero!EK11</f>
        <v>35.879603959999997</v>
      </c>
      <c r="EL11" s="468">
        <f>+entero!EL11</f>
        <v>35.941048330000001</v>
      </c>
      <c r="EM11" s="989">
        <f>+entero!EM11</f>
        <v>6.0923649999999441E-2</v>
      </c>
      <c r="EN11" s="952">
        <f>+entero!EN11</f>
        <v>0.16979776559683749</v>
      </c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468">
        <f>+entero!EH12</f>
        <v>6413.3040239499996</v>
      </c>
      <c r="EI12" s="468">
        <f>+entero!EI12</f>
        <v>6415.9258597299995</v>
      </c>
      <c r="EJ12" s="468">
        <f>+entero!EJ12</f>
        <v>6421.5470410799999</v>
      </c>
      <c r="EK12" s="468">
        <f>+entero!EK12</f>
        <v>6439.3652638099993</v>
      </c>
      <c r="EL12" s="468">
        <f>+entero!EL12</f>
        <v>6445.6204193199992</v>
      </c>
      <c r="EM12" s="765">
        <f>+entero!EM12</f>
        <v>79.454364000000169</v>
      </c>
      <c r="EN12" s="952">
        <f>+entero!EN12</f>
        <v>1.2480724396688134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468">
        <f>+entero!EH13</f>
        <v>1571.6858453119535</v>
      </c>
      <c r="EI13" s="468">
        <f>+entero!EI13</f>
        <v>1560.2479549431478</v>
      </c>
      <c r="EJ13" s="468">
        <f>+entero!EJ13</f>
        <v>1574.4356033338186</v>
      </c>
      <c r="EK13" s="468">
        <f>+entero!EK13</f>
        <v>1572.2145283440227</v>
      </c>
      <c r="EL13" s="468">
        <f>+entero!EL13</f>
        <v>1560.4537125029156</v>
      </c>
      <c r="EM13" s="765">
        <f>+entero!EM13</f>
        <v>6.1367215772600048</v>
      </c>
      <c r="EN13" s="952">
        <f>+entero!EN13</f>
        <v>0.39481789191568645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468">
        <f>+entero!EH14</f>
        <v>601.45852734000005</v>
      </c>
      <c r="EI14" s="468">
        <f>+entero!EI14</f>
        <v>603.13623975000007</v>
      </c>
      <c r="EJ14" s="468">
        <f>+entero!EJ14</f>
        <v>603.16626188999987</v>
      </c>
      <c r="EK14" s="468">
        <f>+entero!EK14</f>
        <v>603.19628408999984</v>
      </c>
      <c r="EL14" s="468">
        <f>+entero!EL14</f>
        <v>603.22585132999995</v>
      </c>
      <c r="EM14" s="765">
        <f>+entero!EM14</f>
        <v>1.7968134300001566</v>
      </c>
      <c r="EN14" s="952">
        <f>+entero!EN14</f>
        <v>0.29875734571680496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2"/>
      <c r="EN15" s="952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468">
        <f>+entero!EH16</f>
        <v>161.21512913000001</v>
      </c>
      <c r="EI16" s="468">
        <f>+entero!EI16</f>
        <v>161.21651943000001</v>
      </c>
      <c r="EJ16" s="468">
        <f>+entero!EJ16</f>
        <v>161.24555427999999</v>
      </c>
      <c r="EK16" s="468">
        <f>+entero!EK16</f>
        <v>161.25575555</v>
      </c>
      <c r="EL16" s="468">
        <f>+entero!EL16</f>
        <v>161.26309549000001</v>
      </c>
      <c r="EM16" s="989">
        <f>+entero!EM16</f>
        <v>7.151070000000459E-2</v>
      </c>
      <c r="EN16" s="952">
        <f>+entero!EN16</f>
        <v>4.4363792373633248E-2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2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468">
        <f>+entero!EH18</f>
        <v>8146.2049983919533</v>
      </c>
      <c r="EI18" s="468">
        <f>+entero!EI18</f>
        <v>8137.3903341031473</v>
      </c>
      <c r="EJ18" s="468">
        <f>+entero!EJ18</f>
        <v>8157.2281986938178</v>
      </c>
      <c r="EK18" s="468">
        <f>+entero!EK18</f>
        <v>8172.8355477040213</v>
      </c>
      <c r="EL18" s="468">
        <f>+entero!EL18</f>
        <v>8167.3372273129144</v>
      </c>
      <c r="EM18" s="765">
        <f>+entero!EM18</f>
        <v>85.662596277259581</v>
      </c>
      <c r="EN18" s="952">
        <f>+entero!EN18</f>
        <v>1.0599609633910991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468">
        <f>+entero!EH19</f>
        <v>0</v>
      </c>
      <c r="EI19" s="468">
        <f>+entero!EI19</f>
        <v>1</v>
      </c>
      <c r="EJ19" s="468">
        <f>+entero!EJ19</f>
        <v>3</v>
      </c>
      <c r="EK19" s="468">
        <f>+entero!EK19</f>
        <v>0.8</v>
      </c>
      <c r="EL19" s="468">
        <f>+entero!EL19</f>
        <v>0.1</v>
      </c>
      <c r="EM19" s="765">
        <f>+entero!EM19</f>
        <v>4.3999999999999995</v>
      </c>
      <c r="EN19" s="952">
        <f>+entero!EN19</f>
        <v>879.99999999999989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989">
        <f>+entero!EM20</f>
        <v>-0.4</v>
      </c>
      <c r="EN20" s="952">
        <f>+entero!EN20</f>
        <v>-100</v>
      </c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468">
        <f>+entero!EH21</f>
        <v>3</v>
      </c>
      <c r="EI21" s="468">
        <f>+entero!EI21</f>
        <v>17</v>
      </c>
      <c r="EJ21" s="468">
        <f>+entero!EJ21</f>
        <v>14.7</v>
      </c>
      <c r="EK21" s="468">
        <f>+entero!EK21</f>
        <v>7</v>
      </c>
      <c r="EL21" s="468">
        <f>+entero!EL21</f>
        <v>4</v>
      </c>
      <c r="EM21" s="765">
        <f>+entero!EM21</f>
        <v>-17</v>
      </c>
      <c r="EN21" s="952">
        <f>+entero!EN21</f>
        <v>-27.113237639553422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468">
        <f>+entero!EH22</f>
        <v>0</v>
      </c>
      <c r="EI22" s="468">
        <f>+entero!EI22</f>
        <v>1.6</v>
      </c>
      <c r="EJ22" s="468">
        <f>+entero!EJ22</f>
        <v>0</v>
      </c>
      <c r="EK22" s="468">
        <f>+entero!EK22</f>
        <v>1.7</v>
      </c>
      <c r="EL22" s="468">
        <f>+entero!EL22</f>
        <v>0</v>
      </c>
      <c r="EM22" s="765">
        <f>+entero!EM22</f>
        <v>1.4999999999999998</v>
      </c>
      <c r="EN22" s="952">
        <f>+entero!EN22</f>
        <v>83.333333333333329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0"/>
      <c r="EN23" s="952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0"/>
      <c r="EN24" s="952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10</v>
      </c>
      <c r="EL25" s="468">
        <f>+entero!EL25</f>
        <v>23</v>
      </c>
      <c r="EM25" s="765">
        <f>+entero!EM25</f>
        <v>17</v>
      </c>
      <c r="EN25" s="952">
        <f>+entero!EN25</f>
        <v>106.25</v>
      </c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468">
        <f>+entero!EH26</f>
        <v>3</v>
      </c>
      <c r="EI26" s="468">
        <f>+entero!EI26</f>
        <v>0</v>
      </c>
      <c r="EJ26" s="468">
        <f>+entero!EJ26</f>
        <v>0</v>
      </c>
      <c r="EK26" s="468">
        <f>+entero!EK26</f>
        <v>7</v>
      </c>
      <c r="EL26" s="468">
        <f>+entero!EL26</f>
        <v>0</v>
      </c>
      <c r="EM26" s="765">
        <f>+entero!EM26</f>
        <v>-42</v>
      </c>
      <c r="EN26" s="952">
        <f>+entero!EN26</f>
        <v>-80.769230769230774</v>
      </c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3"/>
      <c r="EI27" s="983"/>
      <c r="EJ27" s="983"/>
      <c r="EK27" s="983"/>
      <c r="EL27" s="983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E4:EE5"/>
    <mergeCell ref="EH4:EL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20" sqref="EL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9"/>
      <c r="ED4" s="1099"/>
      <c r="EE4" s="1099"/>
      <c r="EF4" s="1099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8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868">
        <f>+entero!EH28</f>
        <v>72281.944585805482</v>
      </c>
      <c r="EI6" s="868">
        <f>+entero!EI28</f>
        <v>72652.63383927563</v>
      </c>
      <c r="EJ6" s="868">
        <f>+entero!EJ28</f>
        <v>72434.585808360527</v>
      </c>
      <c r="EK6" s="868">
        <f>+entero!EK28</f>
        <v>72275.982602805627</v>
      </c>
      <c r="EL6" s="868">
        <f>+entero!EL28</f>
        <v>72912.137194440525</v>
      </c>
      <c r="EM6" s="847">
        <f>+entero!EM28</f>
        <v>1075.2983439835371</v>
      </c>
      <c r="EN6" s="953">
        <f>+entero!EN28</f>
        <v>1.4968620017119483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8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868">
        <f>+entero!EH29</f>
        <v>48932.4149407</v>
      </c>
      <c r="EI7" s="868">
        <f>+entero!EI29</f>
        <v>48951.618013500003</v>
      </c>
      <c r="EJ7" s="868">
        <f>+entero!EJ29</f>
        <v>49177.482962210001</v>
      </c>
      <c r="EK7" s="868">
        <f>+entero!EK29</f>
        <v>49218.134365519996</v>
      </c>
      <c r="EL7" s="868">
        <f>+entero!EL29</f>
        <v>49059.021406920001</v>
      </c>
      <c r="EM7" s="847">
        <f>+entero!EM29</f>
        <v>211.77019642000232</v>
      </c>
      <c r="EN7" s="953">
        <f>+entero!EN29</f>
        <v>0.4335355443183691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8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868">
        <f>+entero!EH30</f>
        <v>4937.1493367952762</v>
      </c>
      <c r="EI8" s="868">
        <f>+entero!EI30</f>
        <v>4938.3666161887568</v>
      </c>
      <c r="EJ8" s="868">
        <f>+entero!EJ30</f>
        <v>5125.6702607971065</v>
      </c>
      <c r="EK8" s="868">
        <f>+entero!EK30</f>
        <v>5044.088656253266</v>
      </c>
      <c r="EL8" s="868">
        <f>+entero!EL30</f>
        <v>4842.0653308494338</v>
      </c>
      <c r="EM8" s="847">
        <f>+entero!EM30</f>
        <v>-333.28674056353066</v>
      </c>
      <c r="EN8" s="953">
        <f>+entero!EN30</f>
        <v>-6.4398853636355096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8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868">
        <f>+entero!EH31</f>
        <v>24444.784129817031</v>
      </c>
      <c r="EI9" s="868">
        <f>+entero!EI31</f>
        <v>24900.952344566802</v>
      </c>
      <c r="EJ9" s="868">
        <f>+entero!EJ31</f>
        <v>24796.22403133407</v>
      </c>
      <c r="EK9" s="868">
        <f>+entero!EK31</f>
        <v>24702.387277062946</v>
      </c>
      <c r="EL9" s="868">
        <f>+entero!EL31</f>
        <v>24892.903997863821</v>
      </c>
      <c r="EM9" s="847">
        <f>+entero!EM31</f>
        <v>489.32273956290737</v>
      </c>
      <c r="EN9" s="953">
        <f>+entero!EN31</f>
        <v>2.0051267655498863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8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868">
        <f>+entero!EH32</f>
        <v>16446.9191228604</v>
      </c>
      <c r="EI10" s="868">
        <f>+entero!EI32</f>
        <v>16397.235456940201</v>
      </c>
      <c r="EJ10" s="868">
        <f>+entero!EJ32</f>
        <v>16263.860896370801</v>
      </c>
      <c r="EK10" s="868">
        <f>+entero!EK32</f>
        <v>16266.457285234001</v>
      </c>
      <c r="EL10" s="868">
        <f>+entero!EL32</f>
        <v>16575.5218410864</v>
      </c>
      <c r="EM10" s="847">
        <f>+entero!EM32</f>
        <v>62.071920637801668</v>
      </c>
      <c r="EN10" s="953">
        <f>+entero!EN32</f>
        <v>0.37588705532051198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8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4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8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868">
        <f>+entero!EH34</f>
        <v>71691.906220434103</v>
      </c>
      <c r="EI12" s="868">
        <f>+entero!EI34</f>
        <v>71393.313106194095</v>
      </c>
      <c r="EJ12" s="868">
        <f>+entero!EJ34</f>
        <v>71893.790785914098</v>
      </c>
      <c r="EK12" s="868">
        <f>+entero!EK34</f>
        <v>71633.192171084098</v>
      </c>
      <c r="EL12" s="868">
        <f>+entero!EL34</f>
        <v>70865.413661874118</v>
      </c>
      <c r="EM12" s="847">
        <f>+entero!EM34</f>
        <v>-434.66705038999498</v>
      </c>
      <c r="EN12" s="953">
        <f>+entero!EN34</f>
        <v>-0.60963051661066237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8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868">
        <f>+entero!EH35</f>
        <v>123692.79274404538</v>
      </c>
      <c r="EI13" s="868">
        <f>+entero!EI35</f>
        <v>123757.78604391539</v>
      </c>
      <c r="EJ13" s="868">
        <f>+entero!EJ35</f>
        <v>124088.28565225535</v>
      </c>
      <c r="EK13" s="868">
        <f>+entero!EK35</f>
        <v>123782.57363983538</v>
      </c>
      <c r="EL13" s="868">
        <f>+entero!EL35</f>
        <v>123582.25495006538</v>
      </c>
      <c r="EM13" s="847">
        <f>+entero!EM35</f>
        <v>415.33399610999913</v>
      </c>
      <c r="EN13" s="953">
        <f>+entero!EN35</f>
        <v>0.33721229116807039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8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868">
        <f>+entero!EH36</f>
        <v>217698.80347791291</v>
      </c>
      <c r="EI14" s="868">
        <f>+entero!EI36</f>
        <v>217709.6319531629</v>
      </c>
      <c r="EJ14" s="868">
        <f>+entero!EJ36</f>
        <v>218111.96477987297</v>
      </c>
      <c r="EK14" s="868">
        <f>+entero!EK36</f>
        <v>217891.61906191293</v>
      </c>
      <c r="EL14" s="868">
        <f>+entero!EL36</f>
        <v>217753.35864184293</v>
      </c>
      <c r="EM14" s="847">
        <f>+entero!EM36</f>
        <v>443.90490638001938</v>
      </c>
      <c r="EN14" s="953">
        <f>+entero!EN36</f>
        <v>0.20427316840085458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8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8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872">
        <f>+entero!EH38</f>
        <v>89.936149938786414</v>
      </c>
      <c r="EI16" s="872">
        <f>+entero!EI38</f>
        <v>89.888754940714406</v>
      </c>
      <c r="EJ16" s="872">
        <f>+entero!EJ38</f>
        <v>89.936661408640234</v>
      </c>
      <c r="EK16" s="872">
        <f>+entero!EK38</f>
        <v>89.927902054792426</v>
      </c>
      <c r="EL16" s="872">
        <f>+entero!EL38</f>
        <v>89.875760894386318</v>
      </c>
      <c r="EM16" s="1054">
        <f>+entero!EM38</f>
        <v>1.6330281423080351E-2</v>
      </c>
      <c r="EN16" s="873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8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872">
        <f>+entero!EH39</f>
        <v>84.895675838402369</v>
      </c>
      <c r="EI17" s="872">
        <f>+entero!EI39</f>
        <v>84.855865295915095</v>
      </c>
      <c r="EJ17" s="872">
        <f>+entero!EJ39</f>
        <v>84.874919081652578</v>
      </c>
      <c r="EK17" s="872">
        <f>+entero!EK39</f>
        <v>84.814900964278621</v>
      </c>
      <c r="EL17" s="872">
        <f>+entero!EL39</f>
        <v>84.796535074096596</v>
      </c>
      <c r="EM17" s="1054">
        <f>+entero!EM39</f>
        <v>-3.5513750085854667E-2</v>
      </c>
      <c r="EN17" s="873"/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8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874">
        <f>+entero!EH40</f>
        <v>88.748188955490875</v>
      </c>
      <c r="EI18" s="1034">
        <f>+entero!EI40</f>
        <v>88.734976202473121</v>
      </c>
      <c r="EJ18" s="874">
        <f>+entero!EJ40</f>
        <v>88.746780739445725</v>
      </c>
      <c r="EK18" s="874">
        <f>+entero!EK40</f>
        <v>88.720253230984341</v>
      </c>
      <c r="EL18" s="874">
        <f>+entero!EL40</f>
        <v>88.715190196809175</v>
      </c>
      <c r="EM18" s="1055">
        <f>+entero!EM40</f>
        <v>-1.5961182259545126E-2</v>
      </c>
      <c r="EN18" s="875"/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G3:EG4"/>
    <mergeCell ref="EF3:EF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CV3:CV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BW3:BW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AH3:AH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H3:EL3"/>
    <mergeCell ref="DX3:DX4"/>
    <mergeCell ref="EB3:EB4"/>
    <mergeCell ref="DY3:DY4"/>
    <mergeCell ref="DW3:DW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zoomScaleNormal="100" workbookViewId="0">
      <pane xSplit="4" ySplit="4" topLeftCell="EA5" activePane="bottomRight" state="frozen"/>
      <selection pane="topRight" activeCell="E1" sqref="E1"/>
      <selection pane="bottomLeft" activeCell="A5" sqref="A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80" t="s">
        <v>246</v>
      </c>
      <c r="EN4" s="981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877">
        <f>+entero!EH42</f>
        <v>3023.1014577259461</v>
      </c>
      <c r="EI6" s="877">
        <f>+entero!EI42</f>
        <v>3023.1014577259461</v>
      </c>
      <c r="EJ6" s="877">
        <f>+entero!EJ42</f>
        <v>3023.1014577259461</v>
      </c>
      <c r="EK6" s="877">
        <f>+entero!EK42</f>
        <v>3023.1014577259461</v>
      </c>
      <c r="EL6" s="877">
        <f>+entero!EL42</f>
        <v>3021.5511661807568</v>
      </c>
      <c r="EM6" s="1022">
        <f>+entero!EM42</f>
        <v>-1.5502915451893386</v>
      </c>
      <c r="EN6" s="955">
        <f>+entero!EN42</f>
        <v>-5.1281492429814356E-2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468">
        <f>+entero!EH43</f>
        <v>2950.5193877551014</v>
      </c>
      <c r="EI7" s="468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1022"/>
      <c r="EN7" s="952"/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468">
        <f>+entero!EH44</f>
        <v>20240.562999999998</v>
      </c>
      <c r="EI8" s="468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1022"/>
      <c r="EN8" s="952"/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0"/>
      <c r="EN9" s="987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468">
        <f>+entero!EH46</f>
        <v>72.582069970844685</v>
      </c>
      <c r="EI10" s="468">
        <f>+entero!EI46</f>
        <v>72.582069970844685</v>
      </c>
      <c r="EJ10" s="468">
        <f>+entero!EJ46</f>
        <v>72.582069970844685</v>
      </c>
      <c r="EK10" s="468">
        <f>+entero!EK46</f>
        <v>72.582069970844685</v>
      </c>
      <c r="EL10" s="468">
        <f>+entero!EL46</f>
        <v>71.031778425655176</v>
      </c>
      <c r="EM10" s="765">
        <f>+entero!EM46</f>
        <v>-1.5502915451895092</v>
      </c>
      <c r="EN10" s="952">
        <f>+entero!EN46</f>
        <v>-2.1359153105060824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468">
        <f>+entero!EH47</f>
        <v>497.91299999999461</v>
      </c>
      <c r="EI11" s="468">
        <f>+entero!EI47</f>
        <v>497.91299999999461</v>
      </c>
      <c r="EJ11" s="468">
        <f>+entero!EJ47</f>
        <v>497.91299999999461</v>
      </c>
      <c r="EK11" s="468">
        <f>+entero!EK47</f>
        <v>497.91299999999461</v>
      </c>
      <c r="EL11" s="468">
        <f>+entero!EL47</f>
        <v>487.27799999999456</v>
      </c>
      <c r="EM11" s="765">
        <f>+entero!EM47</f>
        <v>-10.635000000000048</v>
      </c>
      <c r="EN11" s="952">
        <f>+entero!EN47</f>
        <v>-2.1359153105060851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468">
        <f>+entero!EH48</f>
        <v>497.91299999999995</v>
      </c>
      <c r="EI12" s="468">
        <f>+entero!EI48</f>
        <v>497.91299999999995</v>
      </c>
      <c r="EJ12" s="468">
        <f>+entero!EJ48</f>
        <v>497.91299999999995</v>
      </c>
      <c r="EK12" s="468">
        <f>+entero!EK48</f>
        <v>497.91299999999995</v>
      </c>
      <c r="EL12" s="468">
        <f>+entero!EL48</f>
        <v>487.27799999999991</v>
      </c>
      <c r="EM12" s="765">
        <f>+entero!EM48</f>
        <v>-10.635000000000048</v>
      </c>
      <c r="EN12" s="976">
        <f>+entero!EN48</f>
        <v>-2.1359153105060624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31"/>
      <c r="EN13" s="988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878">
        <f>+entero!EH50</f>
        <v>351.74826102623911</v>
      </c>
      <c r="EI14" s="878">
        <f>+entero!EI50</f>
        <v>346.66661606705543</v>
      </c>
      <c r="EJ14" s="878">
        <f>+entero!EJ50</f>
        <v>334.23359390962099</v>
      </c>
      <c r="EK14" s="878">
        <f>+entero!EK50</f>
        <v>334.58182247959184</v>
      </c>
      <c r="EL14" s="878">
        <f>+entero!EL50</f>
        <v>328.91999382215738</v>
      </c>
      <c r="EM14" s="765">
        <f>+entero!EM50</f>
        <v>-41.584647381924299</v>
      </c>
      <c r="EN14" s="952">
        <f>+entero!EN50</f>
        <v>-11.223785820005046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878">
        <f>+entero!EH51</f>
        <v>0</v>
      </c>
      <c r="EI15" s="878">
        <f>+entero!EI51</f>
        <v>0</v>
      </c>
      <c r="EJ15" s="878">
        <f>+entero!EJ51</f>
        <v>12.083171428571429</v>
      </c>
      <c r="EK15" s="878">
        <f>+entero!EK51</f>
        <v>12.083171428571429</v>
      </c>
      <c r="EL15" s="878">
        <f>+entero!EL51</f>
        <v>12.083171428571429</v>
      </c>
      <c r="EM15" s="765">
        <f>+entero!EM51</f>
        <v>-2.5787600583090367</v>
      </c>
      <c r="EN15" s="952">
        <f>+entero!EN51</f>
        <v>-17.588133327566823</v>
      </c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878">
        <f>+entero!EH52</f>
        <v>0</v>
      </c>
      <c r="EI16" s="878">
        <f>+entero!EI52</f>
        <v>0</v>
      </c>
      <c r="EJ16" s="878">
        <f>+entero!EJ52</f>
        <v>82.890556000000004</v>
      </c>
      <c r="EK16" s="878">
        <f>+entero!EK52</f>
        <v>82.890556000000004</v>
      </c>
      <c r="EL16" s="878">
        <f>+entero!EL52</f>
        <v>82.890556000000004</v>
      </c>
      <c r="EM16" s="765">
        <f>+entero!EM52</f>
        <v>2.8897060000000039</v>
      </c>
      <c r="EN16" s="952">
        <f>+entero!EN52</f>
        <v>3.6120941214999638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765">
        <f>+entero!EM53</f>
        <v>-2.9999999999999996</v>
      </c>
      <c r="EN17" s="952">
        <f>+entero!EN53</f>
        <v>-100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878">
        <f>+entero!EH54</f>
        <v>351.74826102623911</v>
      </c>
      <c r="EI18" s="878">
        <f>+entero!EI54</f>
        <v>346.66661606705543</v>
      </c>
      <c r="EJ18" s="878">
        <f>+entero!EJ54</f>
        <v>322.15042248104959</v>
      </c>
      <c r="EK18" s="878">
        <f>+entero!EK54</f>
        <v>322.49865105102043</v>
      </c>
      <c r="EL18" s="878">
        <f>+entero!EL54</f>
        <v>316.83682239358598</v>
      </c>
      <c r="EM18" s="765">
        <f>+entero!EM54</f>
        <v>-39.005887323615241</v>
      </c>
      <c r="EN18" s="952">
        <f>+entero!EN54</f>
        <v>-10.961553028475524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878">
        <f>+entero!EH55</f>
        <v>2412.9930706400005</v>
      </c>
      <c r="EI19" s="878">
        <f>+entero!EI55</f>
        <v>2378.1329862200005</v>
      </c>
      <c r="EJ19" s="878">
        <f>+entero!EJ55</f>
        <v>2209.9518982200002</v>
      </c>
      <c r="EK19" s="878">
        <f>+entero!EK55</f>
        <v>2212.3407462100004</v>
      </c>
      <c r="EL19" s="878">
        <f>+entero!EL55</f>
        <v>2173.50060162</v>
      </c>
      <c r="EM19" s="765">
        <f>+entero!EM55</f>
        <v>-267.58038704000046</v>
      </c>
      <c r="EN19" s="952">
        <f>+entero!EN55</f>
        <v>-10.961553028475521</v>
      </c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35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2"/>
      <c r="EN20" s="993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G3:EG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DD3:DD4"/>
    <mergeCell ref="CH3:CH4"/>
    <mergeCell ref="CJ3:CJ4"/>
    <mergeCell ref="CM3:CM4"/>
    <mergeCell ref="CK3:CK4"/>
    <mergeCell ref="DV3:DV4"/>
    <mergeCell ref="ED3:ED4"/>
    <mergeCell ref="EA3:EA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H3:EL3"/>
    <mergeCell ref="DY3:DY4"/>
    <mergeCell ref="DH3:DH4"/>
    <mergeCell ref="DS3:DS4"/>
    <mergeCell ref="DQ3:DQ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M30" sqref="EM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2"/>
      <c r="DI4" s="1102"/>
      <c r="DJ4" s="1102"/>
      <c r="DK4" s="1102"/>
      <c r="DL4" s="1102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880">
        <f>+entero!EH58</f>
        <v>26095.375284738726</v>
      </c>
      <c r="EI6" s="880">
        <f>+entero!EI58</f>
        <v>26116.485399409285</v>
      </c>
      <c r="EJ6" s="880">
        <f>+entero!EJ58</f>
        <v>26129.276237454469</v>
      </c>
      <c r="EK6" s="880">
        <f>+entero!EK58</f>
        <v>26105.551718367016</v>
      </c>
      <c r="EL6" s="880">
        <f>+entero!EL58</f>
        <v>26117.587025773715</v>
      </c>
      <c r="EM6" s="473">
        <f>+entero!EM58</f>
        <v>69.242453483966528</v>
      </c>
      <c r="EN6" s="958">
        <f>+entero!EN58</f>
        <v>0.26582285600454897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83">
        <f>+entero!EH59</f>
        <v>85.377437846069895</v>
      </c>
      <c r="EI7" s="883">
        <f>+entero!EI59</f>
        <v>85.351575705110477</v>
      </c>
      <c r="EJ7" s="883">
        <f>+entero!EJ59</f>
        <v>85.328172706699945</v>
      </c>
      <c r="EK7" s="883">
        <f>+entero!EK59</f>
        <v>85.297059613695609</v>
      </c>
      <c r="EL7" s="883">
        <f>+entero!EL59</f>
        <v>85.328147520007263</v>
      </c>
      <c r="EM7" s="496">
        <f>+entero!EM59</f>
        <v>-3.4430231840346437E-2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880">
        <f>+entero!EH60</f>
        <v>25775.291197087889</v>
      </c>
      <c r="EI8" s="880">
        <f>+entero!EI60</f>
        <v>25796.43338172929</v>
      </c>
      <c r="EJ8" s="880">
        <f>+entero!EJ60</f>
        <v>25809.254394701591</v>
      </c>
      <c r="EK8" s="880">
        <f>+entero!EK60</f>
        <v>25785.579292523747</v>
      </c>
      <c r="EL8" s="880">
        <f>+entero!EL60</f>
        <v>25799.047981854659</v>
      </c>
      <c r="EM8" s="473">
        <f>+entero!EM60</f>
        <v>70.792745029164507</v>
      </c>
      <c r="EN8" s="958">
        <f>+entero!EN60</f>
        <v>0.27515563872297522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83">
        <f>+entero!EH61</f>
        <v>85.357105531080236</v>
      </c>
      <c r="EI9" s="883">
        <f>+entero!EI61</f>
        <v>85.354514566668328</v>
      </c>
      <c r="EJ9" s="883">
        <f>+entero!EJ61</f>
        <v>85.350443612934768</v>
      </c>
      <c r="EK9" s="883">
        <f>+entero!EK61</f>
        <v>85.32037011266948</v>
      </c>
      <c r="EL9" s="883">
        <f>+entero!EL61</f>
        <v>85.348185291405059</v>
      </c>
      <c r="EM9" s="496">
        <f>+entero!EM61</f>
        <v>5.9583343092413088E-3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59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882">
        <f>+entero!EH63</f>
        <v>4491.486932149287</v>
      </c>
      <c r="EI11" s="882">
        <f>+entero!EI63</f>
        <v>4467.523928818382</v>
      </c>
      <c r="EJ11" s="882">
        <f>+entero!EJ63</f>
        <v>4494.651771675527</v>
      </c>
      <c r="EK11" s="882">
        <f>+entero!EK63</f>
        <v>4465.1089002746512</v>
      </c>
      <c r="EL11" s="882">
        <f>+entero!EL63</f>
        <v>4386.8111043081799</v>
      </c>
      <c r="EM11" s="957">
        <f>+entero!EM63</f>
        <v>-57.278968785713914</v>
      </c>
      <c r="EN11" s="850">
        <f>+entero!EN63</f>
        <v>-1.2888795646267663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83">
        <f>+entero!EH64</f>
        <v>76.583605314138481</v>
      </c>
      <c r="EI12" s="883">
        <f>+entero!EI64</f>
        <v>76.445647528092479</v>
      </c>
      <c r="EJ12" s="883">
        <f>+entero!EJ64</f>
        <v>76.535392008705671</v>
      </c>
      <c r="EK12" s="883">
        <f>+entero!EK64</f>
        <v>76.445273050918544</v>
      </c>
      <c r="EL12" s="883">
        <f>+entero!EL64</f>
        <v>76.159043784780479</v>
      </c>
      <c r="EM12" s="956">
        <f>+entero!EM64</f>
        <v>-0.12474037598090604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882">
        <f>+entero!EH66</f>
        <v>7580.3041579608271</v>
      </c>
      <c r="EI14" s="882">
        <f>+entero!EI66</f>
        <v>7633.305092962285</v>
      </c>
      <c r="EJ14" s="882">
        <f>+entero!EJ66</f>
        <v>7608.5269484462478</v>
      </c>
      <c r="EK14" s="882">
        <f>+entero!EK66</f>
        <v>7601.950651421469</v>
      </c>
      <c r="EL14" s="882">
        <f>+entero!EL66</f>
        <v>7684.6707417188445</v>
      </c>
      <c r="EM14" s="957">
        <f>+entero!EM66</f>
        <v>123.9068580903795</v>
      </c>
      <c r="EN14" s="850">
        <f>+entero!EN66</f>
        <v>1.6388140140003382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83">
        <f>+entero!EH67</f>
        <v>77.946540531888274</v>
      </c>
      <c r="EI15" s="883">
        <f>+entero!EI67</f>
        <v>77.994062892834989</v>
      </c>
      <c r="EJ15" s="883">
        <f>+entero!EJ67</f>
        <v>77.902769148972013</v>
      </c>
      <c r="EK15" s="883">
        <f>+entero!EK67</f>
        <v>77.791604055048623</v>
      </c>
      <c r="EL15" s="883">
        <f>+entero!EL67</f>
        <v>77.968708708909318</v>
      </c>
      <c r="EM15" s="496">
        <f>+entero!EM67</f>
        <v>4.7679056920586049E-2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882">
        <f>+entero!EH69</f>
        <v>12897.657036664717</v>
      </c>
      <c r="EI17" s="882">
        <f>+entero!EI69</f>
        <v>12895.488853094746</v>
      </c>
      <c r="EJ17" s="882">
        <f>+entero!EJ69</f>
        <v>12907.324930494162</v>
      </c>
      <c r="EK17" s="882">
        <f>+entero!EK69</f>
        <v>12920.059029023316</v>
      </c>
      <c r="EL17" s="882">
        <f>+entero!EL69</f>
        <v>12929.433139813407</v>
      </c>
      <c r="EM17" s="957">
        <f>+entero!EM69</f>
        <v>12.365963844029466</v>
      </c>
      <c r="EN17" s="850">
        <f>+entero!EN69</f>
        <v>9.5733525850471901E-2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83">
        <f>+entero!EH70</f>
        <v>94.835290282347202</v>
      </c>
      <c r="EI18" s="883">
        <f>+entero!EI70</f>
        <v>94.835584082652673</v>
      </c>
      <c r="EJ18" s="883">
        <f>+entero!EJ70</f>
        <v>94.821772782522402</v>
      </c>
      <c r="EK18" s="883">
        <f>+entero!EK70</f>
        <v>94.823926066765694</v>
      </c>
      <c r="EL18" s="883">
        <f>+entero!EL70</f>
        <v>94.822443751401536</v>
      </c>
      <c r="EM18" s="496">
        <f>+entero!EM70</f>
        <v>-2.5209777138755385E-2</v>
      </c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882">
        <f>+entero!EH72</f>
        <v>805.84307031305923</v>
      </c>
      <c r="EI20" s="882">
        <f>+entero!EI72</f>
        <v>800.11550685387544</v>
      </c>
      <c r="EJ20" s="882">
        <f>+entero!EJ72</f>
        <v>798.75074408565411</v>
      </c>
      <c r="EK20" s="882">
        <f>+entero!EK72</f>
        <v>798.46071180431295</v>
      </c>
      <c r="EL20" s="882">
        <f>+entero!EL72</f>
        <v>798.13299601422545</v>
      </c>
      <c r="EM20" s="957">
        <f>+entero!EM72</f>
        <v>-8.2011081195335009</v>
      </c>
      <c r="EN20" s="850">
        <f>+entero!EN72</f>
        <v>-1.0170856072550614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83">
        <f>+entero!EH73</f>
        <v>77.524407263549833</v>
      </c>
      <c r="EI21" s="883">
        <f>+entero!EI73</f>
        <v>77.874987378951346</v>
      </c>
      <c r="EJ21" s="883">
        <f>+entero!EJ73</f>
        <v>78.261578486131071</v>
      </c>
      <c r="EK21" s="883">
        <f>+entero!EK73</f>
        <v>78.211008065403718</v>
      </c>
      <c r="EL21" s="883">
        <f>+entero!EL73</f>
        <v>78.229315058680584</v>
      </c>
      <c r="EM21" s="956">
        <f>+entero!EM73</f>
        <v>0.66149126281078452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59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880">
        <f>+entero!EH75</f>
        <v>3298.724207521178</v>
      </c>
      <c r="EI23" s="880">
        <f>+entero!EI75</f>
        <v>3353.7646083952654</v>
      </c>
      <c r="EJ23" s="880">
        <f>+entero!EJ75</f>
        <v>3289.9384088331371</v>
      </c>
      <c r="EK23" s="880">
        <f>+entero!EK75</f>
        <v>3257.7164480684141</v>
      </c>
      <c r="EL23" s="880">
        <f>+entero!EL75</f>
        <v>3350.0297665929443</v>
      </c>
      <c r="EM23" s="473">
        <f>+entero!EM75</f>
        <v>105.00362745820348</v>
      </c>
      <c r="EN23" s="958">
        <f>+entero!EN75</f>
        <v>3.2358330243281745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880">
        <f>+entero!EH76</f>
        <v>1416.6794307827988</v>
      </c>
      <c r="EI24" s="880">
        <f>+entero!EI76</f>
        <v>1445.4831983316326</v>
      </c>
      <c r="EJ24" s="880">
        <f>+entero!EJ76</f>
        <v>1374.0998419562684</v>
      </c>
      <c r="EK24" s="880">
        <f>+entero!EK76</f>
        <v>1347.7134107317786</v>
      </c>
      <c r="EL24" s="880">
        <f>+entero!EL76</f>
        <v>1446.7226068826533</v>
      </c>
      <c r="EM24" s="473">
        <f>+entero!EM76</f>
        <v>103.62956567274045</v>
      </c>
      <c r="EN24" s="958">
        <f>+entero!EN76</f>
        <v>7.715739899849881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880">
        <f>+entero!EH77</f>
        <v>489.73278617055388</v>
      </c>
      <c r="EI25" s="880">
        <f>+entero!EI77</f>
        <v>498.00001423032069</v>
      </c>
      <c r="EJ25" s="880">
        <f>+entero!EJ77</f>
        <v>498.00499555247819</v>
      </c>
      <c r="EK25" s="880">
        <f>+entero!EK77</f>
        <v>498.00871737317789</v>
      </c>
      <c r="EL25" s="880">
        <f>+entero!EL77</f>
        <v>498.01369498833822</v>
      </c>
      <c r="EM25" s="473">
        <f>+entero!EM77</f>
        <v>8.2956047172011722</v>
      </c>
      <c r="EN25" s="958">
        <f>+entero!EN77</f>
        <v>1.6939551309220029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880">
        <f>+entero!EH78</f>
        <v>790.85346322782505</v>
      </c>
      <c r="EI26" s="880">
        <f>+entero!EI78</f>
        <v>807.1451560833118</v>
      </c>
      <c r="EJ26" s="880">
        <f>+entero!EJ78</f>
        <v>814.66730943439052</v>
      </c>
      <c r="EK26" s="880">
        <f>+entero!EK78</f>
        <v>808.79803587345771</v>
      </c>
      <c r="EL26" s="880">
        <f>+entero!EL78</f>
        <v>802.06761339195305</v>
      </c>
      <c r="EM26" s="473">
        <f>+entero!EM78</f>
        <v>-8.7183563617377331</v>
      </c>
      <c r="EN26" s="958">
        <f>+entero!EN78</f>
        <v>-1.0752968954786291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880">
        <f>+entero!EH79</f>
        <v>601.45852734000005</v>
      </c>
      <c r="EI27" s="880">
        <f>+entero!EI79</f>
        <v>603.13623975000007</v>
      </c>
      <c r="EJ27" s="880">
        <f>+entero!EJ79</f>
        <v>603.16626188999987</v>
      </c>
      <c r="EK27" s="880">
        <f>+entero!EK79</f>
        <v>603.19628408999984</v>
      </c>
      <c r="EL27" s="880">
        <f>+entero!EL79</f>
        <v>603.22585132999995</v>
      </c>
      <c r="EM27" s="473">
        <f>+entero!EM79</f>
        <v>1.7968134300001566</v>
      </c>
      <c r="EN27" s="958">
        <f>+entero!EN79</f>
        <v>0.29875734571680496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880">
        <f>+entero!EH80</f>
        <v>845.70270542871424</v>
      </c>
      <c r="EI28" s="880">
        <f>+entero!EI80</f>
        <v>882.61134878047085</v>
      </c>
      <c r="EJ28" s="880">
        <f>+entero!EJ80</f>
        <v>822.27946771072925</v>
      </c>
      <c r="EK28" s="880">
        <f>+entero!EK80</f>
        <v>792.92628066760744</v>
      </c>
      <c r="EL28" s="880">
        <f>+entero!EL80</f>
        <v>885.457211023323</v>
      </c>
      <c r="EM28" s="473">
        <f>+entero!EM80</f>
        <v>87.124909739066652</v>
      </c>
      <c r="EN28" s="958">
        <f>+entero!EN80</f>
        <v>10.913363971232416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880">
        <f>+entero!EH81</f>
        <v>553.63166047088919</v>
      </c>
      <c r="EI29" s="880">
        <f>+entero!EI81</f>
        <v>575.91799327715898</v>
      </c>
      <c r="EJ29" s="880">
        <f>+entero!EJ81</f>
        <v>510.34341745633873</v>
      </c>
      <c r="EK29" s="880">
        <f>+entero!EK81</f>
        <v>483.82343197414963</v>
      </c>
      <c r="EL29" s="880">
        <f>+entero!EL81</f>
        <v>583.31737408136985</v>
      </c>
      <c r="EM29" s="473">
        <f>+entero!EM81</f>
        <v>103.23858427080432</v>
      </c>
      <c r="EN29" s="958">
        <f>+entero!EN81</f>
        <v>21.504508522765871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880">
        <f>+entero!EH82</f>
        <v>292.07104495782505</v>
      </c>
      <c r="EI30" s="880">
        <f>+entero!EI82</f>
        <v>306.69335550331186</v>
      </c>
      <c r="EJ30" s="880">
        <f>+entero!EJ82</f>
        <v>311.93605025439052</v>
      </c>
      <c r="EK30" s="880">
        <f>+entero!EK82</f>
        <v>309.10284869345776</v>
      </c>
      <c r="EL30" s="880">
        <f>+entero!EL82</f>
        <v>302.13983694195321</v>
      </c>
      <c r="EM30" s="473">
        <f>+entero!EM82</f>
        <v>-16.113674531737672</v>
      </c>
      <c r="EN30" s="958">
        <f>+entero!EN82</f>
        <v>-5.0631568704842849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58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880">
        <f>+entero!EH84</f>
        <v>26568.427782821233</v>
      </c>
      <c r="EI32" s="880">
        <f>+entero!EI84</f>
        <v>26554.251818639008</v>
      </c>
      <c r="EJ32" s="880">
        <f>+entero!EJ84</f>
        <v>26565.40227853258</v>
      </c>
      <c r="EK32" s="880">
        <f>+entero!EK84</f>
        <v>26589.570472965537</v>
      </c>
      <c r="EL32" s="880">
        <f>+entero!EL84</f>
        <v>26599.214757829955</v>
      </c>
      <c r="EM32" s="473">
        <f>+entero!EM84</f>
        <v>14.917510976680205</v>
      </c>
      <c r="EN32" s="958">
        <f>+entero!EN84</f>
        <v>5.6113994055065557E-2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59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884">
        <f>+entero!EH86</f>
        <v>98.676496727392959</v>
      </c>
      <c r="EI34" s="884">
        <f>+entero!EI86</f>
        <v>98.677400600111866</v>
      </c>
      <c r="EJ34" s="884">
        <f>+entero!EJ86</f>
        <v>98.679586606223708</v>
      </c>
      <c r="EK34" s="884">
        <f>+entero!EK86</f>
        <v>98.681978722536144</v>
      </c>
      <c r="EL34" s="884">
        <f>+entero!EL86</f>
        <v>98.682468134089262</v>
      </c>
      <c r="EM34" s="1024">
        <f>+entero!EM86</f>
        <v>6.7866146157911089E-3</v>
      </c>
      <c r="EN34" s="958"/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3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3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6.9664746027884767</v>
      </c>
      <c r="EH8" s="455">
        <f>+entero!EH90</f>
        <v>6.967670646100947</v>
      </c>
      <c r="EI8" s="455">
        <f>+entero!EI90</f>
        <v>6.9672021880910782</v>
      </c>
      <c r="EJ8" s="455">
        <f>+entero!EJ90</f>
        <v>6.9725453690162418</v>
      </c>
      <c r="EK8" s="455">
        <f>+entero!EK90</f>
        <v>6.9696624928938</v>
      </c>
      <c r="EL8" s="455">
        <f>+entero!EL90</f>
        <v>6.9854553990010615</v>
      </c>
      <c r="EM8" s="1070">
        <f>+entero!EM90</f>
        <v>1.898079621258475E-2</v>
      </c>
      <c r="EN8" s="888">
        <f>+entero!EN90</f>
        <v>0.27245913169607033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747">
        <f>+entero!EG91</f>
        <v>0</v>
      </c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2.3268200000000001</v>
      </c>
      <c r="EH10" s="887">
        <f>+entero!EH92</f>
        <v>2.3273000000000001</v>
      </c>
      <c r="EI10" s="887">
        <f>+entero!EI92</f>
        <v>2.3274599999999999</v>
      </c>
      <c r="EJ10" s="887">
        <f>+entero!EJ92</f>
        <v>2.3276699999999999</v>
      </c>
      <c r="EK10" s="887">
        <f>+entero!EK92</f>
        <v>2.3278799999999999</v>
      </c>
      <c r="EL10" s="887">
        <f>+entero!EL92</f>
        <v>2.32809</v>
      </c>
      <c r="EM10" s="1023">
        <f>+entero!EM92</f>
        <v>1.2699999999998823E-3</v>
      </c>
      <c r="EN10" s="888">
        <f>+entero!EN92</f>
        <v>5.4580930196572244E-2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0</v>
      </c>
      <c r="EH11" s="269"/>
      <c r="EI11" s="269"/>
      <c r="EJ11" s="269"/>
      <c r="EK11" s="269"/>
      <c r="EL11" s="269"/>
      <c r="EM11" s="938"/>
      <c r="EN11" s="923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H3:EL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U3:DU4"/>
    <mergeCell ref="DO3:DO4"/>
    <mergeCell ref="DS3:DS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entero!CT3</f>
        <v xml:space="preserve">2016                         A  fines de Sep* </v>
      </c>
      <c r="CU3" s="1089" t="str">
        <f>entero!CU3</f>
        <v xml:space="preserve">2016                         A  fines de Oct* </v>
      </c>
      <c r="CV3" s="1089" t="str">
        <f>entero!CV3</f>
        <v xml:space="preserve">2016                         A  fines de Nov* </v>
      </c>
      <c r="CW3" s="1089" t="str">
        <f>entero!CW3</f>
        <v>2016                         A  fines de Dic* 15</v>
      </c>
      <c r="CX3" s="1089" t="str">
        <f>entero!CX3</f>
        <v xml:space="preserve">2017                         A  fines de Ene* </v>
      </c>
      <c r="CY3" s="1089" t="str">
        <f>entero!CY3</f>
        <v xml:space="preserve">2017                         A  fines de Feb* </v>
      </c>
      <c r="CZ3" s="1089" t="str">
        <f>entero!CZ3</f>
        <v xml:space="preserve">2017                         A  fines de Mar* </v>
      </c>
      <c r="DA3" s="1089" t="str">
        <f>entero!DA3</f>
        <v xml:space="preserve">2017                         A  fines de Abr* </v>
      </c>
      <c r="DB3" s="1089" t="str">
        <f>entero!DB3</f>
        <v xml:space="preserve">2017                         A  fines de May* </v>
      </c>
      <c r="DC3" s="1089" t="str">
        <f>entero!DC3</f>
        <v xml:space="preserve">2017                         A  fines de Jun* </v>
      </c>
      <c r="DD3" s="1089" t="str">
        <f>entero!DD3</f>
        <v xml:space="preserve">2017                         A  fines de Jul* </v>
      </c>
      <c r="DE3" s="1089" t="str">
        <f>entero!DE3</f>
        <v xml:space="preserve">2017                         A  fines de Ago* </v>
      </c>
      <c r="DF3" s="1089" t="str">
        <f>entero!DF3</f>
        <v xml:space="preserve">2017                         A  fines de Sep* </v>
      </c>
      <c r="DG3" s="1089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562.30740659201172</v>
      </c>
      <c r="EH10" s="914">
        <f>+entero!EH95</f>
        <v>562.30740659201172</v>
      </c>
      <c r="EI10" s="1036">
        <f>+entero!EI95</f>
        <v>562.30740659201172</v>
      </c>
      <c r="EJ10" s="914">
        <f>+entero!EJ95</f>
        <v>562.30740659201172</v>
      </c>
      <c r="EK10" s="914">
        <f>+entero!EK95</f>
        <v>562.30740659201172</v>
      </c>
      <c r="EL10" s="914">
        <f>+entero!EL95</f>
        <v>569.05271976402332</v>
      </c>
      <c r="EM10" s="1037">
        <f>+entero!EM95</f>
        <v>6.7453131720116062</v>
      </c>
      <c r="EN10" s="960">
        <f>+entero!EN95</f>
        <v>1.1995775074159287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CD3:CD4"/>
    <mergeCell ref="DH3:DH4"/>
    <mergeCell ref="DB3:DB4"/>
    <mergeCell ref="CQ3:CQ4"/>
    <mergeCell ref="CR3:CR4"/>
    <mergeCell ref="CP3:CP4"/>
    <mergeCell ref="CO3:CO4"/>
    <mergeCell ref="CS3:CS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E3:EE4"/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65"/>
      <c r="EN3" s="165"/>
    </row>
    <row r="4" spans="1:144" ht="24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0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98"/>
      <c r="EH4" s="1033">
        <f>+entero!EH4</f>
        <v>43808</v>
      </c>
      <c r="EI4" s="937">
        <f>+entero!EI4</f>
        <v>43809</v>
      </c>
      <c r="EJ4" s="937">
        <f>+entero!EJ4</f>
        <v>43810</v>
      </c>
      <c r="EK4" s="937">
        <f>+entero!EK4</f>
        <v>43811</v>
      </c>
      <c r="EL4" s="962">
        <f>+entero!EL4</f>
        <v>43812</v>
      </c>
      <c r="EM4" s="165"/>
      <c r="EN4" s="165"/>
    </row>
    <row r="5" spans="1:144" x14ac:dyDescent="0.2">
      <c r="A5" s="3"/>
      <c r="B5" s="108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19"/>
      <c r="EI5" s="30"/>
      <c r="EJ5" s="30"/>
      <c r="EK5" s="30"/>
      <c r="EL5" s="1020"/>
      <c r="EM5" s="165"/>
      <c r="EN5" s="165"/>
    </row>
    <row r="6" spans="1:144" ht="12.75" hidden="1" customHeight="1" x14ac:dyDescent="0.2">
      <c r="A6" s="3"/>
      <c r="B6" s="108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1"/>
      <c r="EI6" s="890"/>
      <c r="EJ6" s="890"/>
      <c r="EK6" s="890"/>
      <c r="EL6" s="916"/>
      <c r="EM6" s="165"/>
      <c r="EN6" s="165"/>
    </row>
    <row r="7" spans="1:144" x14ac:dyDescent="0.2">
      <c r="A7" s="3"/>
      <c r="B7" s="108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0</v>
      </c>
      <c r="EH7" s="1021"/>
      <c r="EI7" s="890"/>
      <c r="EJ7" s="890"/>
      <c r="EK7" s="890"/>
      <c r="EL7" s="916"/>
      <c r="EM7" s="165"/>
      <c r="EN7" s="165"/>
    </row>
    <row r="8" spans="1:144" x14ac:dyDescent="0.2">
      <c r="A8" s="3"/>
      <c r="B8" s="108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0</v>
      </c>
      <c r="EH8" s="1021"/>
      <c r="EI8" s="890"/>
      <c r="EJ8" s="890"/>
      <c r="EK8" s="890"/>
      <c r="EL8" s="916"/>
      <c r="EM8" s="165"/>
      <c r="EN8" s="165"/>
    </row>
    <row r="9" spans="1:144" x14ac:dyDescent="0.2">
      <c r="A9" s="3"/>
      <c r="B9" s="108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0</v>
      </c>
      <c r="EH9" s="1021"/>
      <c r="EI9" s="890"/>
      <c r="EJ9" s="890"/>
      <c r="EK9" s="890"/>
      <c r="EL9" s="916"/>
      <c r="EM9" s="165"/>
      <c r="EN9" s="165"/>
    </row>
    <row r="10" spans="1:144" ht="12.75" hidden="1" customHeight="1" x14ac:dyDescent="0.2">
      <c r="A10" s="3"/>
      <c r="B10" s="108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890"/>
      <c r="EJ10" s="890"/>
      <c r="EK10" s="890"/>
      <c r="EL10" s="916"/>
      <c r="EM10" s="165"/>
      <c r="EN10" s="165"/>
    </row>
    <row r="11" spans="1:144" x14ac:dyDescent="0.2">
      <c r="A11" s="3"/>
      <c r="B11" s="108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0</v>
      </c>
      <c r="EH11" s="1021"/>
      <c r="EI11" s="890"/>
      <c r="EJ11" s="890"/>
      <c r="EK11" s="890"/>
      <c r="EL11" s="916"/>
      <c r="EM11" s="165"/>
      <c r="EN11" s="165"/>
    </row>
    <row r="12" spans="1:144" x14ac:dyDescent="0.2">
      <c r="A12" s="3"/>
      <c r="B12" s="108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</v>
      </c>
      <c r="EH12" s="1021"/>
      <c r="EI12" s="890"/>
      <c r="EJ12" s="890"/>
      <c r="EK12" s="890"/>
      <c r="EL12" s="916"/>
      <c r="EM12" s="165"/>
      <c r="EN12" s="165"/>
    </row>
    <row r="13" spans="1:144" x14ac:dyDescent="0.2">
      <c r="A13" s="3"/>
      <c r="B13" s="108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</v>
      </c>
      <c r="EH13" s="1021"/>
      <c r="EI13" s="890"/>
      <c r="EJ13" s="890"/>
      <c r="EK13" s="890"/>
      <c r="EL13" s="916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</v>
      </c>
      <c r="EH14" s="1021"/>
      <c r="EI14" s="890"/>
      <c r="EJ14" s="890"/>
      <c r="EK14" s="890"/>
      <c r="EL14" s="916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0</v>
      </c>
      <c r="EH15" s="1021"/>
      <c r="EI15" s="890"/>
      <c r="EJ15" s="890"/>
      <c r="EK15" s="890"/>
      <c r="EL15" s="916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</v>
      </c>
      <c r="EH16" s="1021"/>
      <c r="EI16" s="890"/>
      <c r="EJ16" s="890"/>
      <c r="EK16" s="890"/>
      <c r="EL16" s="916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0</v>
      </c>
      <c r="EH17" s="1029"/>
      <c r="EI17" s="1019"/>
      <c r="EJ17" s="1019"/>
      <c r="EK17" s="1019"/>
      <c r="EL17" s="922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828">
        <f>+entero!EH110</f>
        <v>3</v>
      </c>
      <c r="EI19" s="455">
        <f>+entero!EI110</f>
        <v>3</v>
      </c>
      <c r="EJ19" s="455">
        <f>+entero!EJ110</f>
        <v>3</v>
      </c>
      <c r="EK19" s="455">
        <f>+entero!EK110</f>
        <v>3</v>
      </c>
      <c r="EL19" s="889">
        <f>+entero!EL110</f>
        <v>3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0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3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2020-01-03T22:12:53Z</cp:lastPrinted>
  <dcterms:created xsi:type="dcterms:W3CDTF">2002-08-27T17:11:09Z</dcterms:created>
  <dcterms:modified xsi:type="dcterms:W3CDTF">2020-01-03T22:14:08Z</dcterms:modified>
</cp:coreProperties>
</file>