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19\11222019\"/>
    </mc:Choice>
  </mc:AlternateContent>
  <bookViews>
    <workbookView xWindow="0" yWindow="0" windowWidth="12195" windowHeight="1185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entero!$C$1:$ET$136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S70" i="1" l="1"/>
  <c r="ES86" i="1"/>
  <c r="ET10" i="7" l="1"/>
  <c r="ES10" i="7"/>
  <c r="ET8" i="7"/>
  <c r="ES8" i="7"/>
  <c r="ET7" i="7"/>
  <c r="ES7" i="7"/>
  <c r="ET6" i="7"/>
  <c r="ES6" i="7"/>
  <c r="ET16" i="8"/>
  <c r="ES16" i="8"/>
  <c r="ET25" i="9"/>
  <c r="ES25" i="9"/>
  <c r="ET11" i="9"/>
  <c r="ES11" i="9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6" i="5"/>
  <c r="EM3" i="5"/>
  <c r="EM34" i="6"/>
  <c r="EM33" i="6"/>
  <c r="EM32" i="6"/>
  <c r="EM31" i="6"/>
  <c r="EM30" i="6"/>
  <c r="EM29" i="6"/>
  <c r="EM28" i="6"/>
  <c r="EM27" i="6"/>
  <c r="EM26" i="6"/>
  <c r="EM25" i="6"/>
  <c r="EM24" i="6"/>
  <c r="EM23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8" i="7"/>
  <c r="EM17" i="7"/>
  <c r="EM16" i="7"/>
  <c r="EM15" i="7"/>
  <c r="EM14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4" i="9"/>
  <c r="EM13" i="9"/>
  <c r="EM12" i="9"/>
  <c r="EM11" i="9"/>
  <c r="EM10" i="9"/>
  <c r="EM9" i="9"/>
  <c r="EM8" i="9"/>
  <c r="EM7" i="9"/>
  <c r="EM5" i="9"/>
  <c r="EM4" i="9"/>
  <c r="EL20" i="4" l="1"/>
  <c r="EL19" i="4"/>
  <c r="EL6" i="4"/>
  <c r="EL3" i="4"/>
  <c r="EL10" i="10"/>
  <c r="EL9" i="10"/>
  <c r="EL8" i="10"/>
  <c r="EL7" i="10"/>
  <c r="EL6" i="10"/>
  <c r="EL3" i="10"/>
  <c r="EL10" i="5"/>
  <c r="EL8" i="5"/>
  <c r="EL7" i="5"/>
  <c r="EL6" i="5"/>
  <c r="EL3" i="5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8" i="7"/>
  <c r="EL17" i="7"/>
  <c r="EL16" i="7"/>
  <c r="EL15" i="7"/>
  <c r="EL14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8" i="9"/>
  <c r="EL17" i="9"/>
  <c r="EL16" i="9"/>
  <c r="EL15" i="9"/>
  <c r="EL14" i="9"/>
  <c r="EL13" i="9"/>
  <c r="EL12" i="9"/>
  <c r="EL11" i="9"/>
  <c r="EL10" i="9"/>
  <c r="EL9" i="9"/>
  <c r="EL8" i="9"/>
  <c r="EL7" i="9"/>
  <c r="EL5" i="9"/>
  <c r="EL4" i="9"/>
  <c r="EJ20" i="4" l="1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K20" i="4" l="1"/>
  <c r="EK19" i="4"/>
  <c r="EK6" i="4"/>
  <c r="EK3" i="4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K10" i="10"/>
  <c r="EK9" i="10"/>
  <c r="EK8" i="10"/>
  <c r="EK7" i="10"/>
  <c r="EK6" i="10"/>
  <c r="EK3" i="10"/>
  <c r="EE10" i="10"/>
  <c r="EE9" i="10"/>
  <c r="EE8" i="10"/>
  <c r="EE7" i="10"/>
  <c r="EE6" i="10"/>
  <c r="EE3" i="10"/>
  <c r="EK10" i="5"/>
  <c r="EK8" i="5"/>
  <c r="EK7" i="5"/>
  <c r="EK6" i="5"/>
  <c r="EK3" i="5"/>
  <c r="EE11" i="5"/>
  <c r="EE10" i="5"/>
  <c r="EE9" i="5"/>
  <c r="EE8" i="5"/>
  <c r="EE7" i="5"/>
  <c r="EE6" i="5"/>
  <c r="EE3" i="5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K20" i="7"/>
  <c r="EK19" i="7"/>
  <c r="EK18" i="7"/>
  <c r="EK17" i="7"/>
  <c r="EK16" i="7"/>
  <c r="EK15" i="7"/>
  <c r="EK14" i="7"/>
  <c r="EK13" i="7"/>
  <c r="EK12" i="7"/>
  <c r="EK11" i="7"/>
  <c r="EK10" i="7"/>
  <c r="EK9" i="7"/>
  <c r="EK8" i="7"/>
  <c r="EK7" i="7"/>
  <c r="EK6" i="7"/>
  <c r="EK3" i="7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K18" i="8"/>
  <c r="EK17" i="8"/>
  <c r="EK16" i="8"/>
  <c r="EK14" i="8"/>
  <c r="EK13" i="8"/>
  <c r="EK12" i="8"/>
  <c r="EK10" i="8"/>
  <c r="EK9" i="8"/>
  <c r="EK8" i="8"/>
  <c r="EK7" i="8"/>
  <c r="EK6" i="8"/>
  <c r="EK3" i="8"/>
  <c r="EE18" i="8"/>
  <c r="EE17" i="8"/>
  <c r="EE16" i="8"/>
  <c r="EE14" i="8"/>
  <c r="EE13" i="8"/>
  <c r="EE12" i="8"/>
  <c r="EE10" i="8"/>
  <c r="EE9" i="8"/>
  <c r="EE8" i="8"/>
  <c r="EE7" i="8"/>
  <c r="EE6" i="8"/>
  <c r="EE3" i="8"/>
  <c r="EK26" i="9"/>
  <c r="EK25" i="9"/>
  <c r="EK24" i="9"/>
  <c r="EK23" i="9"/>
  <c r="EK22" i="9"/>
  <c r="EK21" i="9"/>
  <c r="EK20" i="9"/>
  <c r="EK19" i="9"/>
  <c r="EK18" i="9"/>
  <c r="EK17" i="9"/>
  <c r="EK16" i="9"/>
  <c r="EK15" i="9"/>
  <c r="EK14" i="9"/>
  <c r="EK13" i="9"/>
  <c r="EK12" i="9"/>
  <c r="EK11" i="9"/>
  <c r="EK10" i="9"/>
  <c r="EK9" i="9"/>
  <c r="EK8" i="9"/>
  <c r="EK7" i="9"/>
  <c r="EK5" i="9"/>
  <c r="EK4" i="9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8" i="7"/>
  <c r="EI15" i="7"/>
  <c r="EI10" i="8"/>
  <c r="EI9" i="8"/>
  <c r="EI8" i="8"/>
  <c r="EI7" i="8"/>
  <c r="EI6" i="8"/>
  <c r="EI18" i="9"/>
  <c r="EI14" i="9"/>
  <c r="EI14" i="7" l="1"/>
  <c r="ES6" i="6"/>
  <c r="ES17" i="7"/>
  <c r="ET16" i="7"/>
  <c r="EH20" i="4" l="1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 l="1"/>
  <c r="EH28" i="6"/>
  <c r="EH23" i="6"/>
  <c r="EH18" i="7"/>
  <c r="EH15" i="7"/>
  <c r="EH10" i="8"/>
  <c r="EH9" i="8"/>
  <c r="EH8" i="8"/>
  <c r="EH7" i="8"/>
  <c r="EH6" i="8"/>
  <c r="EH18" i="9"/>
  <c r="EH14" i="9"/>
  <c r="EH14" i="7" l="1"/>
  <c r="ES7" i="6"/>
  <c r="ES19" i="7"/>
  <c r="ES16" i="7"/>
  <c r="ET19" i="7"/>
  <c r="ES20" i="9"/>
  <c r="EG20" i="4" l="1"/>
  <c r="EG19" i="4"/>
  <c r="EG6" i="4"/>
  <c r="EG3" i="4"/>
  <c r="EG10" i="10"/>
  <c r="EG9" i="10"/>
  <c r="EG8" i="10"/>
  <c r="EG7" i="10"/>
  <c r="EG6" i="10"/>
  <c r="EG3" i="10"/>
  <c r="EG10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0" i="8"/>
  <c r="EG9" i="8"/>
  <c r="EG8" i="8"/>
  <c r="EG7" i="8"/>
  <c r="EG6" i="8"/>
  <c r="EG18" i="9"/>
  <c r="EG14" i="9"/>
  <c r="EG18" i="7" l="1"/>
  <c r="EG15" i="7"/>
  <c r="ET26" i="9"/>
  <c r="ES26" i="9"/>
  <c r="EG14" i="7" l="1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S9" i="6"/>
  <c r="ES18" i="8"/>
  <c r="ET18" i="8"/>
  <c r="ET17" i="8" l="1"/>
  <c r="ES17" i="8"/>
  <c r="ET22" i="9"/>
  <c r="ES21" i="6" l="1"/>
  <c r="ET19" i="9"/>
  <c r="ES19" i="9"/>
  <c r="ET16" i="9"/>
  <c r="ES16" i="9" l="1"/>
  <c r="EC17" i="4"/>
  <c r="EC16" i="4"/>
  <c r="EC15" i="4"/>
  <c r="EC14" i="4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18" i="9"/>
  <c r="EF14" i="9"/>
  <c r="EF14" i="7" l="1"/>
  <c r="EF15" i="7"/>
  <c r="EF6" i="8"/>
  <c r="EF7" i="8"/>
  <c r="EF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S15" i="6" l="1"/>
  <c r="EB17" i="4" l="1"/>
  <c r="EB16" i="4"/>
  <c r="EB15" i="4"/>
  <c r="EB14" i="4"/>
  <c r="EO20" i="4" l="1"/>
  <c r="EO19" i="4"/>
  <c r="EO10" i="10"/>
  <c r="EO9" i="10"/>
  <c r="EO8" i="10"/>
  <c r="EO7" i="10"/>
  <c r="EO6" i="10"/>
  <c r="EO10" i="5"/>
  <c r="EO8" i="5"/>
  <c r="EO7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18" i="8"/>
  <c r="EO17" i="8"/>
  <c r="EO16" i="8"/>
  <c r="EO14" i="8"/>
  <c r="EO13" i="8"/>
  <c r="EO12" i="8"/>
  <c r="EO10" i="8"/>
  <c r="EO9" i="8"/>
  <c r="EO8" i="8"/>
  <c r="EO7" i="8"/>
  <c r="EO6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6" i="5"/>
  <c r="EO28" i="6"/>
  <c r="EO23" i="6"/>
  <c r="EO18" i="7"/>
  <c r="EO18" i="9"/>
  <c r="EO14" i="9"/>
  <c r="EO4" i="7"/>
  <c r="EO14" i="7" l="1"/>
  <c r="EO4" i="5"/>
  <c r="EO5" i="9"/>
  <c r="EO4" i="6"/>
  <c r="EO4" i="10"/>
  <c r="EO4" i="4"/>
  <c r="EO4" i="8"/>
  <c r="EO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T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S12" i="6"/>
  <c r="ET12" i="7"/>
  <c r="ES12" i="7"/>
  <c r="ET11" i="7"/>
  <c r="ES11" i="7"/>
  <c r="ER20" i="4" l="1"/>
  <c r="EQ20" i="4"/>
  <c r="ER19" i="4"/>
  <c r="EQ19" i="4"/>
  <c r="ER10" i="10"/>
  <c r="EQ10" i="10"/>
  <c r="ER9" i="10"/>
  <c r="EQ9" i="10"/>
  <c r="ER8" i="10"/>
  <c r="EQ8" i="10"/>
  <c r="ER7" i="10"/>
  <c r="EQ7" i="10"/>
  <c r="ER6" i="10"/>
  <c r="EQ6" i="10"/>
  <c r="ER10" i="5"/>
  <c r="EQ10" i="5"/>
  <c r="ER8" i="5"/>
  <c r="EQ8" i="5"/>
  <c r="ER7" i="5"/>
  <c r="EQ7" i="5"/>
  <c r="ER34" i="6"/>
  <c r="EQ34" i="6"/>
  <c r="ER33" i="6"/>
  <c r="EQ33" i="6"/>
  <c r="ER32" i="6"/>
  <c r="EQ32" i="6"/>
  <c r="ER31" i="6"/>
  <c r="EQ31" i="6"/>
  <c r="ER30" i="6"/>
  <c r="EQ30" i="6"/>
  <c r="ER29" i="6"/>
  <c r="EQ29" i="6"/>
  <c r="ER27" i="6"/>
  <c r="EQ27" i="6"/>
  <c r="ER26" i="6"/>
  <c r="EQ26" i="6"/>
  <c r="ER25" i="6"/>
  <c r="EQ25" i="6"/>
  <c r="ER24" i="6"/>
  <c r="EQ24" i="6"/>
  <c r="ER21" i="6"/>
  <c r="EQ21" i="6"/>
  <c r="ER20" i="6"/>
  <c r="EQ20" i="6"/>
  <c r="ER19" i="6"/>
  <c r="EQ19" i="6"/>
  <c r="ER18" i="6"/>
  <c r="EQ18" i="6"/>
  <c r="ER17" i="6"/>
  <c r="EQ17" i="6"/>
  <c r="ER16" i="6"/>
  <c r="EQ16" i="6"/>
  <c r="ER15" i="6"/>
  <c r="EQ15" i="6"/>
  <c r="ER14" i="6"/>
  <c r="EQ14" i="6"/>
  <c r="ER13" i="6"/>
  <c r="EQ13" i="6"/>
  <c r="ER12" i="6"/>
  <c r="EQ12" i="6"/>
  <c r="ER11" i="6"/>
  <c r="EQ11" i="6"/>
  <c r="ER9" i="6"/>
  <c r="EQ9" i="6"/>
  <c r="ER8" i="6"/>
  <c r="EQ8" i="6"/>
  <c r="ER7" i="6"/>
  <c r="EQ7" i="6"/>
  <c r="ER6" i="6"/>
  <c r="EQ6" i="6"/>
  <c r="ER20" i="7"/>
  <c r="EQ20" i="7"/>
  <c r="ER19" i="7"/>
  <c r="EQ19" i="7"/>
  <c r="ER17" i="7"/>
  <c r="EQ17" i="7"/>
  <c r="ER16" i="7"/>
  <c r="EQ16" i="7"/>
  <c r="ER13" i="7"/>
  <c r="EQ13" i="7"/>
  <c r="ER12" i="7"/>
  <c r="EQ12" i="7"/>
  <c r="ER11" i="7"/>
  <c r="EQ11" i="7"/>
  <c r="ER10" i="7"/>
  <c r="EQ10" i="7"/>
  <c r="ER9" i="7"/>
  <c r="EQ9" i="7"/>
  <c r="ER8" i="7"/>
  <c r="EQ8" i="7"/>
  <c r="ER7" i="7"/>
  <c r="EQ7" i="7"/>
  <c r="ER6" i="7"/>
  <c r="EQ6" i="7"/>
  <c r="ER18" i="8"/>
  <c r="EQ18" i="8"/>
  <c r="ER17" i="8"/>
  <c r="EQ17" i="8"/>
  <c r="ER16" i="8"/>
  <c r="EQ16" i="8"/>
  <c r="ER14" i="8"/>
  <c r="EQ14" i="8"/>
  <c r="ER13" i="8"/>
  <c r="EQ13" i="8"/>
  <c r="ER12" i="8"/>
  <c r="EQ12" i="8"/>
  <c r="EQ10" i="8"/>
  <c r="ER9" i="8"/>
  <c r="EQ6" i="8"/>
  <c r="ER26" i="9"/>
  <c r="EQ26" i="9"/>
  <c r="ER25" i="9"/>
  <c r="EQ25" i="9"/>
  <c r="ER24" i="9"/>
  <c r="EQ24" i="9"/>
  <c r="ER23" i="9"/>
  <c r="EQ23" i="9"/>
  <c r="ER22" i="9"/>
  <c r="EQ22" i="9"/>
  <c r="ER21" i="9"/>
  <c r="EQ21" i="9"/>
  <c r="ER20" i="9"/>
  <c r="EQ20" i="9"/>
  <c r="ER19" i="9"/>
  <c r="EQ19" i="9"/>
  <c r="ER17" i="9"/>
  <c r="EQ17" i="9"/>
  <c r="ER16" i="9"/>
  <c r="EQ16" i="9"/>
  <c r="ER15" i="9"/>
  <c r="EQ15" i="9"/>
  <c r="ER13" i="9"/>
  <c r="EQ13" i="9"/>
  <c r="ER12" i="9"/>
  <c r="EQ12" i="9"/>
  <c r="ER11" i="9"/>
  <c r="EQ11" i="9"/>
  <c r="ER10" i="9"/>
  <c r="EQ10" i="9"/>
  <c r="ER9" i="9"/>
  <c r="EQ9" i="9"/>
  <c r="ER8" i="9"/>
  <c r="EQ8" i="9"/>
  <c r="ER7" i="9"/>
  <c r="EQ7" i="9"/>
  <c r="ER6" i="5"/>
  <c r="EQ6" i="5"/>
  <c r="EQ28" i="6"/>
  <c r="EQ23" i="6"/>
  <c r="EQ18" i="7"/>
  <c r="EQ15" i="7"/>
  <c r="EQ9" i="8"/>
  <c r="ER8" i="8"/>
  <c r="EQ8" i="8"/>
  <c r="EQ7" i="8"/>
  <c r="EQ18" i="9"/>
  <c r="EQ14" i="9"/>
  <c r="ES15" i="7" l="1"/>
  <c r="ET15" i="7"/>
  <c r="ET18" i="7"/>
  <c r="ES18" i="7"/>
  <c r="ER18" i="7"/>
  <c r="EQ14" i="7"/>
  <c r="ER28" i="6"/>
  <c r="ER14" i="9"/>
  <c r="ER23" i="6"/>
  <c r="ER15" i="7"/>
  <c r="ER18" i="9"/>
  <c r="ER6" i="8"/>
  <c r="ER10" i="8"/>
  <c r="ER7" i="8"/>
  <c r="ET14" i="7" l="1"/>
  <c r="ES14" i="7"/>
  <c r="ER14" i="7"/>
  <c r="ES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P20" i="4" l="1"/>
  <c r="EP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P10" i="10"/>
  <c r="EP9" i="10"/>
  <c r="EP8" i="10"/>
  <c r="EP7" i="10"/>
  <c r="EP6" i="10"/>
  <c r="DY10" i="10"/>
  <c r="DY9" i="10"/>
  <c r="DY8" i="10"/>
  <c r="DY7" i="10"/>
  <c r="DY6" i="10"/>
  <c r="DY3" i="10"/>
  <c r="EP10" i="5"/>
  <c r="EP8" i="5"/>
  <c r="EP7" i="5"/>
  <c r="DY11" i="5"/>
  <c r="DY10" i="5"/>
  <c r="DY9" i="5"/>
  <c r="DY8" i="5"/>
  <c r="DY7" i="5"/>
  <c r="DY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P20" i="7"/>
  <c r="EP19" i="7"/>
  <c r="EP17" i="7"/>
  <c r="EP16" i="7"/>
  <c r="EP13" i="7"/>
  <c r="EP12" i="7"/>
  <c r="EP11" i="7"/>
  <c r="EP10" i="7"/>
  <c r="EP9" i="7"/>
  <c r="EP8" i="7"/>
  <c r="EP7" i="7"/>
  <c r="EP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P18" i="8"/>
  <c r="EP17" i="8"/>
  <c r="EP16" i="8"/>
  <c r="EP14" i="8"/>
  <c r="EP13" i="8"/>
  <c r="EP12" i="8"/>
  <c r="EP10" i="8"/>
  <c r="EP9" i="8"/>
  <c r="EP8" i="8"/>
  <c r="EP7" i="8"/>
  <c r="EP6" i="8"/>
  <c r="DY18" i="8"/>
  <c r="DY17" i="8"/>
  <c r="DY16" i="8"/>
  <c r="DY14" i="8"/>
  <c r="DY13" i="8"/>
  <c r="DY12" i="8"/>
  <c r="DY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P6" i="5"/>
  <c r="EP18" i="7"/>
  <c r="EP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P14" i="9"/>
  <c r="EP18" i="9"/>
  <c r="EP23" i="6"/>
  <c r="EP28" i="6"/>
  <c r="DY15" i="7"/>
  <c r="EP14" i="7"/>
  <c r="ET10" i="10" l="1"/>
  <c r="ES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S22" i="9" l="1"/>
  <c r="DW17" i="4" l="1"/>
  <c r="DW16" i="4"/>
  <c r="DW15" i="4"/>
  <c r="DW14" i="4"/>
  <c r="EN3" i="4" l="1"/>
  <c r="EN20" i="4"/>
  <c r="EN19" i="4"/>
  <c r="EN4" i="4"/>
  <c r="EN3" i="10"/>
  <c r="EN10" i="10"/>
  <c r="EN9" i="10"/>
  <c r="EN8" i="10"/>
  <c r="EN7" i="10"/>
  <c r="EN6" i="10"/>
  <c r="EN4" i="10"/>
  <c r="EN3" i="5"/>
  <c r="EN10" i="5"/>
  <c r="EN8" i="5"/>
  <c r="EN7" i="5"/>
  <c r="EN4" i="5"/>
  <c r="EN3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4" i="6"/>
  <c r="EN3" i="7"/>
  <c r="EN20" i="7"/>
  <c r="EN19" i="7"/>
  <c r="EN17" i="7"/>
  <c r="EN16" i="7"/>
  <c r="EN13" i="7"/>
  <c r="EN12" i="7"/>
  <c r="EN11" i="7"/>
  <c r="EN10" i="7"/>
  <c r="EN9" i="7"/>
  <c r="EN8" i="7"/>
  <c r="EN7" i="7"/>
  <c r="EN6" i="7"/>
  <c r="EN4" i="7"/>
  <c r="EN3" i="8"/>
  <c r="EN18" i="8"/>
  <c r="EN17" i="8"/>
  <c r="EN16" i="8"/>
  <c r="EN14" i="8"/>
  <c r="EN13" i="8"/>
  <c r="EN12" i="8"/>
  <c r="EN4" i="8"/>
  <c r="EN4" i="9"/>
  <c r="EN5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6" i="5" l="1"/>
  <c r="EN28" i="6"/>
  <c r="EN23" i="6"/>
  <c r="EN18" i="7"/>
  <c r="EN10" i="8"/>
  <c r="EN9" i="8"/>
  <c r="EN8" i="8"/>
  <c r="EN7" i="8"/>
  <c r="EN6" i="8"/>
  <c r="EN18" i="9"/>
  <c r="EN14" i="9"/>
  <c r="EN14" i="7" l="1"/>
  <c r="EN15" i="7"/>
  <c r="EQ5" i="9" l="1"/>
  <c r="EQ4" i="8"/>
  <c r="EQ4" i="4"/>
  <c r="EQ4" i="5"/>
  <c r="EQ4" i="6"/>
  <c r="EQ4" i="10"/>
  <c r="EQ4" i="7"/>
  <c r="EP4" i="6"/>
  <c r="EP5" i="9"/>
  <c r="EP4" i="4"/>
  <c r="EP4" i="5"/>
  <c r="EP4" i="7"/>
  <c r="EP4" i="10"/>
  <c r="EP4" i="8"/>
  <c r="ER4" i="10" l="1"/>
  <c r="ER5" i="9"/>
  <c r="ER4" i="7"/>
  <c r="ER4" i="5"/>
  <c r="ER4" i="6"/>
  <c r="ER4" i="8"/>
  <c r="ER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T8" i="5" l="1"/>
  <c r="ES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S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T14" i="9" l="1"/>
  <c r="ES23" i="6"/>
  <c r="ES14" i="9"/>
  <c r="ES18" i="9"/>
  <c r="DL14" i="7"/>
  <c r="DL14" i="9"/>
  <c r="DL8" i="8"/>
  <c r="ES8" i="8"/>
  <c r="DL10" i="8"/>
  <c r="DL9" i="8"/>
  <c r="ET7" i="8"/>
  <c r="ET6" i="8"/>
  <c r="ET10" i="5"/>
  <c r="ET33" i="6"/>
  <c r="ET31" i="6"/>
  <c r="ET30" i="6"/>
  <c r="ET26" i="6"/>
  <c r="ET11" i="6"/>
  <c r="ET13" i="8"/>
  <c r="ET12" i="8"/>
  <c r="ET8" i="8"/>
  <c r="ET10" i="9"/>
  <c r="ES27" i="6"/>
  <c r="ES26" i="6"/>
  <c r="ES24" i="6"/>
  <c r="ES14" i="6"/>
  <c r="ES11" i="6"/>
  <c r="ES14" i="8"/>
  <c r="ES10" i="9"/>
  <c r="ES9" i="9"/>
  <c r="ES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T14" i="6"/>
  <c r="ET13" i="9"/>
  <c r="ET9" i="9"/>
  <c r="ET8" i="9"/>
  <c r="ES10" i="5"/>
  <c r="ES33" i="6"/>
  <c r="ES30" i="6"/>
  <c r="ES25" i="6"/>
  <c r="ES20" i="6"/>
  <c r="ES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T19" i="6"/>
  <c r="ES19" i="6"/>
  <c r="DI19" i="6"/>
  <c r="DI18" i="6"/>
  <c r="DI17" i="6"/>
  <c r="ET16" i="6"/>
  <c r="ES16" i="6"/>
  <c r="DI16" i="6"/>
  <c r="DI15" i="6"/>
  <c r="DI14" i="6"/>
  <c r="ET13" i="6"/>
  <c r="ES13" i="6"/>
  <c r="DI13" i="6"/>
  <c r="DI12" i="6"/>
  <c r="DI11" i="6"/>
  <c r="ET9" i="10"/>
  <c r="ES9" i="10"/>
  <c r="ET8" i="10"/>
  <c r="ES8" i="10"/>
  <c r="ET7" i="10"/>
  <c r="ES7" i="10"/>
  <c r="ET6" i="10"/>
  <c r="ES6" i="10"/>
  <c r="ET20" i="6"/>
  <c r="ET17" i="6"/>
  <c r="ES17" i="6"/>
  <c r="ET32" i="6"/>
  <c r="ET29" i="6"/>
  <c r="ET28" i="6"/>
  <c r="ET27" i="6"/>
  <c r="ET25" i="6"/>
  <c r="ET24" i="6"/>
  <c r="ET8" i="6"/>
  <c r="ET6" i="6"/>
  <c r="ET14" i="8"/>
  <c r="ES13" i="9"/>
  <c r="ES12" i="9"/>
  <c r="ES8" i="9"/>
  <c r="ES32" i="6"/>
  <c r="ES31" i="6"/>
  <c r="ES29" i="6"/>
  <c r="ES28" i="6"/>
  <c r="ES13" i="8"/>
  <c r="ES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T12" i="9"/>
  <c r="ET7" i="9"/>
  <c r="DK14" i="7" l="1"/>
  <c r="DJ14" i="7"/>
  <c r="ET18" i="9"/>
  <c r="ET9" i="8"/>
  <c r="ET23" i="6"/>
  <c r="ES9" i="8"/>
  <c r="ES6" i="8"/>
  <c r="ES7" i="8"/>
  <c r="ET10" i="8"/>
</calcChain>
</file>

<file path=xl/sharedStrings.xml><?xml version="1.0" encoding="utf-8"?>
<sst xmlns="http://schemas.openxmlformats.org/spreadsheetml/2006/main" count="490" uniqueCount="286">
  <si>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</si>
  <si>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</si>
  <si>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</si>
  <si>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</si>
  <si>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</si>
  <si>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</si>
  <si>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</si>
  <si>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</si>
  <si>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</si>
  <si>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</si>
  <si>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</si>
  <si>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</si>
  <si>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</si>
  <si>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</si>
  <si>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</si>
  <si>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</si>
  <si>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</si>
  <si>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</si>
  <si>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</si>
  <si>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</si>
  <si>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</si>
  <si>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</si>
  <si>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</si>
  <si>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</si>
  <si>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</si>
  <si>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</si>
  <si>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</si>
  <si>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</si>
  <si>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</si>
  <si>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</si>
  <si>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</si>
  <si>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</si>
  <si>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</si>
  <si>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</si>
  <si>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</si>
  <si>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</si>
  <si>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</si>
  <si>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</si>
  <si>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</si>
  <si>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</si>
  <si>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</si>
  <si>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</si>
  <si>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</si>
  <si>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</si>
  <si>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</si>
  <si>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</si>
  <si>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</si>
  <si>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</si>
  <si>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</si>
  <si>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</si>
  <si>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</si>
  <si>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</si>
  <si>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</si>
  <si>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</si>
  <si>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</si>
  <si>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</si>
  <si>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</si>
  <si>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</si>
  <si>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</si>
  <si>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</si>
  <si>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</si>
  <si>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</si>
  <si>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</si>
  <si>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</si>
  <si>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</si>
  <si>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</si>
  <si>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</si>
  <si>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</si>
  <si>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</si>
  <si>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</si>
  <si>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</si>
  <si>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</si>
  <si>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</si>
  <si>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</si>
  <si>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</si>
  <si>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</si>
  <si>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</si>
  <si>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</si>
  <si>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</si>
  <si>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</si>
  <si>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</si>
  <si>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</si>
  <si>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</si>
  <si>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</si>
  <si>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</si>
  <si>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</si>
  <si>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</si>
  <si>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</si>
  <si>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</si>
  <si>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</si>
  <si>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</si>
  <si>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</si>
  <si>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</si>
  <si>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</si>
  <si>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</si>
  <si>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</si>
  <si>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</si>
  <si>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</si>
  <si>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</si>
  <si>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</si>
  <si>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</si>
  <si>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</si>
  <si>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</si>
  <si>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</si>
  <si>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</si>
  <si>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</si>
  <si>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</si>
  <si>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</si>
  <si>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</si>
  <si>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</si>
  <si>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</si>
  <si>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</si>
  <si>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</si>
  <si>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</si>
  <si>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</si>
  <si>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</si>
  <si>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</si>
  <si>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</si>
  <si>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</si>
  <si>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</si>
  <si>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</si>
  <si>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</si>
  <si>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</si>
  <si>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</si>
  <si>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</si>
  <si>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</si>
  <si>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</si>
  <si>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</si>
  <si>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</si>
  <si>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</si>
  <si>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</si>
  <si>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</si>
  <si>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</si>
  <si>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</si>
  <si>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</si>
  <si>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</si>
  <si>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</si>
  <si>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</si>
  <si>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</si>
  <si>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</si>
  <si>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</si>
  <si>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</si>
  <si>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</si>
  <si>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</si>
  <si>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</si>
  <si>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</si>
  <si>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</si>
  <si>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</si>
  <si>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</si>
  <si>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</si>
  <si>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</si>
  <si>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</si>
  <si>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</si>
  <si>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</si>
  <si>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</si>
  <si>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</si>
  <si>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</si>
  <si>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</si>
  <si>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</si>
  <si>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</si>
  <si>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</si>
  <si>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</si>
  <si>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</si>
  <si>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</si>
  <si>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</si>
  <si>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</si>
  <si>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</si>
  <si>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</si>
  <si>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</si>
  <si>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</si>
  <si>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</si>
  <si>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</si>
  <si>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</si>
  <si>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</si>
  <si>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</si>
  <si>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</si>
  <si>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</si>
  <si>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</si>
  <si>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</si>
  <si>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</si>
  <si>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</si>
  <si>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</si>
  <si>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</si>
  <si>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</si>
  <si>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</si>
  <si>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</si>
  <si>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</si>
  <si>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</si>
  <si>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</si>
  <si>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</si>
  <si>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</si>
  <si>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</si>
  <si>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</si>
  <si>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</si>
  <si>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</si>
  <si>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</si>
  <si>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</si>
  <si>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</si>
  <si>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</si>
  <si>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</si>
  <si>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</si>
  <si>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</si>
  <si>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</si>
  <si>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</si>
  <si>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</si>
  <si>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</si>
  <si>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</si>
  <si>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</si>
  <si>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</si>
  <si>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</si>
  <si>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</si>
  <si>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</si>
  <si>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</si>
  <si>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</si>
  <si>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</si>
  <si>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</si>
  <si>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</si>
  <si>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</si>
  <si>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</si>
  <si>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</si>
  <si>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</si>
  <si>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</si>
  <si>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</si>
  <si>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</si>
  <si>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</si>
  <si>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</si>
  <si>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</si>
  <si>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</si>
  <si>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</si>
  <si>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</si>
  <si>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</si>
  <si>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</si>
  <si>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</si>
  <si>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</si>
  <si>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</si>
  <si>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</si>
  <si>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</si>
  <si>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</si>
  <si>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</si>
  <si>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</si>
  <si>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</si>
  <si>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</si>
  <si>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</si>
  <si>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</si>
  <si>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</si>
  <si>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</si>
  <si>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</si>
  <si>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</si>
  <si>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</si>
  <si>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</si>
  <si>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</si>
  <si>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</si>
  <si>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</si>
  <si>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</si>
  <si>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</si>
  <si>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</si>
  <si>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</si>
  <si>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</si>
  <si>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</si>
  <si>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</si>
  <si>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</si>
  <si>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</si>
  <si>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</si>
  <si>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</si>
  <si>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</si>
  <si>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</si>
  <si>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</si>
  <si>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</si>
  <si>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</si>
  <si>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</si>
  <si>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</si>
  <si>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</si>
  <si>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</si>
  <si>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</si>
  <si>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</si>
  <si>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</si>
  <si>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</si>
  <si>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</si>
  <si>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</si>
  <si>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</si>
  <si>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2019
A fines de Sep</t>
  </si>
  <si>
    <t>Semana 3°</t>
  </si>
  <si>
    <t>Semana 4°</t>
  </si>
  <si>
    <t>|</t>
  </si>
  <si>
    <t>2019
A fines de Oct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</si>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</sst>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0.0000%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9"/>
      <color theme="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3" fontId="38" fillId="2" borderId="58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173" fontId="62" fillId="2" borderId="30" xfId="1" applyNumberFormat="1" applyFont="1" applyFill="1" applyBorder="1" applyAlignment="1">
      <alignment horizontal="right" vertical="center" wrapText="1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center"/>
    </xf>
    <xf numFmtId="0" fontId="61" fillId="0" borderId="15" xfId="0" applyFont="1" applyFill="1" applyBorder="1" applyAlignment="1">
      <alignment horizontal="center" vertical="center" wrapText="1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30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63" fillId="3" borderId="30" xfId="0" applyNumberFormat="1" applyFont="1" applyFill="1" applyBorder="1" applyAlignment="1" applyProtection="1">
      <alignment horizontal="right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0" fontId="61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4" fontId="122" fillId="2" borderId="4" xfId="0" applyNumberFormat="1" applyFont="1" applyFill="1" applyBorder="1" applyProtection="1">
      <protection locked="0"/>
    </xf>
    <xf numFmtId="168" fontId="33" fillId="5" borderId="0" xfId="1" applyNumberFormat="1" applyFont="1" applyFill="1" applyAlignment="1">
      <alignment horizontal="right"/>
    </xf>
    <xf numFmtId="3" fontId="123" fillId="2" borderId="1" xfId="0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right"/>
    </xf>
    <xf numFmtId="1" fontId="33" fillId="0" borderId="0" xfId="1" applyNumberFormat="1" applyFont="1" applyFill="1" applyAlignment="1">
      <alignment horizontal="right"/>
    </xf>
    <xf numFmtId="167" fontId="0" fillId="0" borderId="0" xfId="1" applyNumberFormat="1" applyFont="1" applyFill="1"/>
    <xf numFmtId="2" fontId="33" fillId="5" borderId="0" xfId="1" applyNumberFormat="1" applyFont="1" applyFill="1" applyAlignment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4" fontId="62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/>
    <xf numFmtId="178" fontId="62" fillId="2" borderId="32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202" fontId="33" fillId="0" borderId="0" xfId="64" applyNumberFormat="1" applyFont="1" applyFill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D892"/>
  <sheetViews>
    <sheetView zoomScale="130" zoomScaleNormal="130" workbookViewId="0">
      <pane xSplit="4" ySplit="5" topLeftCell="EP6" activePane="bottomRight" state="frozen"/>
      <selection pane="topRight" activeCell="E1" sqref="E1"/>
      <selection pane="bottomLeft" activeCell="A6" sqref="A6"/>
      <selection pane="bottomRight" activeCell="EW11" sqref="EW1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34" width="7.85546875" style="148" customWidth="1"/>
    <col min="135" max="135" width="7.7109375" style="148" customWidth="1"/>
    <col min="136" max="140" width="7.85546875" style="148" hidden="1" customWidth="1"/>
    <col min="141" max="148" width="7.85546875" style="148" customWidth="1"/>
    <col min="149" max="149" width="9" style="148" customWidth="1"/>
    <col min="150" max="150" width="10" style="148" customWidth="1"/>
    <col min="151" max="151" width="14.85546875" customWidth="1"/>
    <col min="152" max="152" width="14.85546875" style="809" customWidth="1"/>
  </cols>
  <sheetData>
    <row r="1" spans="1:16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820"/>
      <c r="EP1" s="820"/>
      <c r="EQ1" s="820"/>
      <c r="ER1" s="820"/>
      <c r="ES1" s="238"/>
      <c r="ET1" s="238"/>
    </row>
    <row r="2" spans="1:16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</row>
    <row r="3" spans="1:160" ht="19.5" customHeight="1" x14ac:dyDescent="0.2">
      <c r="A3"/>
      <c r="C3" s="11"/>
      <c r="D3" s="1091" t="s">
        <v>104</v>
      </c>
      <c r="E3" s="1093" t="s">
        <v>85</v>
      </c>
      <c r="F3" s="1093" t="s">
        <v>87</v>
      </c>
      <c r="G3" s="1093" t="s">
        <v>88</v>
      </c>
      <c r="H3" s="1093" t="s">
        <v>89</v>
      </c>
      <c r="I3" s="1093" t="s">
        <v>237</v>
      </c>
      <c r="J3" s="1093" t="s">
        <v>91</v>
      </c>
      <c r="K3" s="1093" t="s">
        <v>93</v>
      </c>
      <c r="L3" s="1075" t="s">
        <v>94</v>
      </c>
      <c r="M3" s="1079" t="s">
        <v>95</v>
      </c>
      <c r="N3" s="1075" t="s">
        <v>96</v>
      </c>
      <c r="O3" s="1075" t="s">
        <v>97</v>
      </c>
      <c r="P3" s="1079" t="s">
        <v>98</v>
      </c>
      <c r="Q3" s="1075" t="s">
        <v>99</v>
      </c>
      <c r="R3" s="1075" t="s">
        <v>100</v>
      </c>
      <c r="S3" s="1075" t="s">
        <v>101</v>
      </c>
      <c r="T3" s="1075" t="s">
        <v>102</v>
      </c>
      <c r="U3" s="1075" t="s">
        <v>238</v>
      </c>
      <c r="V3" s="1075" t="s">
        <v>109</v>
      </c>
      <c r="W3" s="1075" t="s">
        <v>110</v>
      </c>
      <c r="X3" s="1075" t="s">
        <v>111</v>
      </c>
      <c r="Y3" s="1075" t="s">
        <v>112</v>
      </c>
      <c r="Z3" s="1075" t="s">
        <v>113</v>
      </c>
      <c r="AA3" s="1075" t="s">
        <v>114</v>
      </c>
      <c r="AB3" s="1075" t="s">
        <v>115</v>
      </c>
      <c r="AC3" s="1075" t="s">
        <v>116</v>
      </c>
      <c r="AD3" s="1075" t="s">
        <v>117</v>
      </c>
      <c r="AE3" s="1075" t="s">
        <v>118</v>
      </c>
      <c r="AF3" s="1075" t="s">
        <v>119</v>
      </c>
      <c r="AG3" s="1075" t="s">
        <v>239</v>
      </c>
      <c r="AH3" s="1075" t="s">
        <v>120</v>
      </c>
      <c r="AI3" s="1075" t="s">
        <v>121</v>
      </c>
      <c r="AJ3" s="1075" t="s">
        <v>122</v>
      </c>
      <c r="AK3" s="1075" t="s">
        <v>123</v>
      </c>
      <c r="AL3" s="1075" t="s">
        <v>124</v>
      </c>
      <c r="AM3" s="1075" t="s">
        <v>125</v>
      </c>
      <c r="AN3" s="1075" t="s">
        <v>126</v>
      </c>
      <c r="AO3" s="1075" t="s">
        <v>127</v>
      </c>
      <c r="AP3" s="1075" t="s">
        <v>128</v>
      </c>
      <c r="AQ3" s="1075" t="s">
        <v>129</v>
      </c>
      <c r="AR3" s="1075" t="s">
        <v>130</v>
      </c>
      <c r="AS3" s="1075" t="s">
        <v>240</v>
      </c>
      <c r="AT3" s="1075" t="s">
        <v>131</v>
      </c>
      <c r="AU3" s="1075" t="s">
        <v>132</v>
      </c>
      <c r="AV3" s="1079" t="s">
        <v>133</v>
      </c>
      <c r="AW3" s="1075" t="s">
        <v>134</v>
      </c>
      <c r="AX3" s="1075" t="s">
        <v>135</v>
      </c>
      <c r="AY3" s="1075" t="s">
        <v>136</v>
      </c>
      <c r="AZ3" s="1075" t="s">
        <v>137</v>
      </c>
      <c r="BA3" s="1075" t="s">
        <v>138</v>
      </c>
      <c r="BB3" s="1075" t="s">
        <v>143</v>
      </c>
      <c r="BC3" s="1075" t="s">
        <v>144</v>
      </c>
      <c r="BD3" s="1075" t="s">
        <v>145</v>
      </c>
      <c r="BE3" s="1075" t="s">
        <v>241</v>
      </c>
      <c r="BF3" s="1075" t="s">
        <v>146</v>
      </c>
      <c r="BG3" s="1075" t="s">
        <v>152</v>
      </c>
      <c r="BH3" s="1075" t="s">
        <v>153</v>
      </c>
      <c r="BI3" s="1075" t="s">
        <v>154</v>
      </c>
      <c r="BJ3" s="1075" t="s">
        <v>155</v>
      </c>
      <c r="BK3" s="1075" t="s">
        <v>157</v>
      </c>
      <c r="BL3" s="1079" t="s">
        <v>158</v>
      </c>
      <c r="BM3" s="1075" t="s">
        <v>159</v>
      </c>
      <c r="BN3" s="1075" t="s">
        <v>160</v>
      </c>
      <c r="BO3" s="1075" t="s">
        <v>161</v>
      </c>
      <c r="BP3" s="1075" t="s">
        <v>162</v>
      </c>
      <c r="BQ3" s="1075" t="s">
        <v>242</v>
      </c>
      <c r="BR3" s="1075" t="s">
        <v>163</v>
      </c>
      <c r="BS3" s="1083" t="s">
        <v>164</v>
      </c>
      <c r="BT3" s="1083" t="s">
        <v>165</v>
      </c>
      <c r="BU3" s="1081" t="s">
        <v>174</v>
      </c>
      <c r="BV3" s="1075" t="s">
        <v>175</v>
      </c>
      <c r="BW3" s="1075" t="s">
        <v>180</v>
      </c>
      <c r="BX3" s="1075" t="s">
        <v>181</v>
      </c>
      <c r="BY3" s="1075" t="s">
        <v>184</v>
      </c>
      <c r="BZ3" s="1079" t="s">
        <v>188</v>
      </c>
      <c r="CA3" s="1079" t="s">
        <v>189</v>
      </c>
      <c r="CB3" s="1079" t="s">
        <v>191</v>
      </c>
      <c r="CC3" s="1079" t="s">
        <v>243</v>
      </c>
      <c r="CD3" s="1079" t="s">
        <v>193</v>
      </c>
      <c r="CE3" s="1079" t="s">
        <v>194</v>
      </c>
      <c r="CF3" s="1079" t="s">
        <v>195</v>
      </c>
      <c r="CG3" s="1079" t="s">
        <v>196</v>
      </c>
      <c r="CH3" s="1079" t="s">
        <v>198</v>
      </c>
      <c r="CI3" s="1079" t="s">
        <v>199</v>
      </c>
      <c r="CJ3" s="1075" t="s">
        <v>200</v>
      </c>
      <c r="CK3" s="1075" t="s">
        <v>201</v>
      </c>
      <c r="CL3" s="1075" t="s">
        <v>202</v>
      </c>
      <c r="CM3" s="1075" t="s">
        <v>203</v>
      </c>
      <c r="CN3" s="1075" t="s">
        <v>205</v>
      </c>
      <c r="CO3" s="1075" t="s">
        <v>244</v>
      </c>
      <c r="CP3" s="1075" t="s">
        <v>210</v>
      </c>
      <c r="CQ3" s="1075" t="s">
        <v>211</v>
      </c>
      <c r="CR3" s="1075" t="s">
        <v>212</v>
      </c>
      <c r="CS3" s="1075" t="s">
        <v>214</v>
      </c>
      <c r="CT3" s="1075" t="s">
        <v>215</v>
      </c>
      <c r="CU3" s="1075" t="s">
        <v>216</v>
      </c>
      <c r="CV3" s="1075" t="s">
        <v>217</v>
      </c>
      <c r="CW3" s="1075" t="s">
        <v>220</v>
      </c>
      <c r="CX3" s="1075" t="s">
        <v>222</v>
      </c>
      <c r="CY3" s="1075" t="s">
        <v>223</v>
      </c>
      <c r="CZ3" s="1075" t="s">
        <v>224</v>
      </c>
      <c r="DA3" s="1075" t="s">
        <v>251</v>
      </c>
      <c r="DB3" s="1075" t="s">
        <v>225</v>
      </c>
      <c r="DC3" s="1075" t="s">
        <v>226</v>
      </c>
      <c r="DD3" s="1075" t="s">
        <v>227</v>
      </c>
      <c r="DE3" s="1075" t="s">
        <v>228</v>
      </c>
      <c r="DF3" s="1075" t="s">
        <v>229</v>
      </c>
      <c r="DG3" s="1075" t="s">
        <v>233</v>
      </c>
      <c r="DH3" s="1075" t="s">
        <v>236</v>
      </c>
      <c r="DI3" s="1075" t="s">
        <v>247</v>
      </c>
      <c r="DJ3" s="1075" t="s">
        <v>253</v>
      </c>
      <c r="DK3" s="1075" t="s">
        <v>258</v>
      </c>
      <c r="DL3" s="1075" t="s">
        <v>259</v>
      </c>
      <c r="DM3" s="1075" t="s">
        <v>260</v>
      </c>
      <c r="DN3" s="1075" t="s">
        <v>261</v>
      </c>
      <c r="DO3" s="1075" t="s">
        <v>262</v>
      </c>
      <c r="DP3" s="1075" t="s">
        <v>263</v>
      </c>
      <c r="DQ3" s="1075" t="s">
        <v>264</v>
      </c>
      <c r="DR3" s="1075" t="s">
        <v>265</v>
      </c>
      <c r="DS3" s="1075" t="s">
        <v>266</v>
      </c>
      <c r="DT3" s="1075" t="s">
        <v>268</v>
      </c>
      <c r="DU3" s="1075" t="s">
        <v>269</v>
      </c>
      <c r="DV3" s="1075" t="s">
        <v>271</v>
      </c>
      <c r="DW3" s="1075" t="s">
        <v>272</v>
      </c>
      <c r="DX3" s="1075" t="s">
        <v>273</v>
      </c>
      <c r="DY3" s="1075" t="s">
        <v>274</v>
      </c>
      <c r="DZ3" s="1075" t="s">
        <v>275</v>
      </c>
      <c r="EA3" s="1075" t="s">
        <v>276</v>
      </c>
      <c r="EB3" s="1075" t="s">
        <v>277</v>
      </c>
      <c r="EC3" s="1075" t="s">
        <v>278</v>
      </c>
      <c r="ED3" s="1075" t="s">
        <v>280</v>
      </c>
      <c r="EE3" s="1075" t="s">
        <v>284</v>
      </c>
      <c r="EF3" s="1039" t="s">
        <v>221</v>
      </c>
      <c r="EG3" s="1045" t="s">
        <v>279</v>
      </c>
      <c r="EH3" s="1047" t="s">
        <v>281</v>
      </c>
      <c r="EI3" s="1048" t="s">
        <v>282</v>
      </c>
      <c r="EJ3" s="1053" t="s">
        <v>285</v>
      </c>
      <c r="EK3" s="1059" t="s">
        <v>221</v>
      </c>
      <c r="EL3" s="1059" t="s">
        <v>279</v>
      </c>
      <c r="EM3" s="1059" t="s">
        <v>281</v>
      </c>
      <c r="EN3" s="1077" t="s">
        <v>282</v>
      </c>
      <c r="EO3" s="1077"/>
      <c r="EP3" s="1077"/>
      <c r="EQ3" s="1077"/>
      <c r="ER3" s="1078"/>
      <c r="ES3" s="1086" t="s">
        <v>252</v>
      </c>
      <c r="ET3" s="1087"/>
    </row>
    <row r="4" spans="1:160" ht="16.5" customHeight="1" x14ac:dyDescent="0.2">
      <c r="A4"/>
      <c r="C4" s="19"/>
      <c r="D4" s="1092"/>
      <c r="E4" s="1094"/>
      <c r="F4" s="1094"/>
      <c r="G4" s="1094"/>
      <c r="H4" s="1094"/>
      <c r="I4" s="1094"/>
      <c r="J4" s="1094"/>
      <c r="K4" s="1094"/>
      <c r="L4" s="1076"/>
      <c r="M4" s="1080"/>
      <c r="N4" s="1076"/>
      <c r="O4" s="1076"/>
      <c r="P4" s="1080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80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80"/>
      <c r="BM4" s="1076"/>
      <c r="BN4" s="1076"/>
      <c r="BO4" s="1076"/>
      <c r="BP4" s="1076"/>
      <c r="BQ4" s="1076"/>
      <c r="BR4" s="1076"/>
      <c r="BS4" s="1084"/>
      <c r="BT4" s="1084"/>
      <c r="BU4" s="1082"/>
      <c r="BV4" s="1076"/>
      <c r="BW4" s="1076"/>
      <c r="BX4" s="1076"/>
      <c r="BY4" s="1076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76"/>
      <c r="DH4" s="1076"/>
      <c r="DI4" s="1076"/>
      <c r="DJ4" s="1076"/>
      <c r="DK4" s="1076"/>
      <c r="DL4" s="1076"/>
      <c r="DM4" s="1076"/>
      <c r="DN4" s="1076"/>
      <c r="DO4" s="1076"/>
      <c r="DP4" s="1076"/>
      <c r="DQ4" s="1076"/>
      <c r="DR4" s="1076"/>
      <c r="DS4" s="1076"/>
      <c r="DT4" s="1080"/>
      <c r="DU4" s="1076"/>
      <c r="DV4" s="1076"/>
      <c r="DW4" s="1076"/>
      <c r="DX4" s="1076"/>
      <c r="DY4" s="1076"/>
      <c r="DZ4" s="1076"/>
      <c r="EA4" s="1076"/>
      <c r="EB4" s="1076"/>
      <c r="EC4" s="1076"/>
      <c r="ED4" s="1076"/>
      <c r="EE4" s="1076"/>
      <c r="EF4" s="1040">
        <v>43742</v>
      </c>
      <c r="EG4" s="1040">
        <v>43749</v>
      </c>
      <c r="EH4" s="1040">
        <v>43756</v>
      </c>
      <c r="EI4" s="1040">
        <v>43763</v>
      </c>
      <c r="EJ4" s="1040">
        <v>43769</v>
      </c>
      <c r="EK4" s="1060">
        <v>43770</v>
      </c>
      <c r="EL4" s="1060">
        <v>43777</v>
      </c>
      <c r="EM4" s="1040">
        <v>43784</v>
      </c>
      <c r="EN4" s="812">
        <v>43787</v>
      </c>
      <c r="EO4" s="812">
        <v>43788</v>
      </c>
      <c r="EP4" s="812">
        <v>43789</v>
      </c>
      <c r="EQ4" s="812">
        <v>43790</v>
      </c>
      <c r="ER4" s="812">
        <v>43791</v>
      </c>
      <c r="ES4" s="914" t="s">
        <v>246</v>
      </c>
      <c r="ET4" s="239" t="s">
        <v>183</v>
      </c>
    </row>
    <row r="5" spans="1:16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5"/>
      <c r="DT5" s="972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1041"/>
      <c r="EG5" s="1041"/>
      <c r="EH5" s="1041"/>
      <c r="EI5" s="1041"/>
      <c r="EJ5" s="1041"/>
      <c r="EK5" s="1041"/>
      <c r="EL5" s="1041"/>
      <c r="EM5" s="1041"/>
      <c r="EN5" s="1033"/>
      <c r="EO5" s="1033"/>
      <c r="EP5" s="1033"/>
      <c r="EQ5" s="1033"/>
      <c r="ER5" s="1033"/>
      <c r="ES5" s="981"/>
      <c r="ET5" s="982"/>
    </row>
    <row r="6" spans="1:160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8"/>
      <c r="DL6" s="918"/>
      <c r="DM6" s="916"/>
      <c r="DN6" s="936"/>
      <c r="DO6" s="916"/>
      <c r="DP6" s="918"/>
      <c r="DQ6" s="916"/>
      <c r="DR6" s="916"/>
      <c r="DS6" s="918"/>
      <c r="DT6" s="918"/>
      <c r="DU6" s="832"/>
      <c r="DV6" s="832"/>
      <c r="DW6" s="832"/>
      <c r="DX6" s="832"/>
      <c r="DY6" s="832"/>
      <c r="DZ6" s="832"/>
      <c r="EA6" s="832"/>
      <c r="EB6" s="936"/>
      <c r="EC6" s="832"/>
      <c r="ED6" s="916"/>
      <c r="EE6" s="1054"/>
      <c r="EF6" s="1042"/>
      <c r="EG6" s="1042"/>
      <c r="EH6" s="1042"/>
      <c r="EI6" s="1042"/>
      <c r="EJ6" s="832"/>
      <c r="EK6" s="832"/>
      <c r="EL6" s="832"/>
      <c r="EM6" s="832"/>
      <c r="EN6" s="813"/>
      <c r="EO6" s="813"/>
      <c r="EP6" s="813"/>
      <c r="EQ6" s="813"/>
      <c r="ER6" s="813"/>
      <c r="ES6" s="836"/>
      <c r="ET6" s="232"/>
      <c r="EW6" s="168"/>
    </row>
    <row r="7" spans="1:160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7501.0661562100004</v>
      </c>
      <c r="EG7" s="800">
        <v>7433.1933105300004</v>
      </c>
      <c r="EH7" s="800">
        <v>7265.9418697899991</v>
      </c>
      <c r="EI7" s="800">
        <v>6940.8795849600001</v>
      </c>
      <c r="EJ7" s="800">
        <v>6829.8341649499998</v>
      </c>
      <c r="EK7" s="800">
        <v>6840.7620981800001</v>
      </c>
      <c r="EL7" s="800">
        <v>6706.6713638199999</v>
      </c>
      <c r="EM7" s="800">
        <v>6621.6806520999999</v>
      </c>
      <c r="EN7" s="362">
        <v>6574.294783190001</v>
      </c>
      <c r="EO7" s="362">
        <v>6525.9679423300004</v>
      </c>
      <c r="EP7" s="362">
        <v>6580.5472868899997</v>
      </c>
      <c r="EQ7" s="362">
        <v>6575.7679731700009</v>
      </c>
      <c r="ER7" s="362">
        <v>6517.6040874399996</v>
      </c>
      <c r="ES7" s="289">
        <v>-104.07656466000026</v>
      </c>
      <c r="ET7" s="952">
        <v>-1.5717545156303092</v>
      </c>
      <c r="EU7" s="689"/>
      <c r="EV7" s="790"/>
      <c r="EW7" s="688"/>
      <c r="EX7" s="230"/>
    </row>
    <row r="8" spans="1:160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5156.9747408600006</v>
      </c>
      <c r="EG8" s="800">
        <v>5104.8256672300004</v>
      </c>
      <c r="EH8" s="800">
        <v>4938.5947282999996</v>
      </c>
      <c r="EI8" s="800">
        <v>4599.1776322299993</v>
      </c>
      <c r="EJ8" s="800">
        <v>4497.1018074800004</v>
      </c>
      <c r="EK8" s="800">
        <v>4485.2079541999992</v>
      </c>
      <c r="EL8" s="800">
        <v>4415.7061469400005</v>
      </c>
      <c r="EM8" s="800">
        <v>4323.1907665700001</v>
      </c>
      <c r="EN8" s="362">
        <v>4282.8396696300006</v>
      </c>
      <c r="EO8" s="362">
        <v>4227.3070846700002</v>
      </c>
      <c r="EP8" s="362">
        <v>4279.5250471599993</v>
      </c>
      <c r="EQ8" s="362">
        <v>4277.8362269999998</v>
      </c>
      <c r="ER8" s="362">
        <v>4228.3073295799995</v>
      </c>
      <c r="ES8" s="289">
        <v>-94.883436990000519</v>
      </c>
      <c r="ET8" s="952">
        <v>-2.1947548029503361</v>
      </c>
      <c r="EU8" s="689"/>
      <c r="EV8" s="790"/>
      <c r="EW8" s="688"/>
      <c r="EX8" s="230"/>
    </row>
    <row r="9" spans="1:160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228.54755258</v>
      </c>
      <c r="EG9" s="800">
        <v>228.90735930000002</v>
      </c>
      <c r="EH9" s="800">
        <v>230.29638057</v>
      </c>
      <c r="EI9" s="800">
        <v>230.45369141</v>
      </c>
      <c r="EJ9" s="800">
        <v>230.54516290000001</v>
      </c>
      <c r="EK9" s="800">
        <v>231.00234789000001</v>
      </c>
      <c r="EL9" s="800">
        <v>229.94354775999997</v>
      </c>
      <c r="EM9" s="800">
        <v>229.34989640999999</v>
      </c>
      <c r="EN9" s="362">
        <v>229.73096793000002</v>
      </c>
      <c r="EO9" s="362">
        <v>229.92818914999998</v>
      </c>
      <c r="EP9" s="362">
        <v>230.03849932</v>
      </c>
      <c r="EQ9" s="362">
        <v>229.84294946999998</v>
      </c>
      <c r="ER9" s="362">
        <v>230.10535398000002</v>
      </c>
      <c r="ES9" s="289">
        <v>0.75545757000003277</v>
      </c>
      <c r="ET9" s="952">
        <v>0.32939084857903328</v>
      </c>
      <c r="EU9" s="689"/>
      <c r="EV9" s="790"/>
      <c r="EW9" s="688"/>
      <c r="EX9" s="230"/>
    </row>
    <row r="10" spans="1:160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2079.9668932899999</v>
      </c>
      <c r="EG10" s="800">
        <v>2063.8273050299999</v>
      </c>
      <c r="EH10" s="800">
        <v>2061.2015592600001</v>
      </c>
      <c r="EI10" s="800">
        <v>2075.3745717900001</v>
      </c>
      <c r="EJ10" s="800">
        <v>2066.3081007000001</v>
      </c>
      <c r="EK10" s="800">
        <v>2088.6015518100003</v>
      </c>
      <c r="EL10" s="800">
        <v>2025.1574308300001</v>
      </c>
      <c r="EM10" s="800">
        <v>2033.42770337</v>
      </c>
      <c r="EN10" s="362">
        <v>2025.9525228800001</v>
      </c>
      <c r="EO10" s="362">
        <v>2032.9303362600001</v>
      </c>
      <c r="EP10" s="362">
        <v>2035.16423166</v>
      </c>
      <c r="EQ10" s="362">
        <v>2032.2997372</v>
      </c>
      <c r="ER10" s="362">
        <v>2023.3614851299999</v>
      </c>
      <c r="ES10" s="289">
        <v>-10.066218240000126</v>
      </c>
      <c r="ET10" s="952">
        <v>-0.49503693803902543</v>
      </c>
      <c r="EU10" s="689"/>
      <c r="EV10" s="790"/>
      <c r="EW10" s="688"/>
      <c r="EX10" s="230"/>
    </row>
    <row r="11" spans="1:160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35.576969480000002</v>
      </c>
      <c r="EG11" s="800">
        <v>35.632978969999996</v>
      </c>
      <c r="EH11" s="800">
        <v>35.849201659999999</v>
      </c>
      <c r="EI11" s="800">
        <v>35.87368953</v>
      </c>
      <c r="EJ11" s="800">
        <v>35.879093869999998</v>
      </c>
      <c r="EK11" s="800">
        <v>35.95024428</v>
      </c>
      <c r="EL11" s="800">
        <v>35.864238290000003</v>
      </c>
      <c r="EM11" s="800">
        <v>35.712285749999999</v>
      </c>
      <c r="EN11" s="362">
        <v>35.771622749999999</v>
      </c>
      <c r="EO11" s="362">
        <v>35.802332249999999</v>
      </c>
      <c r="EP11" s="362">
        <v>35.819508750000004</v>
      </c>
      <c r="EQ11" s="362">
        <v>35.7890595</v>
      </c>
      <c r="ER11" s="362">
        <v>35.829918749999997</v>
      </c>
      <c r="ES11" s="821">
        <v>0.11763299999999788</v>
      </c>
      <c r="ET11" s="952">
        <v>0.32939084555795445</v>
      </c>
      <c r="EU11" s="689"/>
      <c r="EV11" s="790"/>
      <c r="EW11" s="688"/>
      <c r="EX11" s="230"/>
    </row>
    <row r="12" spans="1:160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7501.0656316000013</v>
      </c>
      <c r="EG12" s="800">
        <v>7433.1647859200002</v>
      </c>
      <c r="EH12" s="800">
        <v>7265.941854149999</v>
      </c>
      <c r="EI12" s="800">
        <v>6940.8587871299997</v>
      </c>
      <c r="EJ12" s="800">
        <v>6829.8130839300002</v>
      </c>
      <c r="EK12" s="800">
        <v>6840.7410171599995</v>
      </c>
      <c r="EL12" s="800">
        <v>6706.6498738299997</v>
      </c>
      <c r="EM12" s="800">
        <v>6621.6591621099997</v>
      </c>
      <c r="EN12" s="362">
        <v>6574.2679522000008</v>
      </c>
      <c r="EO12" s="362">
        <v>6525.9676435000001</v>
      </c>
      <c r="EP12" s="362">
        <v>6580.5058402199993</v>
      </c>
      <c r="EQ12" s="362">
        <v>6575.1709807800007</v>
      </c>
      <c r="ER12" s="362">
        <v>6517.5268950499994</v>
      </c>
      <c r="ES12" s="289">
        <v>-104.13226706000023</v>
      </c>
      <c r="ET12" s="952">
        <v>-1.5726008317652271</v>
      </c>
      <c r="EU12" s="689"/>
      <c r="EV12" s="790"/>
      <c r="EW12" s="688"/>
      <c r="EX12" s="230"/>
    </row>
    <row r="13" spans="1:160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1434.936309360058</v>
      </c>
      <c r="EG13" s="800">
        <v>1454.5233995816325</v>
      </c>
      <c r="EH13" s="800">
        <v>1458.4592226297373</v>
      </c>
      <c r="EI13" s="800">
        <v>1568.2400354985421</v>
      </c>
      <c r="EJ13" s="800">
        <v>1550.9763317813413</v>
      </c>
      <c r="EK13" s="800">
        <v>1435.6852019227404</v>
      </c>
      <c r="EL13" s="800">
        <v>1601.1981435218659</v>
      </c>
      <c r="EM13" s="800">
        <v>1560.3191918221573</v>
      </c>
      <c r="EN13" s="362">
        <v>1544.2173112842565</v>
      </c>
      <c r="EO13" s="362">
        <v>1618.2741840379008</v>
      </c>
      <c r="EP13" s="362">
        <v>1575.8030338760937</v>
      </c>
      <c r="EQ13" s="362">
        <v>1563.5315323906705</v>
      </c>
      <c r="ER13" s="362">
        <v>1555.027986801749</v>
      </c>
      <c r="ES13" s="289">
        <v>-5.2912050204083698</v>
      </c>
      <c r="ET13" s="952">
        <v>-0.33911042356847798</v>
      </c>
      <c r="EU13" s="689"/>
      <c r="EV13" s="790"/>
      <c r="EW13" s="689"/>
      <c r="EX13" s="604"/>
      <c r="EY13" s="604"/>
      <c r="EZ13" s="604"/>
      <c r="FA13" s="604"/>
    </row>
    <row r="14" spans="1:160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573.51475765000009</v>
      </c>
      <c r="EG14" s="800">
        <v>576.18386452999994</v>
      </c>
      <c r="EH14" s="800">
        <v>573.02151445000004</v>
      </c>
      <c r="EI14" s="800">
        <v>573.8602020400001</v>
      </c>
      <c r="EJ14" s="800">
        <v>573.93331209999985</v>
      </c>
      <c r="EK14" s="800">
        <v>573.93331209999985</v>
      </c>
      <c r="EL14" s="800">
        <v>578.96024519000002</v>
      </c>
      <c r="EM14" s="800">
        <v>587.33515688</v>
      </c>
      <c r="EN14" s="362">
        <v>587.36399060999997</v>
      </c>
      <c r="EO14" s="362">
        <v>592.63490374000014</v>
      </c>
      <c r="EP14" s="362">
        <v>592.66399187000002</v>
      </c>
      <c r="EQ14" s="362">
        <v>592.69397496999989</v>
      </c>
      <c r="ER14" s="362">
        <v>592.7235105699998</v>
      </c>
      <c r="ES14" s="289">
        <v>5.3883536899998035</v>
      </c>
      <c r="ET14" s="952">
        <v>0.91742400005874536</v>
      </c>
      <c r="EU14" s="689"/>
      <c r="EV14" s="790"/>
      <c r="EW14" s="688"/>
      <c r="EX14" s="604"/>
      <c r="EY14" s="604"/>
      <c r="EZ14" s="604"/>
      <c r="FA14" s="604"/>
    </row>
    <row r="15" spans="1:160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800">
        <v>0</v>
      </c>
      <c r="EH15" s="800">
        <v>0</v>
      </c>
      <c r="EI15" s="800">
        <v>0</v>
      </c>
      <c r="EJ15" s="800">
        <v>0</v>
      </c>
      <c r="EK15" s="800">
        <v>0</v>
      </c>
      <c r="EL15" s="800">
        <v>0</v>
      </c>
      <c r="EM15" s="800">
        <v>0</v>
      </c>
      <c r="EN15" s="362">
        <v>0</v>
      </c>
      <c r="EO15" s="362">
        <v>0</v>
      </c>
      <c r="EP15" s="362">
        <v>0</v>
      </c>
      <c r="EQ15" s="362">
        <v>0</v>
      </c>
      <c r="ER15" s="362">
        <v>0</v>
      </c>
      <c r="ES15" s="1027"/>
      <c r="ET15" s="1028"/>
      <c r="EU15" s="689"/>
      <c r="EV15" s="790"/>
      <c r="EW15" s="688"/>
      <c r="EX15" s="604"/>
      <c r="EY15" s="604"/>
      <c r="EZ15" s="604"/>
      <c r="FA15" s="604"/>
      <c r="FB15" s="604"/>
      <c r="FC15" s="604"/>
      <c r="FD15" s="604"/>
    </row>
    <row r="16" spans="1:160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155.96526977999997</v>
      </c>
      <c r="EG16" s="800">
        <v>156.02472721000001</v>
      </c>
      <c r="EH16" s="800">
        <v>160.75639539000002</v>
      </c>
      <c r="EI16" s="800">
        <v>160.8183908</v>
      </c>
      <c r="EJ16" s="800">
        <v>160.87157258000002</v>
      </c>
      <c r="EK16" s="800">
        <v>160.87157258000002</v>
      </c>
      <c r="EL16" s="800">
        <v>160.94276588999998</v>
      </c>
      <c r="EM16" s="800">
        <v>161.00215331999999</v>
      </c>
      <c r="EN16" s="362">
        <v>161.01303926000003</v>
      </c>
      <c r="EO16" s="362">
        <v>161.03650576000001</v>
      </c>
      <c r="EP16" s="362">
        <v>161.04509206</v>
      </c>
      <c r="EQ16" s="362">
        <v>161.05368335999998</v>
      </c>
      <c r="ER16" s="362">
        <v>161.06243329</v>
      </c>
      <c r="ES16" s="821">
        <v>6.0279970000010508E-2</v>
      </c>
      <c r="ET16" s="952">
        <v>3.7440474401731129E-2</v>
      </c>
      <c r="EU16" s="689"/>
      <c r="EV16" s="790"/>
      <c r="EW16" s="688"/>
      <c r="EX16" s="604"/>
      <c r="EY16" s="604"/>
      <c r="EZ16" s="604"/>
      <c r="FA16" s="604"/>
    </row>
    <row r="17" spans="1:157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800">
        <v>0</v>
      </c>
      <c r="EH17" s="800">
        <v>0</v>
      </c>
      <c r="EI17" s="800">
        <v>0</v>
      </c>
      <c r="EJ17" s="800">
        <v>0</v>
      </c>
      <c r="EK17" s="800">
        <v>0</v>
      </c>
      <c r="EL17" s="800">
        <v>0</v>
      </c>
      <c r="EM17" s="800">
        <v>0</v>
      </c>
      <c r="EN17" s="362">
        <v>0</v>
      </c>
      <c r="EO17" s="362">
        <v>0</v>
      </c>
      <c r="EP17" s="362">
        <v>0</v>
      </c>
      <c r="EQ17" s="362">
        <v>0</v>
      </c>
      <c r="ER17" s="362">
        <v>0</v>
      </c>
      <c r="ES17" s="973"/>
      <c r="ET17" s="1025"/>
      <c r="EU17" s="689"/>
      <c r="EV17" s="790"/>
      <c r="EW17" s="688"/>
      <c r="EX17" s="604"/>
      <c r="EY17" s="604"/>
      <c r="EZ17" s="604"/>
      <c r="FA17" s="604"/>
    </row>
    <row r="18" spans="1:157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9091.9672107400584</v>
      </c>
      <c r="EG18" s="800">
        <v>9043.7129127116332</v>
      </c>
      <c r="EH18" s="800">
        <v>8885.157472169738</v>
      </c>
      <c r="EI18" s="800">
        <v>8669.91721342854</v>
      </c>
      <c r="EJ18" s="800">
        <v>8541.6609882913399</v>
      </c>
      <c r="EK18" s="800">
        <v>8437.2977916627387</v>
      </c>
      <c r="EL18" s="800">
        <v>8468.7907832418659</v>
      </c>
      <c r="EM18" s="800">
        <v>8342.9805072521576</v>
      </c>
      <c r="EN18" s="362">
        <v>8279.4983027442577</v>
      </c>
      <c r="EO18" s="362">
        <v>8305.2783332978997</v>
      </c>
      <c r="EP18" s="362">
        <v>8317.3539661560935</v>
      </c>
      <c r="EQ18" s="362">
        <v>8299.7561965306722</v>
      </c>
      <c r="ER18" s="362">
        <v>8233.6173151417479</v>
      </c>
      <c r="ES18" s="289">
        <v>-109.36319211040973</v>
      </c>
      <c r="ET18" s="952">
        <v>-1.3108407962279844</v>
      </c>
      <c r="EU18" s="689"/>
      <c r="EV18" s="790"/>
      <c r="EW18" s="688"/>
      <c r="EX18" s="604"/>
      <c r="EY18" s="604"/>
      <c r="EZ18" s="604"/>
      <c r="FA18" s="604"/>
    </row>
    <row r="19" spans="1:157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800">
        <v>1.5</v>
      </c>
      <c r="EG19" s="800">
        <v>4.9000000000000004</v>
      </c>
      <c r="EH19" s="800">
        <v>19.100000000000001</v>
      </c>
      <c r="EI19" s="800">
        <v>92</v>
      </c>
      <c r="EJ19" s="800">
        <v>2.5</v>
      </c>
      <c r="EK19" s="800">
        <v>0</v>
      </c>
      <c r="EL19" s="800">
        <v>2</v>
      </c>
      <c r="EM19" s="800">
        <v>0.7</v>
      </c>
      <c r="EN19" s="362">
        <v>6.9</v>
      </c>
      <c r="EO19" s="362">
        <v>0.7</v>
      </c>
      <c r="EP19" s="362">
        <v>1</v>
      </c>
      <c r="EQ19" s="362">
        <v>1.5</v>
      </c>
      <c r="ER19" s="771">
        <v>1.3</v>
      </c>
      <c r="ES19" s="289">
        <v>10.700000000000003</v>
      </c>
      <c r="ET19" s="1070"/>
      <c r="EU19" s="689"/>
      <c r="EV19" s="790"/>
      <c r="EW19" s="688"/>
      <c r="EX19" s="604"/>
      <c r="EY19" s="604"/>
      <c r="EZ19" s="604"/>
      <c r="FA19" s="604"/>
    </row>
    <row r="20" spans="1:157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0</v>
      </c>
      <c r="EG20" s="800">
        <v>0</v>
      </c>
      <c r="EH20" s="800">
        <v>5.9</v>
      </c>
      <c r="EI20" s="800">
        <v>1.8</v>
      </c>
      <c r="EJ20" s="800">
        <v>0</v>
      </c>
      <c r="EK20" s="800">
        <v>0</v>
      </c>
      <c r="EL20" s="800">
        <v>0</v>
      </c>
      <c r="EM20" s="800">
        <v>0.2</v>
      </c>
      <c r="EN20" s="362">
        <v>0</v>
      </c>
      <c r="EO20" s="362">
        <v>0</v>
      </c>
      <c r="EP20" s="771">
        <v>0</v>
      </c>
      <c r="EQ20" s="362">
        <v>0</v>
      </c>
      <c r="ER20" s="362">
        <v>0</v>
      </c>
      <c r="ES20" s="821">
        <v>-0.2</v>
      </c>
      <c r="ET20" s="952"/>
      <c r="EU20" s="689"/>
      <c r="EV20" s="790"/>
      <c r="EW20" s="688"/>
      <c r="EX20" s="604"/>
      <c r="EY20" s="604"/>
      <c r="EZ20" s="604"/>
      <c r="FA20" s="604"/>
    </row>
    <row r="21" spans="1:157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688.00000000000011</v>
      </c>
      <c r="EF21" s="800">
        <v>87</v>
      </c>
      <c r="EG21" s="800">
        <v>85.8</v>
      </c>
      <c r="EH21" s="800">
        <v>169.2</v>
      </c>
      <c r="EI21" s="800">
        <v>219.7</v>
      </c>
      <c r="EJ21" s="800">
        <v>126.3</v>
      </c>
      <c r="EK21" s="800">
        <v>26</v>
      </c>
      <c r="EL21" s="800">
        <v>70</v>
      </c>
      <c r="EM21" s="800">
        <v>146.5</v>
      </c>
      <c r="EN21" s="362">
        <v>27</v>
      </c>
      <c r="EO21" s="362">
        <v>23</v>
      </c>
      <c r="EP21" s="362">
        <v>17</v>
      </c>
      <c r="EQ21" s="362">
        <v>25</v>
      </c>
      <c r="ER21" s="362">
        <v>10.5</v>
      </c>
      <c r="ES21" s="289">
        <v>-44</v>
      </c>
      <c r="ET21" s="985">
        <v>-30.034129692832767</v>
      </c>
      <c r="EU21" s="689"/>
      <c r="EV21" s="790"/>
      <c r="EW21" s="688"/>
      <c r="EX21" s="604"/>
      <c r="EY21" s="604"/>
      <c r="EZ21" s="604"/>
      <c r="FA21" s="604"/>
    </row>
    <row r="22" spans="1:157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3</v>
      </c>
      <c r="EG22" s="800">
        <v>3.3</v>
      </c>
      <c r="EH22" s="800">
        <v>2.4</v>
      </c>
      <c r="EI22" s="800">
        <v>2.2999999999999998</v>
      </c>
      <c r="EJ22" s="800">
        <v>1.8</v>
      </c>
      <c r="EK22" s="800">
        <v>0</v>
      </c>
      <c r="EL22" s="800">
        <v>3.0999999999999996</v>
      </c>
      <c r="EM22" s="800">
        <v>2.4</v>
      </c>
      <c r="EN22" s="362">
        <v>0</v>
      </c>
      <c r="EO22" s="362">
        <v>2.4</v>
      </c>
      <c r="EP22" s="362">
        <v>0</v>
      </c>
      <c r="EQ22" s="362">
        <v>2.2000000000000002</v>
      </c>
      <c r="ER22" s="362">
        <v>0</v>
      </c>
      <c r="ES22" s="289">
        <v>2.1999999999999997</v>
      </c>
      <c r="ET22" s="985">
        <v>91.666666666666657</v>
      </c>
      <c r="EU22" s="689"/>
      <c r="EV22" s="790"/>
      <c r="EW22" s="688"/>
      <c r="EX22" s="604"/>
      <c r="EY22" s="604"/>
      <c r="EZ22" s="604"/>
      <c r="FA22" s="604"/>
    </row>
    <row r="23" spans="1:157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800">
        <v>0</v>
      </c>
      <c r="EH23" s="800">
        <v>0</v>
      </c>
      <c r="EI23" s="800">
        <v>0</v>
      </c>
      <c r="EJ23" s="800">
        <v>0</v>
      </c>
      <c r="EK23" s="800">
        <v>0</v>
      </c>
      <c r="EL23" s="800">
        <v>0</v>
      </c>
      <c r="EM23" s="800">
        <v>0</v>
      </c>
      <c r="EN23" s="362">
        <v>0</v>
      </c>
      <c r="EO23" s="362">
        <v>0</v>
      </c>
      <c r="EP23" s="362">
        <v>0</v>
      </c>
      <c r="EQ23" s="362">
        <v>0</v>
      </c>
      <c r="ER23" s="362">
        <v>0</v>
      </c>
      <c r="ES23" s="1064"/>
      <c r="ET23" s="1069"/>
      <c r="EU23" s="689"/>
      <c r="EV23" s="790"/>
      <c r="EW23" s="688"/>
      <c r="EX23" s="604"/>
      <c r="EY23" s="604"/>
      <c r="EZ23" s="604"/>
      <c r="FA23" s="604"/>
    </row>
    <row r="24" spans="1:157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800">
        <v>0</v>
      </c>
      <c r="EH24" s="800">
        <v>0</v>
      </c>
      <c r="EI24" s="800">
        <v>0</v>
      </c>
      <c r="EJ24" s="800">
        <v>0</v>
      </c>
      <c r="EK24" s="800">
        <v>0</v>
      </c>
      <c r="EL24" s="800">
        <v>0</v>
      </c>
      <c r="EM24" s="800">
        <v>0</v>
      </c>
      <c r="EN24" s="362">
        <v>0</v>
      </c>
      <c r="EO24" s="362">
        <v>0</v>
      </c>
      <c r="EP24" s="362">
        <v>0</v>
      </c>
      <c r="EQ24" s="362">
        <v>0</v>
      </c>
      <c r="ER24" s="362">
        <v>0</v>
      </c>
      <c r="ES24" s="1064"/>
      <c r="ET24" s="1069"/>
      <c r="EU24" s="689"/>
      <c r="EV24" s="790"/>
      <c r="EW24" s="688"/>
      <c r="EX24" s="604"/>
      <c r="EY24" s="604"/>
      <c r="EZ24" s="604"/>
      <c r="FA24" s="604"/>
    </row>
    <row r="25" spans="1:157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0</v>
      </c>
      <c r="EG25" s="800">
        <v>0</v>
      </c>
      <c r="EH25" s="800">
        <v>0</v>
      </c>
      <c r="EI25" s="800">
        <v>0</v>
      </c>
      <c r="EJ25" s="800">
        <v>15</v>
      </c>
      <c r="EK25" s="800">
        <v>0</v>
      </c>
      <c r="EL25" s="800">
        <v>37</v>
      </c>
      <c r="EM25" s="800">
        <v>20</v>
      </c>
      <c r="EN25" s="362">
        <v>0</v>
      </c>
      <c r="EO25" s="362">
        <v>0</v>
      </c>
      <c r="EP25" s="362">
        <v>38</v>
      </c>
      <c r="EQ25" s="362">
        <v>0</v>
      </c>
      <c r="ER25" s="362">
        <v>0</v>
      </c>
      <c r="ES25" s="289">
        <v>18</v>
      </c>
      <c r="ET25" s="985">
        <v>89.999999999999986</v>
      </c>
      <c r="EU25" s="689"/>
      <c r="EV25" s="790"/>
      <c r="EW25" s="688"/>
      <c r="EX25" s="604"/>
      <c r="EY25" s="604"/>
      <c r="EZ25" s="604"/>
      <c r="FA25" s="604"/>
    </row>
    <row r="26" spans="1:157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15</v>
      </c>
      <c r="EG26" s="800">
        <v>23</v>
      </c>
      <c r="EH26" s="800">
        <v>29</v>
      </c>
      <c r="EI26" s="800">
        <v>82.4</v>
      </c>
      <c r="EJ26" s="800">
        <v>15</v>
      </c>
      <c r="EK26" s="800">
        <v>0</v>
      </c>
      <c r="EL26" s="800">
        <v>15.4</v>
      </c>
      <c r="EM26" s="800">
        <v>10</v>
      </c>
      <c r="EN26" s="362">
        <v>5</v>
      </c>
      <c r="EO26" s="362">
        <v>10</v>
      </c>
      <c r="EP26" s="362">
        <v>0</v>
      </c>
      <c r="EQ26" s="362">
        <v>0</v>
      </c>
      <c r="ER26" s="362">
        <v>18</v>
      </c>
      <c r="ES26" s="289">
        <v>23</v>
      </c>
      <c r="ET26" s="1049">
        <v>229.99999999999997</v>
      </c>
      <c r="EU26" s="689"/>
      <c r="EV26" s="790"/>
      <c r="EW26" s="688"/>
      <c r="EX26" s="604"/>
      <c r="EY26" s="604"/>
      <c r="EZ26" s="604"/>
      <c r="FA26" s="604"/>
    </row>
    <row r="27" spans="1:157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6"/>
      <c r="DK27" s="927"/>
      <c r="DL27" s="926"/>
      <c r="DM27" s="928"/>
      <c r="DN27" s="927"/>
      <c r="DO27" s="928"/>
      <c r="DP27" s="927"/>
      <c r="DQ27" s="928"/>
      <c r="DR27" s="927"/>
      <c r="DS27" s="926"/>
      <c r="DT27" s="926"/>
      <c r="DU27" s="928"/>
      <c r="DV27" s="928"/>
      <c r="DW27" s="927"/>
      <c r="DX27" s="928"/>
      <c r="DY27" s="927"/>
      <c r="DZ27" s="928"/>
      <c r="EA27" s="928"/>
      <c r="EB27" s="927"/>
      <c r="EC27" s="928"/>
      <c r="ED27" s="928"/>
      <c r="EE27" s="927"/>
      <c r="EF27" s="928"/>
      <c r="EG27" s="928"/>
      <c r="EH27" s="928"/>
      <c r="EI27" s="928"/>
      <c r="EJ27" s="928"/>
      <c r="EK27" s="928"/>
      <c r="EL27" s="928"/>
      <c r="EM27" s="928"/>
      <c r="EN27" s="927"/>
      <c r="EO27" s="927"/>
      <c r="EP27" s="927"/>
      <c r="EQ27" s="927"/>
      <c r="ER27" s="927"/>
      <c r="ES27" s="944"/>
      <c r="ET27" s="945"/>
      <c r="EU27" s="689"/>
      <c r="EV27" s="790"/>
      <c r="EW27" s="690"/>
    </row>
    <row r="28" spans="1:157" x14ac:dyDescent="0.2">
      <c r="A28" s="170"/>
      <c r="B28" s="108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73119.616324404124</v>
      </c>
      <c r="EG28" s="774">
        <v>73440.987438967175</v>
      </c>
      <c r="EH28" s="774">
        <v>71549.14490016381</v>
      </c>
      <c r="EI28" s="774">
        <v>69687.712438771487</v>
      </c>
      <c r="EJ28" s="774">
        <v>70251.326145862433</v>
      </c>
      <c r="EK28" s="774">
        <v>70704.465266567131</v>
      </c>
      <c r="EL28" s="774">
        <v>71242.157095305985</v>
      </c>
      <c r="EM28" s="774">
        <v>71602.740030323432</v>
      </c>
      <c r="EN28" s="574">
        <v>71527.080321393718</v>
      </c>
      <c r="EO28" s="574">
        <v>71026.22948632788</v>
      </c>
      <c r="EP28" s="574">
        <v>71469.873666211439</v>
      </c>
      <c r="EQ28" s="574">
        <v>71521.962687471198</v>
      </c>
      <c r="ER28" s="574">
        <v>71582.767515062151</v>
      </c>
      <c r="ES28" s="289">
        <v>-19.972515261280932</v>
      </c>
      <c r="ET28" s="952">
        <v>-2.7893506942363748E-2</v>
      </c>
      <c r="EU28" s="689"/>
      <c r="EV28" s="790"/>
      <c r="EW28" s="610"/>
      <c r="EX28" s="230"/>
    </row>
    <row r="29" spans="1:157" x14ac:dyDescent="0.2">
      <c r="A29" s="170"/>
      <c r="B29" s="108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47113.243215800001</v>
      </c>
      <c r="EG29" s="774">
        <v>47483.599533300003</v>
      </c>
      <c r="EH29" s="774">
        <v>47281.835048100002</v>
      </c>
      <c r="EI29" s="774">
        <v>47589.808123900002</v>
      </c>
      <c r="EJ29" s="774">
        <v>47729.361719100001</v>
      </c>
      <c r="EK29" s="774">
        <v>47971.303222800001</v>
      </c>
      <c r="EL29" s="774">
        <v>48716.037562290003</v>
      </c>
      <c r="EM29" s="774">
        <v>49537.619297789999</v>
      </c>
      <c r="EN29" s="574">
        <v>49364.059097690006</v>
      </c>
      <c r="EO29" s="574">
        <v>49398.515773989995</v>
      </c>
      <c r="EP29" s="574">
        <v>49230.275768389998</v>
      </c>
      <c r="EQ29" s="574">
        <v>49148.067338690002</v>
      </c>
      <c r="ER29" s="574">
        <v>49187.991649489995</v>
      </c>
      <c r="ES29" s="289">
        <v>-349.62764830000378</v>
      </c>
      <c r="ET29" s="952">
        <v>-0.70578209703267181</v>
      </c>
      <c r="EU29" s="689"/>
      <c r="EV29" s="790"/>
      <c r="EW29" s="610"/>
      <c r="EX29" s="230"/>
    </row>
    <row r="30" spans="1:157" x14ac:dyDescent="0.2">
      <c r="A30" s="170"/>
      <c r="B30" s="108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-4344.0670165826741</v>
      </c>
      <c r="EG30" s="774">
        <v>-3507.9108977423584</v>
      </c>
      <c r="EH30" s="774">
        <v>-2562.526070980326</v>
      </c>
      <c r="EI30" s="774">
        <v>-24.48315540011788</v>
      </c>
      <c r="EJ30" s="774">
        <v>876.84396367380725</v>
      </c>
      <c r="EK30" s="774">
        <v>1043.8198453764121</v>
      </c>
      <c r="EL30" s="774">
        <v>2708.4194281224222</v>
      </c>
      <c r="EM30" s="774">
        <v>4113.0374460432677</v>
      </c>
      <c r="EN30" s="574">
        <v>4264.5809459471411</v>
      </c>
      <c r="EO30" s="574">
        <v>4630.3777398971533</v>
      </c>
      <c r="EP30" s="574">
        <v>4088.0057047382907</v>
      </c>
      <c r="EQ30" s="574">
        <v>4042.3944108242395</v>
      </c>
      <c r="ER30" s="574">
        <v>4477.7571497717818</v>
      </c>
      <c r="ES30" s="289">
        <v>364.71970372851411</v>
      </c>
      <c r="ET30" s="952">
        <v>8.8674053789462484</v>
      </c>
      <c r="EU30" s="689"/>
      <c r="EV30" s="790"/>
      <c r="EW30" s="610"/>
      <c r="EX30" s="230"/>
    </row>
    <row r="31" spans="1:157" x14ac:dyDescent="0.2">
      <c r="A31" s="170"/>
      <c r="B31" s="108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22440.454727141063</v>
      </c>
      <c r="EG31" s="774">
        <v>22284.008080087984</v>
      </c>
      <c r="EH31" s="774">
        <v>21487.572753413508</v>
      </c>
      <c r="EI31" s="774">
        <v>21103.750669745819</v>
      </c>
      <c r="EJ31" s="774">
        <v>22392.903380207536</v>
      </c>
      <c r="EK31" s="774">
        <v>23091.524276753575</v>
      </c>
      <c r="EL31" s="774">
        <v>23549.413653387917</v>
      </c>
      <c r="EM31" s="774">
        <v>23542.75203284316</v>
      </c>
      <c r="EN31" s="574">
        <v>23369.062612118491</v>
      </c>
      <c r="EO31" s="574">
        <v>22772.438398119339</v>
      </c>
      <c r="EP31" s="574">
        <v>22516.961064398769</v>
      </c>
      <c r="EQ31" s="574">
        <v>22435.664799896818</v>
      </c>
      <c r="ER31" s="574">
        <v>22656.537012675668</v>
      </c>
      <c r="ES31" s="289">
        <v>-886.21502016749218</v>
      </c>
      <c r="ET31" s="952">
        <v>-3.7642796344759684</v>
      </c>
      <c r="EU31" s="689"/>
      <c r="EV31" s="790"/>
      <c r="EW31" s="610"/>
      <c r="EX31" s="230"/>
    </row>
    <row r="32" spans="1:157" x14ac:dyDescent="0.2">
      <c r="A32" s="170"/>
      <c r="B32" s="108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13797.187514351803</v>
      </c>
      <c r="EG32" s="774">
        <v>13175.170366111</v>
      </c>
      <c r="EH32" s="774">
        <v>13359.067947091402</v>
      </c>
      <c r="EI32" s="774">
        <v>14185.496056488601</v>
      </c>
      <c r="EJ32" s="774">
        <v>14000.128941780602</v>
      </c>
      <c r="EK32" s="774">
        <v>13861.748495589802</v>
      </c>
      <c r="EL32" s="774">
        <v>14557.031480777399</v>
      </c>
      <c r="EM32" s="774">
        <v>15399.137368100002</v>
      </c>
      <c r="EN32" s="574">
        <v>15819.619528201802</v>
      </c>
      <c r="EO32" s="574">
        <v>16040.337929540603</v>
      </c>
      <c r="EP32" s="574">
        <v>16388.2144683062</v>
      </c>
      <c r="EQ32" s="574">
        <v>16505.054286659601</v>
      </c>
      <c r="ER32" s="574">
        <v>16660.7787094792</v>
      </c>
      <c r="ES32" s="289">
        <v>1261.6413413791979</v>
      </c>
      <c r="ET32" s="952">
        <v>8.1929351704644446</v>
      </c>
      <c r="EU32" s="689"/>
      <c r="EV32" s="790"/>
      <c r="EW32" s="610"/>
      <c r="EX32" s="230"/>
    </row>
    <row r="33" spans="1:154" ht="13.5" x14ac:dyDescent="0.2">
      <c r="A33" s="170"/>
      <c r="B33" s="108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775"/>
      <c r="EH33" s="775"/>
      <c r="EI33" s="775"/>
      <c r="EJ33" s="775"/>
      <c r="EK33" s="775"/>
      <c r="EL33" s="775"/>
      <c r="EM33" s="775"/>
      <c r="EN33" s="546"/>
      <c r="EO33" s="546"/>
      <c r="EP33" s="546"/>
      <c r="EQ33" s="546"/>
      <c r="ER33" s="546"/>
      <c r="ES33" s="946"/>
      <c r="ET33" s="947"/>
      <c r="EU33" s="689"/>
      <c r="EV33" s="790"/>
      <c r="EW33" s="224"/>
    </row>
    <row r="34" spans="1:154" x14ac:dyDescent="0.2">
      <c r="A34" s="170"/>
      <c r="B34" s="108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72225.453311354097</v>
      </c>
      <c r="EG34" s="774">
        <v>71781.316305914108</v>
      </c>
      <c r="EH34" s="774">
        <v>70939.580835064116</v>
      </c>
      <c r="EI34" s="774">
        <v>71517.647004294122</v>
      </c>
      <c r="EJ34" s="774">
        <v>72077.109086184108</v>
      </c>
      <c r="EK34" s="774">
        <v>71756.327016204115</v>
      </c>
      <c r="EL34" s="774">
        <v>72023.908335884116</v>
      </c>
      <c r="EM34" s="774">
        <v>71589.3583180641</v>
      </c>
      <c r="EN34" s="574">
        <v>71013.972289184108</v>
      </c>
      <c r="EO34" s="574">
        <v>71265.940673494115</v>
      </c>
      <c r="EP34" s="574">
        <v>70759.479588154121</v>
      </c>
      <c r="EQ34" s="574">
        <v>70690.217189074116</v>
      </c>
      <c r="ER34" s="574">
        <v>70933.863013624112</v>
      </c>
      <c r="ES34" s="289">
        <v>-655.4953044399881</v>
      </c>
      <c r="ET34" s="952">
        <v>-0.91563232279257256</v>
      </c>
      <c r="EU34" s="689"/>
      <c r="EV34" s="790"/>
      <c r="EW34" s="689"/>
      <c r="EX34" s="230"/>
    </row>
    <row r="35" spans="1:154" x14ac:dyDescent="0.2">
      <c r="A35" s="170"/>
      <c r="B35" s="108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130484.01442599535</v>
      </c>
      <c r="EG35" s="774">
        <v>128909.02722083537</v>
      </c>
      <c r="EH35" s="774">
        <v>126719.04642594537</v>
      </c>
      <c r="EI35" s="774">
        <v>125270.81454297541</v>
      </c>
      <c r="EJ35" s="774">
        <v>126044.58590173539</v>
      </c>
      <c r="EK35" s="774">
        <v>126317.89851148539</v>
      </c>
      <c r="EL35" s="774">
        <v>125557.05986798537</v>
      </c>
      <c r="EM35" s="774">
        <v>123279.66352919536</v>
      </c>
      <c r="EN35" s="574">
        <v>122136.4262793954</v>
      </c>
      <c r="EO35" s="574">
        <v>122321.09904238537</v>
      </c>
      <c r="EP35" s="574">
        <v>121915.84011995541</v>
      </c>
      <c r="EQ35" s="574">
        <v>121743.05763425538</v>
      </c>
      <c r="ER35" s="574">
        <v>121930.95686865538</v>
      </c>
      <c r="ES35" s="289">
        <v>-1348.7066605399741</v>
      </c>
      <c r="ET35" s="952">
        <v>-1.0940220162270076</v>
      </c>
      <c r="EU35" s="689"/>
      <c r="EV35" s="790"/>
      <c r="EW35" s="689"/>
      <c r="EX35" s="230"/>
    </row>
    <row r="36" spans="1:154" x14ac:dyDescent="0.2">
      <c r="A36" s="170"/>
      <c r="B36" s="108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221008.99365059286</v>
      </c>
      <c r="EG36" s="774">
        <v>221124.5698310429</v>
      </c>
      <c r="EH36" s="774">
        <v>219223.87679551289</v>
      </c>
      <c r="EI36" s="774">
        <v>217725.94799798293</v>
      </c>
      <c r="EJ36" s="774">
        <v>218851.87288516297</v>
      </c>
      <c r="EK36" s="774">
        <v>218516.32500693295</v>
      </c>
      <c r="EL36" s="774">
        <v>217979.87671399291</v>
      </c>
      <c r="EM36" s="774">
        <v>216468.39404230291</v>
      </c>
      <c r="EN36" s="574">
        <v>215304.52025193293</v>
      </c>
      <c r="EO36" s="574">
        <v>215460.42500940294</v>
      </c>
      <c r="EP36" s="574">
        <v>215196.17508397292</v>
      </c>
      <c r="EQ36" s="574">
        <v>215240.25658893294</v>
      </c>
      <c r="ER36" s="574">
        <v>215457.70763543292</v>
      </c>
      <c r="ES36" s="289">
        <v>-1010.6864068699942</v>
      </c>
      <c r="ET36" s="952">
        <v>-0.46689790966550193</v>
      </c>
      <c r="EU36" s="689"/>
      <c r="EV36" s="790"/>
      <c r="EW36" s="689"/>
      <c r="EX36" s="230"/>
    </row>
    <row r="37" spans="1:154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5"/>
      <c r="EH37" s="835"/>
      <c r="EI37" s="835"/>
      <c r="EJ37" s="835"/>
      <c r="EK37" s="835"/>
      <c r="EL37" s="835"/>
      <c r="EM37" s="835"/>
      <c r="EN37" s="834"/>
      <c r="EO37" s="834"/>
      <c r="EP37" s="834"/>
      <c r="EQ37" s="834"/>
      <c r="ER37" s="834"/>
      <c r="ES37" s="946"/>
      <c r="ET37" s="948"/>
      <c r="EU37" s="689"/>
      <c r="EV37" s="790"/>
      <c r="EW37" s="690"/>
    </row>
    <row r="38" spans="1:154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778">
        <v>89.976202399310907</v>
      </c>
      <c r="EG38" s="778">
        <v>90.456893744959103</v>
      </c>
      <c r="EH38" s="778">
        <v>90.157270280121097</v>
      </c>
      <c r="EI38" s="778">
        <v>90.171273176145874</v>
      </c>
      <c r="EJ38" s="778">
        <v>90.106697402480592</v>
      </c>
      <c r="EK38" s="778">
        <v>90.024264229154497</v>
      </c>
      <c r="EL38" s="778">
        <v>89.910663495791027</v>
      </c>
      <c r="EM38" s="778">
        <v>89.950505501744388</v>
      </c>
      <c r="EN38" s="1068">
        <v>89.828208514452413</v>
      </c>
      <c r="EO38" s="1068">
        <v>89.800328999047551</v>
      </c>
      <c r="EP38" s="1068">
        <v>89.771523045808237</v>
      </c>
      <c r="EQ38" s="1068">
        <v>89.646315523540949</v>
      </c>
      <c r="ER38" s="1068">
        <v>89.638356334944476</v>
      </c>
      <c r="ES38" s="821">
        <v>-0.31214916679991234</v>
      </c>
      <c r="ET38" s="952"/>
      <c r="EU38" s="1066"/>
      <c r="EV38" s="790"/>
      <c r="EW38" s="689"/>
    </row>
    <row r="39" spans="1:154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778">
        <v>85.991429375472904</v>
      </c>
      <c r="EG39" s="778">
        <v>86.1135834228525</v>
      </c>
      <c r="EH39" s="778">
        <v>85.777220120878695</v>
      </c>
      <c r="EI39" s="778">
        <v>85.636617246891916</v>
      </c>
      <c r="EJ39" s="778">
        <v>85.647142878594153</v>
      </c>
      <c r="EK39" s="778">
        <v>85.63622844522385</v>
      </c>
      <c r="EL39" s="778">
        <v>85.434666817897693</v>
      </c>
      <c r="EM39" s="778">
        <v>85.084918386714108</v>
      </c>
      <c r="EN39" s="1068">
        <v>84.879378807074772</v>
      </c>
      <c r="EO39" s="1068">
        <v>84.835015349227703</v>
      </c>
      <c r="EP39" s="1068">
        <v>84.802323942940205</v>
      </c>
      <c r="EQ39" s="1068">
        <v>84.70441630045427</v>
      </c>
      <c r="ER39" s="1068">
        <v>84.676851715254017</v>
      </c>
      <c r="ES39" s="821">
        <v>-0.4080666714600909</v>
      </c>
      <c r="ET39" s="952"/>
      <c r="EU39" s="689"/>
      <c r="EV39" s="790"/>
      <c r="EW39" s="689"/>
    </row>
    <row r="40" spans="1:154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9">
        <v>88.789813845348704</v>
      </c>
      <c r="DL40" s="929">
        <v>88.863762017408661</v>
      </c>
      <c r="DM40" s="633">
        <v>88.771932565896478</v>
      </c>
      <c r="DN40" s="919">
        <v>88.953441819886052</v>
      </c>
      <c r="DO40" s="633">
        <v>89.230329695392712</v>
      </c>
      <c r="DP40" s="919">
        <v>89.195004144649232</v>
      </c>
      <c r="DQ40" s="633">
        <v>89.547321057701154</v>
      </c>
      <c r="DR40" s="966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6">
        <v>89.426544547888383</v>
      </c>
      <c r="DX40" s="633">
        <v>89.490142531661149</v>
      </c>
      <c r="DY40" s="966">
        <v>89.404145162621262</v>
      </c>
      <c r="DZ40" s="633">
        <v>89.537001482185886</v>
      </c>
      <c r="EA40" s="633">
        <v>89.601773178049072</v>
      </c>
      <c r="EB40" s="966">
        <v>89.572918885251795</v>
      </c>
      <c r="EC40" s="633">
        <v>89.49179485265087</v>
      </c>
      <c r="ED40" s="633">
        <v>89.515566564270998</v>
      </c>
      <c r="EE40" s="966">
        <v>89.362314920655024</v>
      </c>
      <c r="EF40" s="633">
        <v>89.521434702795503</v>
      </c>
      <c r="EG40" s="633">
        <v>89.604709862682597</v>
      </c>
      <c r="EH40" s="633">
        <v>89.467339016351801</v>
      </c>
      <c r="EI40" s="633">
        <v>89.393166087835354</v>
      </c>
      <c r="EJ40" s="772">
        <v>89.362314920655024</v>
      </c>
      <c r="EK40" s="772">
        <v>89.323858606805771</v>
      </c>
      <c r="EL40" s="772">
        <v>89.118504418215707</v>
      </c>
      <c r="EM40" s="772">
        <v>88.987150654689458</v>
      </c>
      <c r="EN40" s="1068">
        <v>88.89233408689789</v>
      </c>
      <c r="EO40" s="1068">
        <v>88.859358014979108</v>
      </c>
      <c r="EP40" s="1068">
        <v>88.848258248183285</v>
      </c>
      <c r="EQ40" s="1068">
        <v>88.787406980013373</v>
      </c>
      <c r="ER40" s="1068">
        <v>88.765984303366167</v>
      </c>
      <c r="ES40" s="837">
        <v>-0.22116635132329066</v>
      </c>
      <c r="ET40" s="970"/>
      <c r="EU40" s="689"/>
      <c r="EV40" s="790"/>
      <c r="EW40" s="689"/>
    </row>
    <row r="41" spans="1:154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30"/>
      <c r="DM41" s="863"/>
      <c r="DN41" s="857"/>
      <c r="DO41" s="863"/>
      <c r="DP41" s="857"/>
      <c r="DQ41" s="863"/>
      <c r="DR41" s="857"/>
      <c r="DS41" s="930"/>
      <c r="DT41" s="930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63"/>
      <c r="EH41" s="863"/>
      <c r="EI41" s="863"/>
      <c r="EJ41" s="863"/>
      <c r="EK41" s="863"/>
      <c r="EL41" s="863"/>
      <c r="EM41" s="863"/>
      <c r="EN41" s="857"/>
      <c r="EO41" s="857"/>
      <c r="EP41" s="857"/>
      <c r="EQ41" s="857"/>
      <c r="ER41" s="857"/>
      <c r="ES41" s="950"/>
      <c r="ET41" s="951"/>
      <c r="EU41" s="689"/>
      <c r="EV41" s="790"/>
      <c r="EW41" s="224"/>
    </row>
    <row r="42" spans="1:154" ht="12.75" customHeight="1" x14ac:dyDescent="0.2">
      <c r="A42" s="170"/>
      <c r="B42" s="109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2967.632798833818</v>
      </c>
      <c r="EF42" s="800">
        <v>2938.8629737609317</v>
      </c>
      <c r="EG42" s="800">
        <v>2953.170991253643</v>
      </c>
      <c r="EH42" s="800">
        <v>2969.8861516034972</v>
      </c>
      <c r="EI42" s="800">
        <v>2967.9895043731767</v>
      </c>
      <c r="EJ42" s="800">
        <v>2967.632798833818</v>
      </c>
      <c r="EK42" s="800">
        <v>2965.2779883381913</v>
      </c>
      <c r="EL42" s="800">
        <v>2987.1071428571418</v>
      </c>
      <c r="EM42" s="800">
        <v>2990.4628279883373</v>
      </c>
      <c r="EN42" s="362">
        <v>2990.4628279883373</v>
      </c>
      <c r="EO42" s="362">
        <v>2990.4628279883373</v>
      </c>
      <c r="EP42" s="362">
        <v>2990.4628279883373</v>
      </c>
      <c r="EQ42" s="362">
        <v>2990.4628279883373</v>
      </c>
      <c r="ER42" s="362">
        <v>2990.6460641399403</v>
      </c>
      <c r="ES42" s="821">
        <v>0.18323615160306872</v>
      </c>
      <c r="ET42" s="952">
        <v>6.1273509200022516E-3</v>
      </c>
      <c r="EU42" s="1066"/>
      <c r="EV42" s="790"/>
      <c r="EW42" s="520"/>
      <c r="EX42" s="230"/>
    </row>
    <row r="43" spans="1:154" x14ac:dyDescent="0.2">
      <c r="A43" s="170"/>
      <c r="B43" s="109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2843.6680758017487</v>
      </c>
      <c r="EG43" s="800">
        <v>2862.618513119533</v>
      </c>
      <c r="EH43" s="800">
        <v>2880.1112244897954</v>
      </c>
      <c r="EI43" s="800">
        <v>2880.1112244897954</v>
      </c>
      <c r="EJ43" s="800">
        <v>2880.1112244897954</v>
      </c>
      <c r="EK43" s="800">
        <v>2880.1112244897954</v>
      </c>
      <c r="EL43" s="800">
        <v>2904.8925655976673</v>
      </c>
      <c r="EM43" s="800">
        <v>2912.1811953352767</v>
      </c>
      <c r="EN43" s="362">
        <v>2912.1811953352767</v>
      </c>
      <c r="EO43" s="362">
        <v>2912.1811953352767</v>
      </c>
      <c r="EP43" s="362">
        <v>2912.1811953352767</v>
      </c>
      <c r="EQ43" s="362">
        <v>2912.1811953352767</v>
      </c>
      <c r="ER43" s="362">
        <v>2915.0966472303203</v>
      </c>
      <c r="ES43" s="289">
        <v>2.9154518950435886</v>
      </c>
      <c r="ET43" s="952">
        <v>0.10011231099608606</v>
      </c>
      <c r="EU43" s="1066"/>
      <c r="EV43" s="790"/>
      <c r="EW43" s="224"/>
      <c r="EX43" s="230"/>
    </row>
    <row r="44" spans="1:154" ht="12.75" customHeight="1" x14ac:dyDescent="0.2">
      <c r="A44" s="170"/>
      <c r="B44" s="109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19507.562999999998</v>
      </c>
      <c r="EG44" s="800">
        <v>19637.562999999998</v>
      </c>
      <c r="EH44" s="800">
        <v>19757.562999999998</v>
      </c>
      <c r="EI44" s="800">
        <v>19757.562999999998</v>
      </c>
      <c r="EJ44" s="800">
        <v>19757.562999999998</v>
      </c>
      <c r="EK44" s="800">
        <v>19757.562999999998</v>
      </c>
      <c r="EL44" s="800">
        <v>19927.562999999998</v>
      </c>
      <c r="EM44" s="800">
        <v>19977.562999999998</v>
      </c>
      <c r="EN44" s="362">
        <v>19977.562999999998</v>
      </c>
      <c r="EO44" s="362">
        <v>19977.562999999998</v>
      </c>
      <c r="EP44" s="362">
        <v>19977.562999999998</v>
      </c>
      <c r="EQ44" s="362">
        <v>19977.562999999998</v>
      </c>
      <c r="ER44" s="362">
        <v>19997.562999999998</v>
      </c>
      <c r="ES44" s="289">
        <v>20</v>
      </c>
      <c r="ET44" s="952">
        <v>0.10011231099609097</v>
      </c>
      <c r="EU44" s="1066"/>
      <c r="EV44" s="790"/>
      <c r="EW44" s="224"/>
      <c r="EX44" s="230"/>
    </row>
    <row r="45" spans="1:154" ht="12.75" customHeight="1" x14ac:dyDescent="0.2">
      <c r="A45" s="170"/>
      <c r="B45" s="109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800">
        <v>0</v>
      </c>
      <c r="EH45" s="800">
        <v>0</v>
      </c>
      <c r="EI45" s="800">
        <v>0</v>
      </c>
      <c r="EJ45" s="800">
        <v>0</v>
      </c>
      <c r="EK45" s="800">
        <v>0</v>
      </c>
      <c r="EL45" s="800">
        <v>0</v>
      </c>
      <c r="EM45" s="800">
        <v>0</v>
      </c>
      <c r="EN45" s="362">
        <v>0</v>
      </c>
      <c r="EO45" s="362">
        <v>0</v>
      </c>
      <c r="EP45" s="362">
        <v>0</v>
      </c>
      <c r="EQ45" s="362">
        <v>0</v>
      </c>
      <c r="ER45" s="362">
        <v>0</v>
      </c>
      <c r="ES45" s="821"/>
      <c r="ET45" s="952"/>
      <c r="EU45" s="1066"/>
      <c r="EV45" s="790"/>
      <c r="EW45" s="224"/>
      <c r="EX45" s="230"/>
    </row>
    <row r="46" spans="1:154" x14ac:dyDescent="0.2">
      <c r="A46" s="170"/>
      <c r="B46" s="109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87.52157434402254</v>
      </c>
      <c r="EF46" s="800">
        <v>95.194897959182924</v>
      </c>
      <c r="EG46" s="800">
        <v>90.552478134110032</v>
      </c>
      <c r="EH46" s="800">
        <v>89.77492711370185</v>
      </c>
      <c r="EI46" s="800">
        <v>87.878279883381168</v>
      </c>
      <c r="EJ46" s="800">
        <v>87.52157434402254</v>
      </c>
      <c r="EK46" s="800">
        <v>85.166763848395718</v>
      </c>
      <c r="EL46" s="800">
        <v>82.214577259474424</v>
      </c>
      <c r="EM46" s="800">
        <v>78.281632653060427</v>
      </c>
      <c r="EN46" s="362">
        <v>78.281632653060427</v>
      </c>
      <c r="EO46" s="362">
        <v>78.281632653060427</v>
      </c>
      <c r="EP46" s="362">
        <v>78.281632653060427</v>
      </c>
      <c r="EQ46" s="362">
        <v>78.281632653060427</v>
      </c>
      <c r="ER46" s="362">
        <v>75.549416909620192</v>
      </c>
      <c r="ES46" s="289">
        <v>-2.7322157434402357</v>
      </c>
      <c r="ET46" s="952">
        <v>-3.4902385793986372</v>
      </c>
      <c r="EU46" s="1066"/>
      <c r="EV46" s="790"/>
      <c r="EW46" s="224"/>
      <c r="EX46" s="230"/>
    </row>
    <row r="47" spans="1:154" ht="13.5" x14ac:dyDescent="0.2">
      <c r="A47" s="170"/>
      <c r="B47" s="109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600.39799999999468</v>
      </c>
      <c r="EF47" s="800">
        <v>653.03699999999492</v>
      </c>
      <c r="EG47" s="800">
        <v>621.18999999999482</v>
      </c>
      <c r="EH47" s="800">
        <v>615.85599999999476</v>
      </c>
      <c r="EI47" s="800">
        <v>602.8449999999948</v>
      </c>
      <c r="EJ47" s="800">
        <v>600.39799999999468</v>
      </c>
      <c r="EK47" s="800">
        <v>584.24399999999468</v>
      </c>
      <c r="EL47" s="800">
        <v>563.99199999999462</v>
      </c>
      <c r="EM47" s="800">
        <v>537.0119999999946</v>
      </c>
      <c r="EN47" s="362">
        <v>537.0119999999946</v>
      </c>
      <c r="EO47" s="362">
        <v>537.0119999999946</v>
      </c>
      <c r="EP47" s="362">
        <v>537.0119999999946</v>
      </c>
      <c r="EQ47" s="362">
        <v>537.0119999999946</v>
      </c>
      <c r="ER47" s="362">
        <v>518.26899999999455</v>
      </c>
      <c r="ES47" s="289">
        <v>-18.743000000000052</v>
      </c>
      <c r="ET47" s="952">
        <v>-3.4902385793986426</v>
      </c>
      <c r="EU47" s="1066"/>
      <c r="EV47" s="790"/>
      <c r="EW47" s="224"/>
      <c r="EX47" s="230"/>
    </row>
    <row r="48" spans="1:154" ht="12.75" customHeight="1" x14ac:dyDescent="0.2">
      <c r="A48" s="170"/>
      <c r="B48" s="109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600.39799999999468</v>
      </c>
      <c r="EF48" s="800">
        <v>649.86700000000019</v>
      </c>
      <c r="EG48" s="800">
        <v>621.18999999999482</v>
      </c>
      <c r="EH48" s="800">
        <v>615.85599999999476</v>
      </c>
      <c r="EI48" s="800">
        <v>602.8449999999948</v>
      </c>
      <c r="EJ48" s="800">
        <v>600.39799999999468</v>
      </c>
      <c r="EK48" s="800">
        <v>584.24400000000003</v>
      </c>
      <c r="EL48" s="800">
        <v>563.99199999999996</v>
      </c>
      <c r="EM48" s="800">
        <v>537.01199999999994</v>
      </c>
      <c r="EN48" s="362">
        <v>537.01199999999994</v>
      </c>
      <c r="EO48" s="362">
        <v>537.01199999999994</v>
      </c>
      <c r="EP48" s="362">
        <v>537.01199999999994</v>
      </c>
      <c r="EQ48" s="362">
        <v>537.01199999999994</v>
      </c>
      <c r="ER48" s="362">
        <v>518.26899999999989</v>
      </c>
      <c r="ES48" s="289">
        <v>-18.743000000000052</v>
      </c>
      <c r="ET48" s="952">
        <v>-3.4902385793986079</v>
      </c>
      <c r="EU48" s="1066"/>
      <c r="EV48" s="790"/>
      <c r="EW48" s="224"/>
      <c r="EX48" s="230"/>
    </row>
    <row r="49" spans="1:156" x14ac:dyDescent="0.2">
      <c r="A49" s="170"/>
      <c r="B49" s="109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800">
        <v>0</v>
      </c>
      <c r="EH49" s="800">
        <v>0</v>
      </c>
      <c r="EI49" s="800">
        <v>0</v>
      </c>
      <c r="EJ49" s="800">
        <v>0</v>
      </c>
      <c r="EK49" s="800">
        <v>0</v>
      </c>
      <c r="EL49" s="800">
        <v>0</v>
      </c>
      <c r="EM49" s="800">
        <v>0</v>
      </c>
      <c r="EN49" s="362">
        <v>0</v>
      </c>
      <c r="EO49" s="362">
        <v>0</v>
      </c>
      <c r="EP49" s="362">
        <v>0</v>
      </c>
      <c r="EQ49" s="362">
        <v>0</v>
      </c>
      <c r="ER49" s="362">
        <v>0</v>
      </c>
      <c r="ES49" s="973"/>
      <c r="ET49" s="952"/>
      <c r="EU49" s="689"/>
      <c r="EV49" s="790"/>
      <c r="EW49" s="224"/>
    </row>
    <row r="50" spans="1:156" x14ac:dyDescent="0.2">
      <c r="A50" s="170"/>
      <c r="B50" s="109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10.128681768221574</v>
      </c>
      <c r="EG50" s="776">
        <v>10.128681768221574</v>
      </c>
      <c r="EH50" s="776">
        <v>23.769294897959185</v>
      </c>
      <c r="EI50" s="776">
        <v>90.479991982507286</v>
      </c>
      <c r="EJ50" s="776">
        <v>63.09513571720116</v>
      </c>
      <c r="EK50" s="776">
        <v>42.920396568513119</v>
      </c>
      <c r="EL50" s="776">
        <v>107.49248518658891</v>
      </c>
      <c r="EM50" s="776">
        <v>194.7957809781341</v>
      </c>
      <c r="EN50" s="771">
        <v>250.77439210897958</v>
      </c>
      <c r="EO50" s="771">
        <v>282.92891105941692</v>
      </c>
      <c r="EP50" s="771">
        <v>315.61987315854225</v>
      </c>
      <c r="EQ50" s="771">
        <v>326.68722038011663</v>
      </c>
      <c r="ER50" s="771">
        <v>353.50198567311952</v>
      </c>
      <c r="ES50" s="371">
        <v>158.70620469498542</v>
      </c>
      <c r="ET50" s="952">
        <v>81.47312220935639</v>
      </c>
      <c r="EU50" s="1066"/>
      <c r="EV50" s="790"/>
      <c r="EW50" s="224"/>
    </row>
    <row r="51" spans="1:156" x14ac:dyDescent="0.2">
      <c r="A51" s="170"/>
      <c r="B51" s="109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0</v>
      </c>
      <c r="EG51" s="776">
        <v>0</v>
      </c>
      <c r="EH51" s="776">
        <v>13.615294897959183</v>
      </c>
      <c r="EI51" s="776">
        <v>72.653242274052474</v>
      </c>
      <c r="EJ51" s="776">
        <v>45.268386008746354</v>
      </c>
      <c r="EK51" s="776">
        <v>25.09364686005831</v>
      </c>
      <c r="EL51" s="776">
        <v>64.972865507288617</v>
      </c>
      <c r="EM51" s="776">
        <v>72.076578354227408</v>
      </c>
      <c r="EN51" s="771">
        <v>99.814664703731779</v>
      </c>
      <c r="EO51" s="771">
        <v>102.81466470373178</v>
      </c>
      <c r="EP51" s="771">
        <v>106.35110785241982</v>
      </c>
      <c r="EQ51" s="771">
        <v>88.263936123556846</v>
      </c>
      <c r="ER51" s="771">
        <v>88.249474448629712</v>
      </c>
      <c r="ES51" s="371">
        <v>16.172896094402304</v>
      </c>
      <c r="ET51" s="952">
        <v>22.438490371891714</v>
      </c>
      <c r="EU51" s="1066"/>
      <c r="EV51" s="790"/>
      <c r="EW51" s="520"/>
    </row>
    <row r="52" spans="1:156" ht="12.75" customHeight="1" outlineLevel="1" x14ac:dyDescent="0.2">
      <c r="A52" s="170"/>
      <c r="B52" s="109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0</v>
      </c>
      <c r="EG52" s="776">
        <v>0</v>
      </c>
      <c r="EH52" s="776">
        <v>93.400923000000006</v>
      </c>
      <c r="EI52" s="776">
        <v>420.86472000000003</v>
      </c>
      <c r="EJ52" s="776">
        <v>231.56907556000002</v>
      </c>
      <c r="EK52" s="776">
        <v>93.170365000000004</v>
      </c>
      <c r="EL52" s="776">
        <v>366.71264991999993</v>
      </c>
      <c r="EM52" s="776">
        <v>453.28532751</v>
      </c>
      <c r="EN52" s="771">
        <v>467.09704015</v>
      </c>
      <c r="EO52" s="771">
        <v>467.09704015</v>
      </c>
      <c r="EP52" s="771">
        <v>553.09704015</v>
      </c>
      <c r="EQ52" s="771">
        <v>429.01904208999997</v>
      </c>
      <c r="ER52" s="771">
        <v>428.91983499999992</v>
      </c>
      <c r="ES52" s="371">
        <v>-24.365492510000081</v>
      </c>
      <c r="ET52" s="952">
        <v>-5.3753102143952693</v>
      </c>
      <c r="EU52" s="1066"/>
      <c r="EV52" s="790"/>
      <c r="EW52" s="520"/>
    </row>
    <row r="53" spans="1:156" ht="12.75" customHeight="1" outlineLevel="1" x14ac:dyDescent="0.2">
      <c r="A53" s="170"/>
      <c r="B53" s="109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0</v>
      </c>
      <c r="EG53" s="776">
        <v>0</v>
      </c>
      <c r="EH53" s="776">
        <v>0</v>
      </c>
      <c r="EI53" s="776">
        <v>11.3027</v>
      </c>
      <c r="EJ53" s="776">
        <v>11.511961000000001</v>
      </c>
      <c r="EK53" s="776">
        <v>11.511961000000001</v>
      </c>
      <c r="EL53" s="776">
        <v>11.516210999999998</v>
      </c>
      <c r="EM53" s="776">
        <v>5.9999999999999982</v>
      </c>
      <c r="EN53" s="771">
        <v>31.724717159999997</v>
      </c>
      <c r="EO53" s="771">
        <v>34.724717159999997</v>
      </c>
      <c r="EP53" s="771">
        <v>25.724717159999997</v>
      </c>
      <c r="EQ53" s="771">
        <v>25.724717159999997</v>
      </c>
      <c r="ER53" s="771">
        <v>25.724717159999997</v>
      </c>
      <c r="ES53" s="371">
        <v>19.724717159999997</v>
      </c>
      <c r="ET53" s="952">
        <v>328.74528600000008</v>
      </c>
      <c r="EU53" s="1066"/>
      <c r="EV53" s="790"/>
      <c r="EW53" s="520"/>
    </row>
    <row r="54" spans="1:156" x14ac:dyDescent="0.2">
      <c r="A54" s="170"/>
      <c r="B54" s="109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10.128681768221574</v>
      </c>
      <c r="EG54" s="776">
        <v>10.128681768221574</v>
      </c>
      <c r="EH54" s="776">
        <v>10.154</v>
      </c>
      <c r="EI54" s="776">
        <v>17.826749708454809</v>
      </c>
      <c r="EJ54" s="776">
        <v>17.826749708454809</v>
      </c>
      <c r="EK54" s="776">
        <v>17.826749708454809</v>
      </c>
      <c r="EL54" s="776">
        <v>42.519619679300291</v>
      </c>
      <c r="EM54" s="776">
        <v>122.7192026239067</v>
      </c>
      <c r="EN54" s="771">
        <v>150.9597274052478</v>
      </c>
      <c r="EO54" s="771">
        <v>180.11424635568514</v>
      </c>
      <c r="EP54" s="771">
        <v>209.26876530612245</v>
      </c>
      <c r="EQ54" s="771">
        <v>238.42328425655975</v>
      </c>
      <c r="ER54" s="771">
        <v>265.25251122448981</v>
      </c>
      <c r="ES54" s="371">
        <v>142.5333086005831</v>
      </c>
      <c r="ET54" s="952">
        <v>116.1458887875926</v>
      </c>
      <c r="EU54" s="1074"/>
      <c r="EV54" s="790"/>
      <c r="EW54" s="224"/>
    </row>
    <row r="55" spans="1:156" ht="12.75" customHeight="1" outlineLevel="1" x14ac:dyDescent="0.2">
      <c r="A55" s="170"/>
      <c r="B55" s="109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69.482756929999994</v>
      </c>
      <c r="EG55" s="776">
        <v>69.482756929999994</v>
      </c>
      <c r="EH55" s="776">
        <v>69.656440000000003</v>
      </c>
      <c r="EI55" s="776">
        <v>122.29150300000001</v>
      </c>
      <c r="EJ55" s="776">
        <v>122.29150300000001</v>
      </c>
      <c r="EK55" s="776">
        <v>122.29150300000001</v>
      </c>
      <c r="EL55" s="776">
        <v>291.68459100000001</v>
      </c>
      <c r="EM55" s="776">
        <v>841.85372999999993</v>
      </c>
      <c r="EN55" s="771">
        <v>1035.5837300000001</v>
      </c>
      <c r="EO55" s="771">
        <v>1235.5837300000001</v>
      </c>
      <c r="EP55" s="771">
        <v>1435.5837300000001</v>
      </c>
      <c r="EQ55" s="771">
        <v>1635.5837300000001</v>
      </c>
      <c r="ER55" s="771">
        <v>1819.6322270000001</v>
      </c>
      <c r="ES55" s="371">
        <v>977.77849700000013</v>
      </c>
      <c r="ET55" s="952">
        <v>116.14588878759263</v>
      </c>
      <c r="EU55" s="1074"/>
      <c r="EV55" s="790"/>
      <c r="EW55" s="224"/>
    </row>
    <row r="56" spans="1:156" ht="12.75" customHeight="1" outlineLevel="1" thickBot="1" x14ac:dyDescent="0.25">
      <c r="A56" s="170"/>
      <c r="B56" s="1090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1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645">
        <v>0</v>
      </c>
      <c r="EH56" s="645">
        <v>0</v>
      </c>
      <c r="EI56" s="645">
        <v>0</v>
      </c>
      <c r="EJ56" s="645">
        <v>0</v>
      </c>
      <c r="EK56" s="645">
        <v>0</v>
      </c>
      <c r="EL56" s="645">
        <v>0</v>
      </c>
      <c r="EM56" s="645">
        <v>0</v>
      </c>
      <c r="EN56" s="845">
        <v>0</v>
      </c>
      <c r="EO56" s="845">
        <v>0</v>
      </c>
      <c r="EP56" s="1061">
        <v>0</v>
      </c>
      <c r="EQ56" s="1061">
        <v>0</v>
      </c>
      <c r="ER56" s="1061">
        <v>0</v>
      </c>
      <c r="ES56" s="991"/>
      <c r="ET56" s="968"/>
      <c r="EU56" s="689"/>
      <c r="EV56" s="790"/>
      <c r="EW56" s="224"/>
    </row>
    <row r="57" spans="1:156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749"/>
      <c r="EH57" s="749"/>
      <c r="EI57" s="749"/>
      <c r="EJ57" s="749"/>
      <c r="EK57" s="749"/>
      <c r="EL57" s="749"/>
      <c r="EM57" s="749"/>
      <c r="EN57" s="139"/>
      <c r="EO57" s="139"/>
      <c r="EP57" s="139"/>
      <c r="EQ57" s="139"/>
      <c r="ER57" s="139"/>
      <c r="ES57" s="950"/>
      <c r="ET57" s="951"/>
      <c r="EU57" s="689"/>
      <c r="EV57" s="790"/>
      <c r="EW57" s="690"/>
      <c r="EX57" s="168"/>
    </row>
    <row r="58" spans="1:156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26500.632937466016</v>
      </c>
      <c r="EF58" s="800">
        <v>26864.441426065132</v>
      </c>
      <c r="EG58" s="800">
        <v>26869.716819842102</v>
      </c>
      <c r="EH58" s="800">
        <v>26669.93047258992</v>
      </c>
      <c r="EI58" s="800">
        <v>26354.16464946164</v>
      </c>
      <c r="EJ58" s="800">
        <v>26500.632937466016</v>
      </c>
      <c r="EK58" s="800">
        <v>26419.180476597205</v>
      </c>
      <c r="EL58" s="800">
        <v>26235.483749365427</v>
      </c>
      <c r="EM58" s="800">
        <v>25921.159100741519</v>
      </c>
      <c r="EN58" s="362">
        <v>25779.029845773348</v>
      </c>
      <c r="EO58" s="362">
        <v>25805.587351130485</v>
      </c>
      <c r="EP58" s="362">
        <v>25802.227768203371</v>
      </c>
      <c r="EQ58" s="362">
        <v>25827.61688333311</v>
      </c>
      <c r="ER58" s="362">
        <v>25809.026775242728</v>
      </c>
      <c r="ES58" s="289">
        <v>-112.13232549879103</v>
      </c>
      <c r="ET58" s="952">
        <v>-0.43258993574706039</v>
      </c>
      <c r="EU58" s="1066"/>
      <c r="EV58" s="790"/>
      <c r="EW58" s="689"/>
      <c r="EX58" s="168"/>
    </row>
    <row r="59" spans="1:156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776">
        <v>86.571866171103167</v>
      </c>
      <c r="EG59" s="776">
        <v>86.618520576132795</v>
      </c>
      <c r="EH59" s="776">
        <v>86.401810175560527</v>
      </c>
      <c r="EI59" s="776">
        <v>86.247643327509522</v>
      </c>
      <c r="EJ59" s="776">
        <v>86.165122756697471</v>
      </c>
      <c r="EK59" s="776">
        <v>86.149854897815558</v>
      </c>
      <c r="EL59" s="776">
        <v>85.851348929364406</v>
      </c>
      <c r="EM59" s="776">
        <v>85.597604155874606</v>
      </c>
      <c r="EN59" s="1063">
        <v>85.497036944475681</v>
      </c>
      <c r="EO59" s="1063">
        <v>85.463140846349944</v>
      </c>
      <c r="EP59" s="1063">
        <v>85.46549187483545</v>
      </c>
      <c r="EQ59" s="1063">
        <v>85.431310990853291</v>
      </c>
      <c r="ER59" s="1063">
        <v>85.381452967289846</v>
      </c>
      <c r="ES59" s="821">
        <v>-0.21615118858476023</v>
      </c>
      <c r="ET59" s="952"/>
      <c r="EU59" s="689"/>
      <c r="EV59" s="520"/>
      <c r="EW59" s="520"/>
      <c r="EX59" s="168"/>
    </row>
    <row r="60" spans="1:156" ht="12.75" customHeight="1" x14ac:dyDescent="0.2">
      <c r="A60" s="170"/>
      <c r="B60" s="108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26434.885530662232</v>
      </c>
      <c r="EG60" s="800">
        <v>26444.341245138909</v>
      </c>
      <c r="EH60" s="800">
        <v>26245.332448907135</v>
      </c>
      <c r="EI60" s="800">
        <v>25931.463273009176</v>
      </c>
      <c r="EJ60" s="800">
        <v>26078.287975007712</v>
      </c>
      <c r="EK60" s="800">
        <v>25999.190324634539</v>
      </c>
      <c r="EL60" s="800">
        <v>25818.445783991676</v>
      </c>
      <c r="EM60" s="800">
        <v>25508.048249070394</v>
      </c>
      <c r="EN60" s="362">
        <v>25413.22418763454</v>
      </c>
      <c r="EO60" s="362">
        <v>25439.974841679727</v>
      </c>
      <c r="EP60" s="362">
        <v>25436.776337469819</v>
      </c>
      <c r="EQ60" s="362">
        <v>25462.247231025209</v>
      </c>
      <c r="ER60" s="362">
        <v>25445.230300777395</v>
      </c>
      <c r="ES60" s="289">
        <v>-62.817948292999063</v>
      </c>
      <c r="ET60" s="952">
        <v>-0.24626716901120954</v>
      </c>
      <c r="EU60" s="689"/>
      <c r="EV60" s="1065"/>
      <c r="EW60" s="688"/>
      <c r="EX60" s="691"/>
    </row>
    <row r="61" spans="1:156" ht="12.75" customHeight="1" x14ac:dyDescent="0.2">
      <c r="A61" s="170"/>
      <c r="B61" s="1089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776">
        <v>86.556482046737472</v>
      </c>
      <c r="EG61" s="776">
        <v>86.614658377072345</v>
      </c>
      <c r="EH61" s="776">
        <v>86.430990240850335</v>
      </c>
      <c r="EI61" s="776">
        <v>86.289327449180263</v>
      </c>
      <c r="EJ61" s="776">
        <v>86.23678778308637</v>
      </c>
      <c r="EK61" s="776">
        <v>86.170588056671988</v>
      </c>
      <c r="EL61" s="776">
        <v>85.909341650568251</v>
      </c>
      <c r="EM61" s="776">
        <v>85.664568644247424</v>
      </c>
      <c r="EN61" s="1063">
        <v>85.56518471047913</v>
      </c>
      <c r="EO61" s="1063">
        <v>85.519198572208879</v>
      </c>
      <c r="EP61" s="1063">
        <v>85.511317054594983</v>
      </c>
      <c r="EQ61" s="1063">
        <v>85.470178352666579</v>
      </c>
      <c r="ER61" s="1063">
        <v>85.410155658361532</v>
      </c>
      <c r="ES61" s="821">
        <v>-0.25441298588589234</v>
      </c>
      <c r="ET61" s="952"/>
      <c r="EU61" s="689"/>
      <c r="EV61" s="790"/>
      <c r="EW61" s="689"/>
      <c r="EX61" s="691"/>
    </row>
    <row r="62" spans="1:156" ht="3" customHeight="1" x14ac:dyDescent="0.2">
      <c r="A62" s="170"/>
      <c r="B62" s="108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772"/>
      <c r="EH62" s="772"/>
      <c r="EI62" s="772"/>
      <c r="EJ62" s="772"/>
      <c r="EK62" s="772"/>
      <c r="EL62" s="772"/>
      <c r="EM62" s="772"/>
      <c r="EN62" s="575"/>
      <c r="EO62" s="575"/>
      <c r="EP62" s="575"/>
      <c r="EQ62" s="575"/>
      <c r="ER62" s="575"/>
      <c r="ES62" s="289"/>
      <c r="ET62" s="952"/>
      <c r="EU62" s="689"/>
      <c r="EV62" s="790"/>
      <c r="EW62" s="690"/>
      <c r="EX62" s="691"/>
    </row>
    <row r="63" spans="1:156" x14ac:dyDescent="0.2">
      <c r="A63" s="170"/>
      <c r="B63" s="108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4746.3227989947673</v>
      </c>
      <c r="EG63" s="800">
        <v>4674.1876700472449</v>
      </c>
      <c r="EH63" s="800">
        <v>4629.5458657513291</v>
      </c>
      <c r="EI63" s="800">
        <v>4618.2998628504538</v>
      </c>
      <c r="EJ63" s="800">
        <v>4682.5498118912692</v>
      </c>
      <c r="EK63" s="800">
        <v>4605.6046117003079</v>
      </c>
      <c r="EL63" s="800">
        <v>4542.0655539466616</v>
      </c>
      <c r="EM63" s="800">
        <v>4388.655286353368</v>
      </c>
      <c r="EN63" s="362">
        <v>4379.6166128898121</v>
      </c>
      <c r="EO63" s="362">
        <v>4420.3707110807736</v>
      </c>
      <c r="EP63" s="362">
        <v>4381.8644576128445</v>
      </c>
      <c r="EQ63" s="362">
        <v>4390.8129161769839</v>
      </c>
      <c r="ER63" s="362">
        <v>4377.6144666944765</v>
      </c>
      <c r="ES63" s="289">
        <v>-11.040819658891451</v>
      </c>
      <c r="ET63" s="952">
        <v>-0.25157636994692095</v>
      </c>
      <c r="EU63" s="689"/>
      <c r="EV63" s="790"/>
      <c r="EW63" s="690"/>
      <c r="EX63" s="691"/>
    </row>
    <row r="64" spans="1:156" x14ac:dyDescent="0.2">
      <c r="A64" s="170"/>
      <c r="B64" s="1089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776">
        <v>77.764792940749444</v>
      </c>
      <c r="EG64" s="776">
        <v>78.636573233562842</v>
      </c>
      <c r="EH64" s="776">
        <v>78.014230484142871</v>
      </c>
      <c r="EI64" s="776">
        <v>77.812711101182813</v>
      </c>
      <c r="EJ64" s="776">
        <v>77.80106547219043</v>
      </c>
      <c r="EK64" s="776">
        <v>77.343419120946606</v>
      </c>
      <c r="EL64" s="776">
        <v>76.678215510408776</v>
      </c>
      <c r="EM64" s="776">
        <v>76.103345701234389</v>
      </c>
      <c r="EN64" s="1063">
        <v>75.957421371887747</v>
      </c>
      <c r="EO64" s="1063">
        <v>76.029042767808633</v>
      </c>
      <c r="EP64" s="1063">
        <v>75.922436003193809</v>
      </c>
      <c r="EQ64" s="1063">
        <v>75.701179482103171</v>
      </c>
      <c r="ER64" s="1063">
        <v>75.525116222200538</v>
      </c>
      <c r="ES64" s="821">
        <v>-0.57822947903385113</v>
      </c>
      <c r="ET64" s="952"/>
      <c r="EU64" s="689"/>
      <c r="EV64" s="790"/>
      <c r="EW64" s="690"/>
      <c r="EX64" s="690"/>
      <c r="EY64" s="690"/>
      <c r="EZ64" s="690"/>
    </row>
    <row r="65" spans="1:154" ht="3" customHeight="1" x14ac:dyDescent="0.2">
      <c r="A65" s="170"/>
      <c r="B65" s="108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772"/>
      <c r="EH65" s="772"/>
      <c r="EI65" s="772"/>
      <c r="EJ65" s="772"/>
      <c r="EK65" s="772"/>
      <c r="EL65" s="772"/>
      <c r="EM65" s="772"/>
      <c r="EN65" s="575"/>
      <c r="EO65" s="575"/>
      <c r="EP65" s="575"/>
      <c r="EQ65" s="575"/>
      <c r="ER65" s="575"/>
      <c r="ES65" s="289"/>
      <c r="ET65" s="952"/>
      <c r="EU65" s="689"/>
      <c r="EV65" s="790"/>
      <c r="EW65" s="690"/>
      <c r="EX65" s="691"/>
    </row>
    <row r="66" spans="1:154" x14ac:dyDescent="0.2">
      <c r="A66" s="170"/>
      <c r="B66" s="108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8492.501620210096</v>
      </c>
      <c r="EG66" s="800">
        <v>8327.6546523208835</v>
      </c>
      <c r="EH66" s="800">
        <v>8131.1174330730682</v>
      </c>
      <c r="EI66" s="800">
        <v>7835.7387082625764</v>
      </c>
      <c r="EJ66" s="800">
        <v>7866.9791276313817</v>
      </c>
      <c r="EK66" s="800">
        <v>7953.5818506240903</v>
      </c>
      <c r="EL66" s="800">
        <v>7803.6664040963951</v>
      </c>
      <c r="EM66" s="800">
        <v>7535.0299141590758</v>
      </c>
      <c r="EN66" s="362">
        <v>7452.2527682523732</v>
      </c>
      <c r="EO66" s="362">
        <v>7442.4429109170933</v>
      </c>
      <c r="EP66" s="362">
        <v>7457.1954127990175</v>
      </c>
      <c r="EQ66" s="362">
        <v>7442.1050211634511</v>
      </c>
      <c r="ER66" s="362">
        <v>7433.9786960686979</v>
      </c>
      <c r="ES66" s="289">
        <v>-101.05121809037792</v>
      </c>
      <c r="ET66" s="952">
        <v>-1.3410858250276161</v>
      </c>
      <c r="EU66" s="689"/>
      <c r="EV66" s="790"/>
      <c r="EW66" s="690"/>
      <c r="EX66" s="691"/>
    </row>
    <row r="67" spans="1:154" x14ac:dyDescent="0.2">
      <c r="A67" s="170"/>
      <c r="B67" s="1089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776">
        <v>81.051347909622407</v>
      </c>
      <c r="EG67" s="776">
        <v>80.656187580225549</v>
      </c>
      <c r="EH67" s="776">
        <v>80.206730711528579</v>
      </c>
      <c r="EI67" s="776">
        <v>79.603337035061799</v>
      </c>
      <c r="EJ67" s="776">
        <v>79.691114973259076</v>
      </c>
      <c r="EK67" s="776">
        <v>79.865329219974015</v>
      </c>
      <c r="EL67" s="776">
        <v>79.412626918995102</v>
      </c>
      <c r="EM67" s="776">
        <v>78.346241608101309</v>
      </c>
      <c r="EN67" s="1063">
        <v>78.004981584850341</v>
      </c>
      <c r="EO67" s="1063">
        <v>77.904124146489522</v>
      </c>
      <c r="EP67" s="1063">
        <v>77.928927578664428</v>
      </c>
      <c r="EQ67" s="1063">
        <v>77.861625059844897</v>
      </c>
      <c r="ER67" s="1063">
        <v>77.775699856776797</v>
      </c>
      <c r="ES67" s="821">
        <v>-0.57054175132451235</v>
      </c>
      <c r="ET67" s="952"/>
      <c r="EU67" s="689"/>
      <c r="EV67" s="790"/>
      <c r="EW67" s="690"/>
      <c r="EX67" s="691"/>
    </row>
    <row r="68" spans="1:154" ht="3.75" customHeight="1" x14ac:dyDescent="0.2">
      <c r="A68" s="170"/>
      <c r="B68" s="108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 t="s">
        <v>283</v>
      </c>
      <c r="EF68" s="772"/>
      <c r="EG68" s="772"/>
      <c r="EH68" s="772"/>
      <c r="EI68" s="772"/>
      <c r="EJ68" s="772" t="s">
        <v>283</v>
      </c>
      <c r="EK68" s="772"/>
      <c r="EL68" s="772"/>
      <c r="EM68" s="772" t="s">
        <v>283</v>
      </c>
      <c r="EN68" s="771"/>
      <c r="EO68" s="771"/>
      <c r="EP68" s="771"/>
      <c r="EQ68" s="771"/>
      <c r="ER68" s="771"/>
      <c r="ES68" s="289"/>
      <c r="ET68" s="952"/>
      <c r="EU68" s="689"/>
      <c r="EV68" s="790"/>
      <c r="EW68" s="690"/>
      <c r="EX68" s="691"/>
    </row>
    <row r="69" spans="1:154" x14ac:dyDescent="0.2">
      <c r="A69" s="170"/>
      <c r="B69" s="108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12417.576919647225</v>
      </c>
      <c r="EG69" s="800">
        <v>12662.089473126816</v>
      </c>
      <c r="EH69" s="800">
        <v>12705.11594172303</v>
      </c>
      <c r="EI69" s="800">
        <v>12701.956705661802</v>
      </c>
      <c r="EJ69" s="800">
        <v>12748.054561935855</v>
      </c>
      <c r="EK69" s="800">
        <v>12661.234379150143</v>
      </c>
      <c r="EL69" s="800">
        <v>12689.523005959178</v>
      </c>
      <c r="EM69" s="800">
        <v>12787.281781857137</v>
      </c>
      <c r="EN69" s="362">
        <v>12787.329068292996</v>
      </c>
      <c r="EO69" s="362">
        <v>12785.884830263843</v>
      </c>
      <c r="EP69" s="362">
        <v>12805.734052836733</v>
      </c>
      <c r="EQ69" s="362">
        <v>12837.14726205393</v>
      </c>
      <c r="ER69" s="362">
        <v>12843.090601903787</v>
      </c>
      <c r="ES69" s="289">
        <v>55.808820046649998</v>
      </c>
      <c r="ET69" s="952">
        <v>0.43644005816648795</v>
      </c>
      <c r="EU69" s="689"/>
      <c r="EV69" s="790"/>
      <c r="EW69" s="690"/>
      <c r="EX69" s="691"/>
    </row>
    <row r="70" spans="1:154" x14ac:dyDescent="0.2">
      <c r="A70" s="170"/>
      <c r="B70" s="1089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776">
        <v>95.46440382135512</v>
      </c>
      <c r="EG70" s="776">
        <v>95.310609864349004</v>
      </c>
      <c r="EH70" s="776">
        <v>95.33132845214439</v>
      </c>
      <c r="EI70" s="776">
        <v>95.295090616051255</v>
      </c>
      <c r="EJ70" s="776">
        <v>95.218905453427467</v>
      </c>
      <c r="EK70" s="776">
        <v>95.185744883942846</v>
      </c>
      <c r="EL70" s="776">
        <v>94.919835197462831</v>
      </c>
      <c r="EM70" s="776">
        <v>94.929368203181824</v>
      </c>
      <c r="EN70" s="1063">
        <v>94.938380169815119</v>
      </c>
      <c r="EO70" s="1063">
        <v>94.931830422700585</v>
      </c>
      <c r="EP70" s="1063">
        <v>94.939905117081906</v>
      </c>
      <c r="EQ70" s="1063">
        <v>94.917716441628841</v>
      </c>
      <c r="ER70" s="1063">
        <v>94.916875832240748</v>
      </c>
      <c r="ES70" s="1073">
        <f>+ER70-EN70</f>
        <v>-2.1504337574370425E-2</v>
      </c>
      <c r="ET70" s="952"/>
      <c r="EU70" s="689"/>
      <c r="EV70" s="790"/>
      <c r="EW70" s="690"/>
      <c r="EX70" s="691"/>
    </row>
    <row r="71" spans="1:154" ht="3" customHeight="1" x14ac:dyDescent="0.2">
      <c r="A71" s="170"/>
      <c r="B71" s="108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772"/>
      <c r="EH71" s="772"/>
      <c r="EI71" s="772"/>
      <c r="EJ71" s="772"/>
      <c r="EK71" s="772"/>
      <c r="EL71" s="772"/>
      <c r="EM71" s="772"/>
      <c r="EN71" s="575"/>
      <c r="EO71" s="575"/>
      <c r="EP71" s="575"/>
      <c r="EQ71" s="575"/>
      <c r="ER71" s="575"/>
      <c r="ES71" s="289"/>
      <c r="ET71" s="952"/>
      <c r="EU71" s="689"/>
      <c r="EV71" s="790"/>
      <c r="EW71" s="690"/>
      <c r="EX71" s="691"/>
    </row>
    <row r="72" spans="1:154" x14ac:dyDescent="0.2">
      <c r="A72" s="170"/>
      <c r="B72" s="108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778.48419181014401</v>
      </c>
      <c r="EG72" s="800">
        <v>780.40944964396328</v>
      </c>
      <c r="EH72" s="800">
        <v>779.55320835970645</v>
      </c>
      <c r="EI72" s="800">
        <v>775.46799623434197</v>
      </c>
      <c r="EJ72" s="800">
        <v>780.70447354921066</v>
      </c>
      <c r="EK72" s="800">
        <v>778.76948315999812</v>
      </c>
      <c r="EL72" s="800">
        <v>783.19081998944364</v>
      </c>
      <c r="EM72" s="800">
        <v>797.08126670081413</v>
      </c>
      <c r="EN72" s="362">
        <v>794.02573819935651</v>
      </c>
      <c r="EO72" s="362">
        <v>791.27638941801558</v>
      </c>
      <c r="EP72" s="362">
        <v>791.98241422122226</v>
      </c>
      <c r="EQ72" s="362">
        <v>792.18203163084343</v>
      </c>
      <c r="ER72" s="362">
        <v>790.54653611043489</v>
      </c>
      <c r="ES72" s="289">
        <v>-6.5347305903792403</v>
      </c>
      <c r="ET72" s="952">
        <v>-0.81983241400554241</v>
      </c>
      <c r="EU72" s="689"/>
      <c r="EV72" s="790"/>
      <c r="EW72" s="690"/>
      <c r="EX72" s="691"/>
    </row>
    <row r="73" spans="1:154" ht="12.75" customHeight="1" x14ac:dyDescent="0.2">
      <c r="A73" s="170"/>
      <c r="B73" s="1089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776">
        <v>80.975251811513758</v>
      </c>
      <c r="EG73" s="776">
        <v>81.089370703098382</v>
      </c>
      <c r="EH73" s="776">
        <v>81.336805484308044</v>
      </c>
      <c r="EI73" s="776">
        <v>81.18205056077737</v>
      </c>
      <c r="EJ73" s="776">
        <v>81.166978986345867</v>
      </c>
      <c r="EK73" s="776">
        <v>81.213826602840868</v>
      </c>
      <c r="EL73" s="776">
        <v>81.212823010087988</v>
      </c>
      <c r="EM73" s="776">
        <v>81.637099003717694</v>
      </c>
      <c r="EN73" s="1063">
        <v>81.505233407997821</v>
      </c>
      <c r="EO73" s="1063">
        <v>81.423749817360715</v>
      </c>
      <c r="EP73" s="1063">
        <v>81.141379564150014</v>
      </c>
      <c r="EQ73" s="1063">
        <v>80.915907317632815</v>
      </c>
      <c r="ER73" s="1063">
        <v>80.777296332950641</v>
      </c>
      <c r="ES73" s="821">
        <v>-0.85980267076705275</v>
      </c>
      <c r="ET73" s="952"/>
      <c r="EU73" s="689"/>
      <c r="EV73" s="790"/>
      <c r="EW73" s="690"/>
      <c r="EX73" s="691"/>
    </row>
    <row r="74" spans="1:154" s="375" customFormat="1" ht="4.5" customHeight="1" x14ac:dyDescent="0.2">
      <c r="A74" s="170"/>
      <c r="B74" s="108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0"/>
      <c r="DL74" s="920"/>
      <c r="DM74" s="780"/>
      <c r="DN74" s="611"/>
      <c r="DO74" s="780"/>
      <c r="DP74" s="611"/>
      <c r="DQ74" s="780"/>
      <c r="DR74" s="611"/>
      <c r="DS74" s="920"/>
      <c r="DT74" s="920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780"/>
      <c r="EH74" s="780"/>
      <c r="EI74" s="780"/>
      <c r="EJ74" s="780"/>
      <c r="EK74" s="780"/>
      <c r="EL74" s="780"/>
      <c r="EM74" s="780"/>
      <c r="EN74" s="611"/>
      <c r="EO74" s="611"/>
      <c r="EP74" s="611"/>
      <c r="EQ74" s="611"/>
      <c r="ER74" s="611"/>
      <c r="ES74" s="611"/>
      <c r="ET74" s="962"/>
      <c r="EU74" s="689"/>
      <c r="EV74" s="790"/>
      <c r="EW74" s="690"/>
      <c r="EX74" s="691"/>
    </row>
    <row r="75" spans="1:154" ht="13.9" customHeight="1" x14ac:dyDescent="0.2">
      <c r="A75" s="170"/>
      <c r="B75" s="108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3670.9483706540295</v>
      </c>
      <c r="EG75" s="800">
        <v>3692.6240993742681</v>
      </c>
      <c r="EH75" s="800">
        <v>3456.4726745702674</v>
      </c>
      <c r="EI75" s="800">
        <v>3133.6250717467519</v>
      </c>
      <c r="EJ75" s="800">
        <v>3167.8793722039418</v>
      </c>
      <c r="EK75" s="800">
        <v>3197.7309526692889</v>
      </c>
      <c r="EL75" s="800">
        <v>3154.3228475803207</v>
      </c>
      <c r="EM75" s="800">
        <v>3071.4266654219587</v>
      </c>
      <c r="EN75" s="362">
        <v>3093.1152188605192</v>
      </c>
      <c r="EO75" s="362">
        <v>3013.4621845725483</v>
      </c>
      <c r="EP75" s="362">
        <v>3063.0750164081055</v>
      </c>
      <c r="EQ75" s="362">
        <v>3080.0451024201284</v>
      </c>
      <c r="ER75" s="362">
        <v>3093.5759402504659</v>
      </c>
      <c r="ES75" s="289">
        <v>22.149274828507259</v>
      </c>
      <c r="ET75" s="952">
        <v>0.7211396279736455</v>
      </c>
      <c r="EU75" s="689"/>
      <c r="EV75" s="790"/>
      <c r="EW75" s="688"/>
      <c r="EX75" s="691"/>
    </row>
    <row r="76" spans="1:154" x14ac:dyDescent="0.2">
      <c r="A76" s="170"/>
      <c r="B76" s="108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1821.3024821946067</v>
      </c>
      <c r="EG76" s="800">
        <v>1846.9204165233234</v>
      </c>
      <c r="EH76" s="800">
        <v>1630.4827854941684</v>
      </c>
      <c r="EI76" s="800">
        <v>1337.7448880860056</v>
      </c>
      <c r="EJ76" s="800">
        <v>1331.8954237667638</v>
      </c>
      <c r="EK76" s="800">
        <v>1335.909697193149</v>
      </c>
      <c r="EL76" s="800">
        <v>1370.5753327755101</v>
      </c>
      <c r="EM76" s="800">
        <v>1283.3568027419824</v>
      </c>
      <c r="EN76" s="362">
        <v>1283.9199476413996</v>
      </c>
      <c r="EO76" s="362">
        <v>1252.2632208673467</v>
      </c>
      <c r="EP76" s="362">
        <v>1301.2221511027699</v>
      </c>
      <c r="EQ76" s="362">
        <v>1291.4411939672011</v>
      </c>
      <c r="ER76" s="362">
        <v>1302.3838287390668</v>
      </c>
      <c r="ES76" s="289">
        <v>19.027025997084365</v>
      </c>
      <c r="ET76" s="952">
        <v>1.4825982888337663</v>
      </c>
      <c r="EU76" s="689"/>
      <c r="EV76" s="790"/>
      <c r="EW76" s="520"/>
      <c r="EX76" s="230"/>
    </row>
    <row r="77" spans="1:154" ht="15" x14ac:dyDescent="0.25">
      <c r="A77" s="170"/>
      <c r="B77" s="108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545.91867695481051</v>
      </c>
      <c r="EG77" s="800">
        <v>555.5137233119533</v>
      </c>
      <c r="EH77" s="800">
        <v>553.90954898396501</v>
      </c>
      <c r="EI77" s="800">
        <v>544.51898425947513</v>
      </c>
      <c r="EJ77" s="800">
        <v>535.14376416618063</v>
      </c>
      <c r="EK77" s="800">
        <v>535.14911584402341</v>
      </c>
      <c r="EL77" s="800">
        <v>531.63961943585991</v>
      </c>
      <c r="EM77" s="800">
        <v>521.65879447813415</v>
      </c>
      <c r="EN77" s="362">
        <v>521.67444819825073</v>
      </c>
      <c r="EO77" s="362">
        <v>506.62252825072881</v>
      </c>
      <c r="EP77" s="362">
        <v>506.6275916676384</v>
      </c>
      <c r="EQ77" s="362">
        <v>506.63135072594753</v>
      </c>
      <c r="ER77" s="362">
        <v>506.6363377317785</v>
      </c>
      <c r="ES77" s="289">
        <v>-15.022456746355658</v>
      </c>
      <c r="ET77" s="952">
        <v>-2.8797476253389109</v>
      </c>
      <c r="EU77" s="689"/>
      <c r="EV77" s="790"/>
      <c r="EW77" s="520"/>
      <c r="EX77" s="542"/>
    </row>
    <row r="78" spans="1:154" ht="15" x14ac:dyDescent="0.25">
      <c r="A78" s="170"/>
      <c r="B78" s="108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730.21245385461225</v>
      </c>
      <c r="EG78" s="800">
        <v>714.00609500899122</v>
      </c>
      <c r="EH78" s="800">
        <v>699.05882564213402</v>
      </c>
      <c r="EI78" s="800">
        <v>677.50099736127095</v>
      </c>
      <c r="EJ78" s="800">
        <v>726.90687217099708</v>
      </c>
      <c r="EK78" s="800">
        <v>752.7388275321166</v>
      </c>
      <c r="EL78" s="800">
        <v>673.14765017895058</v>
      </c>
      <c r="EM78" s="800">
        <v>679.07591132184245</v>
      </c>
      <c r="EN78" s="362">
        <v>700.1568324108689</v>
      </c>
      <c r="EO78" s="362">
        <v>661.94153171447249</v>
      </c>
      <c r="EP78" s="362">
        <v>662.56128176769687</v>
      </c>
      <c r="EQ78" s="362">
        <v>689.27858275697963</v>
      </c>
      <c r="ER78" s="362">
        <v>691.83226320962081</v>
      </c>
      <c r="ES78" s="289">
        <v>12.756351887778351</v>
      </c>
      <c r="ET78" s="952">
        <v>1.8784868782854798</v>
      </c>
      <c r="EU78" s="689"/>
      <c r="EV78" s="790"/>
      <c r="EW78" s="520"/>
      <c r="EX78" s="542"/>
    </row>
    <row r="79" spans="1:154" ht="15" x14ac:dyDescent="0.25">
      <c r="A79" s="170"/>
      <c r="B79" s="108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573.51475765000009</v>
      </c>
      <c r="EG79" s="800">
        <v>576.18386452999994</v>
      </c>
      <c r="EH79" s="800">
        <v>573.02151445000004</v>
      </c>
      <c r="EI79" s="800">
        <v>573.8602020400001</v>
      </c>
      <c r="EJ79" s="800">
        <v>573.93331209999985</v>
      </c>
      <c r="EK79" s="800">
        <v>573.93331209999985</v>
      </c>
      <c r="EL79" s="800">
        <v>578.96024519000002</v>
      </c>
      <c r="EM79" s="800">
        <v>587.33515688</v>
      </c>
      <c r="EN79" s="362">
        <v>587.36399060999997</v>
      </c>
      <c r="EO79" s="362">
        <v>592.63490374000014</v>
      </c>
      <c r="EP79" s="362">
        <v>592.66399187000002</v>
      </c>
      <c r="EQ79" s="362">
        <v>592.69397496999989</v>
      </c>
      <c r="ER79" s="362">
        <v>592.7235105699998</v>
      </c>
      <c r="ES79" s="289">
        <v>5.3883536899998035</v>
      </c>
      <c r="ET79" s="952">
        <v>0.91742400005874536</v>
      </c>
      <c r="EU79" s="689"/>
      <c r="EV79" s="790"/>
      <c r="EW79" s="520"/>
      <c r="EX79" s="542"/>
    </row>
    <row r="80" spans="1:154" ht="15" x14ac:dyDescent="0.25">
      <c r="A80" s="170"/>
      <c r="B80" s="108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1149.0725766147639</v>
      </c>
      <c r="EG80" s="800">
        <v>1148.0960308769274</v>
      </c>
      <c r="EH80" s="800">
        <v>922.68435537705682</v>
      </c>
      <c r="EI80" s="800">
        <v>616.37286252291574</v>
      </c>
      <c r="EJ80" s="800">
        <v>676.03077895519027</v>
      </c>
      <c r="EK80" s="800">
        <v>706.84671152242652</v>
      </c>
      <c r="EL80" s="800">
        <v>664.33457982658445</v>
      </c>
      <c r="EM80" s="800">
        <v>580.31891392390821</v>
      </c>
      <c r="EN80" s="362">
        <v>609.62536269660382</v>
      </c>
      <c r="EO80" s="362">
        <v>541.8142480102847</v>
      </c>
      <c r="EP80" s="362">
        <v>594.16427364299977</v>
      </c>
      <c r="EQ80" s="362">
        <v>616.62252727373925</v>
      </c>
      <c r="ER80" s="362">
        <v>633.7697904376364</v>
      </c>
      <c r="ES80" s="289">
        <v>53.45087651372819</v>
      </c>
      <c r="ET80" s="952">
        <v>9.2106038992099268</v>
      </c>
      <c r="EU80" s="689"/>
      <c r="EV80" s="790"/>
      <c r="EW80" s="520"/>
      <c r="EX80" s="542"/>
    </row>
    <row r="81" spans="1:154" x14ac:dyDescent="0.2">
      <c r="A81" s="170"/>
      <c r="B81" s="108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883.77402732015162</v>
      </c>
      <c r="EG81" s="800">
        <v>900.03940183793623</v>
      </c>
      <c r="EH81" s="800">
        <v>683.54253468492266</v>
      </c>
      <c r="EI81" s="800">
        <v>399.62067070164477</v>
      </c>
      <c r="EJ81" s="800">
        <v>409.46927875419328</v>
      </c>
      <c r="EK81" s="800">
        <v>419.35306093030982</v>
      </c>
      <c r="EL81" s="800">
        <v>468.23960129763395</v>
      </c>
      <c r="EM81" s="800">
        <v>384.34151119206575</v>
      </c>
      <c r="EN81" s="362">
        <v>394.41714611573485</v>
      </c>
      <c r="EO81" s="362">
        <v>366.04412789581221</v>
      </c>
      <c r="EP81" s="362">
        <v>418.40027464530294</v>
      </c>
      <c r="EQ81" s="362">
        <v>413.77034549675955</v>
      </c>
      <c r="ER81" s="362">
        <v>428.80848047801555</v>
      </c>
      <c r="ES81" s="289">
        <v>44.466969285949801</v>
      </c>
      <c r="ET81" s="952">
        <v>11.569650425745573</v>
      </c>
      <c r="EU81" s="689"/>
      <c r="EV81" s="790"/>
      <c r="EW81" s="520"/>
      <c r="EX81" s="230"/>
    </row>
    <row r="82" spans="1:154" x14ac:dyDescent="0.2">
      <c r="A82" s="170"/>
      <c r="B82" s="1089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265.2985492946122</v>
      </c>
      <c r="EG82" s="800">
        <v>248.05662903899128</v>
      </c>
      <c r="EH82" s="800">
        <v>239.1418206921341</v>
      </c>
      <c r="EI82" s="800">
        <v>216.75219182127094</v>
      </c>
      <c r="EJ82" s="800">
        <v>266.56150020099699</v>
      </c>
      <c r="EK82" s="800">
        <v>287.49365059211669</v>
      </c>
      <c r="EL82" s="800">
        <v>196.09497852895046</v>
      </c>
      <c r="EM82" s="800">
        <v>195.97740273184243</v>
      </c>
      <c r="EN82" s="362">
        <v>215.20821658086899</v>
      </c>
      <c r="EO82" s="362">
        <v>175.77012011447252</v>
      </c>
      <c r="EP82" s="362">
        <v>175.76399899769683</v>
      </c>
      <c r="EQ82" s="362">
        <v>202.85218177697968</v>
      </c>
      <c r="ER82" s="362">
        <v>204.96130995962085</v>
      </c>
      <c r="ES82" s="289">
        <v>8.9839072277784169</v>
      </c>
      <c r="ET82" s="952">
        <v>4.5841546538256628</v>
      </c>
      <c r="EU82" s="689"/>
      <c r="EV82" s="790"/>
      <c r="EW82" s="520"/>
      <c r="EX82" s="230"/>
    </row>
    <row r="83" spans="1:154" ht="12.75" hidden="1" customHeight="1" outlineLevel="1" x14ac:dyDescent="0.2">
      <c r="A83" s="170"/>
      <c r="B83" s="1089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82"/>
      <c r="EG83" s="782"/>
      <c r="EH83" s="782"/>
      <c r="EI83" s="782"/>
      <c r="EJ83" s="782"/>
      <c r="EK83" s="782"/>
      <c r="EL83" s="782"/>
      <c r="EM83" s="782"/>
      <c r="EN83" s="605"/>
      <c r="EO83" s="605"/>
      <c r="EP83" s="605"/>
      <c r="EQ83" s="605"/>
      <c r="ER83" s="605"/>
      <c r="ES83" s="289">
        <v>0</v>
      </c>
      <c r="ET83" s="952" t="e">
        <v>#DIV/0!</v>
      </c>
      <c r="EU83" s="689"/>
      <c r="EV83" s="790"/>
      <c r="EW83" s="224"/>
      <c r="EX83" s="230"/>
    </row>
    <row r="84" spans="1:154" collapsed="1" x14ac:dyDescent="0.2">
      <c r="A84" s="170"/>
      <c r="B84" s="1089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26463.872871822547</v>
      </c>
      <c r="EG84" s="800">
        <v>26403.742981240255</v>
      </c>
      <c r="EH84" s="800">
        <v>26393.788753584271</v>
      </c>
      <c r="EI84" s="800">
        <v>26468.072144524489</v>
      </c>
      <c r="EJ84" s="800">
        <v>26553.982816120126</v>
      </c>
      <c r="EK84" s="800">
        <v>26489.687533755616</v>
      </c>
      <c r="EL84" s="800">
        <v>26462.839940815389</v>
      </c>
      <c r="EM84" s="800">
        <v>26402.040928557362</v>
      </c>
      <c r="EN84" s="362">
        <v>26394.913246115677</v>
      </c>
      <c r="EO84" s="362">
        <v>26413.662198160873</v>
      </c>
      <c r="EP84" s="362">
        <v>26466.756003762915</v>
      </c>
      <c r="EQ84" s="362">
        <v>26472.237038730847</v>
      </c>
      <c r="ER84" s="362">
        <v>26466.813761207508</v>
      </c>
      <c r="ES84" s="289">
        <v>64.772832650145574</v>
      </c>
      <c r="ET84" s="952">
        <v>0.24533267267260778</v>
      </c>
      <c r="EU84" s="689"/>
      <c r="EV84" s="790"/>
      <c r="EW84" s="603"/>
      <c r="EX84" s="230"/>
    </row>
    <row r="85" spans="1:154" ht="12.75" hidden="1" customHeight="1" x14ac:dyDescent="0.2">
      <c r="A85" s="170"/>
      <c r="B85" s="1089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786"/>
      <c r="EH85" s="786"/>
      <c r="EI85" s="786"/>
      <c r="EJ85" s="786"/>
      <c r="EK85" s="786"/>
      <c r="EL85" s="786"/>
      <c r="EM85" s="786"/>
      <c r="EN85" s="606"/>
      <c r="EO85" s="606"/>
      <c r="EP85" s="606"/>
      <c r="EQ85" s="606"/>
      <c r="ER85" s="606"/>
      <c r="ES85" s="289">
        <v>0</v>
      </c>
      <c r="ET85" s="943" t="e">
        <v>#REF!</v>
      </c>
      <c r="EU85" s="689"/>
      <c r="EV85" s="790"/>
      <c r="EW85" s="224"/>
      <c r="EX85" s="230"/>
    </row>
    <row r="86" spans="1:154" ht="13.5" thickBot="1" x14ac:dyDescent="0.25">
      <c r="A86" s="170"/>
      <c r="B86" s="1089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1">
        <v>97.899882784482401</v>
      </c>
      <c r="DL86" s="932">
        <v>97.959281186518581</v>
      </c>
      <c r="DM86" s="862">
        <v>98.016068183502398</v>
      </c>
      <c r="DN86" s="921">
        <v>98.096580004560394</v>
      </c>
      <c r="DO86" s="862">
        <v>98.140927381845998</v>
      </c>
      <c r="DP86" s="921">
        <v>98.187899653612092</v>
      </c>
      <c r="DQ86" s="862">
        <v>98.245917590752796</v>
      </c>
      <c r="DR86" s="967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7">
        <v>98.446044444047203</v>
      </c>
      <c r="DX86" s="862">
        <v>98.480834469486993</v>
      </c>
      <c r="DY86" s="967">
        <v>98.501151011448613</v>
      </c>
      <c r="DZ86" s="862">
        <v>98.520572383741623</v>
      </c>
      <c r="EA86" s="862">
        <v>98.543522830403006</v>
      </c>
      <c r="EB86" s="967">
        <v>98.56699925878236</v>
      </c>
      <c r="EC86" s="862">
        <v>98.579291612214405</v>
      </c>
      <c r="ED86" s="862">
        <v>98.621229795452265</v>
      </c>
      <c r="EE86" s="967">
        <v>98.65245271566323</v>
      </c>
      <c r="EF86" s="862">
        <v>98.628620103678088</v>
      </c>
      <c r="EG86" s="862">
        <v>98.633816501380423</v>
      </c>
      <c r="EH86" s="862">
        <v>98.640768483606578</v>
      </c>
      <c r="EI86" s="862">
        <v>98.646511299326946</v>
      </c>
      <c r="EJ86" s="862">
        <v>98.65245271566323</v>
      </c>
      <c r="EK86" s="862">
        <v>98.619788350290932</v>
      </c>
      <c r="EL86" s="862">
        <v>98.652598920805829</v>
      </c>
      <c r="EM86" s="862">
        <v>98.657150530926501</v>
      </c>
      <c r="EN86" s="1050">
        <v>98.657365297329747</v>
      </c>
      <c r="EO86" s="1050">
        <v>98.658497424818563</v>
      </c>
      <c r="EP86" s="1051">
        <v>98.661131869103485</v>
      </c>
      <c r="EQ86" s="1051">
        <v>98.661723892098451</v>
      </c>
      <c r="ER86" s="1051">
        <v>98.660988814084646</v>
      </c>
      <c r="ES86" s="1072">
        <f>+ER86-EM86</f>
        <v>3.8382831581458277E-3</v>
      </c>
      <c r="ET86" s="970"/>
      <c r="EU86" s="1066"/>
      <c r="EV86" s="790"/>
      <c r="EW86" s="689"/>
      <c r="EX86" s="230"/>
    </row>
    <row r="87" spans="1:154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750"/>
      <c r="EH87" s="750"/>
      <c r="EI87" s="750"/>
      <c r="EJ87" s="750">
        <v>26618.55755315358</v>
      </c>
      <c r="EK87" s="750">
        <v>26489.687533755616</v>
      </c>
      <c r="EL87" s="750"/>
      <c r="EM87" s="750"/>
      <c r="EN87" s="266"/>
      <c r="EO87" s="266"/>
      <c r="EP87" s="266"/>
      <c r="EQ87" s="266"/>
      <c r="ER87" s="266"/>
      <c r="ES87" s="946"/>
      <c r="ET87" s="947"/>
      <c r="EU87" s="689"/>
      <c r="EV87" s="790"/>
      <c r="EW87" s="690"/>
      <c r="EX87" s="230"/>
    </row>
    <row r="88" spans="1:154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793">
        <v>6.96</v>
      </c>
      <c r="EH88" s="793">
        <v>6.96</v>
      </c>
      <c r="EI88" s="793">
        <v>6.96</v>
      </c>
      <c r="EJ88" s="793">
        <v>6.96</v>
      </c>
      <c r="EK88" s="793">
        <v>6.96</v>
      </c>
      <c r="EL88" s="793">
        <v>6.96</v>
      </c>
      <c r="EM88" s="793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289"/>
      <c r="ET88" s="952"/>
      <c r="EU88" s="689"/>
      <c r="EV88" s="790"/>
      <c r="EW88" s="224"/>
      <c r="EX88" s="230"/>
    </row>
    <row r="89" spans="1:154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793">
        <v>6.86</v>
      </c>
      <c r="EH89" s="793">
        <v>6.86</v>
      </c>
      <c r="EI89" s="793">
        <v>6.86</v>
      </c>
      <c r="EJ89" s="793">
        <v>6.86</v>
      </c>
      <c r="EK89" s="793">
        <v>6.86</v>
      </c>
      <c r="EL89" s="793">
        <v>6.86</v>
      </c>
      <c r="EM89" s="793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289"/>
      <c r="ET89" s="952"/>
      <c r="EU89" s="689"/>
      <c r="EV89" s="790"/>
      <c r="EW89" s="224"/>
      <c r="EX89" s="230"/>
    </row>
    <row r="90" spans="1:154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673">
        <v>6.9674157727233936</v>
      </c>
      <c r="EG90" s="673">
        <v>6.9661771203649563</v>
      </c>
      <c r="EH90" s="673">
        <v>6.9638616765097687</v>
      </c>
      <c r="EI90" s="673">
        <v>6.9688687616258296</v>
      </c>
      <c r="EJ90" s="673">
        <v>6.9667626687898849</v>
      </c>
      <c r="EK90" s="673">
        <v>6.9709114471052454</v>
      </c>
      <c r="EL90" s="673">
        <v>6.9631558464130219</v>
      </c>
      <c r="EM90" s="673">
        <v>6.964989114964145</v>
      </c>
      <c r="EN90" s="1035">
        <v>6.9723274433079991</v>
      </c>
      <c r="EO90" s="1035">
        <v>6.9795728872208311</v>
      </c>
      <c r="EP90" s="913">
        <v>6.9635331055466256</v>
      </c>
      <c r="EQ90" s="913">
        <v>6.9743184543164274</v>
      </c>
      <c r="ER90" s="913">
        <v>6.964198442233223</v>
      </c>
      <c r="ES90" s="990">
        <v>-7.9067273092192636E-4</v>
      </c>
      <c r="ET90" s="952">
        <v>-1.1350166917382417E-2</v>
      </c>
      <c r="EU90" s="689"/>
      <c r="EV90" s="790"/>
      <c r="EW90" s="224"/>
      <c r="EX90" s="230"/>
    </row>
    <row r="91" spans="1:154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58.319395964839416</v>
      </c>
      <c r="EC91" s="794">
        <v>58.152141137290783</v>
      </c>
      <c r="ED91" s="794">
        <v>58.509671077066088</v>
      </c>
      <c r="EE91" s="1055">
        <v>59.280034403537414</v>
      </c>
      <c r="EF91" s="1043"/>
      <c r="EG91" s="1043"/>
      <c r="EH91" s="1043"/>
      <c r="EI91" s="1043"/>
      <c r="EJ91" s="1043"/>
      <c r="EK91" s="1043"/>
      <c r="EL91" s="1043"/>
      <c r="EM91" s="1043"/>
      <c r="EN91" s="269"/>
      <c r="EO91" s="269"/>
      <c r="EP91" s="269"/>
      <c r="EQ91" s="269"/>
      <c r="ER91" s="269"/>
      <c r="ES91" s="821"/>
      <c r="ET91" s="943"/>
      <c r="EU91" s="689"/>
      <c r="EV91" s="790"/>
      <c r="EW91" s="224"/>
      <c r="EX91" s="230"/>
    </row>
    <row r="92" spans="1:154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2.3174800000000002</v>
      </c>
      <c r="EG92" s="793">
        <v>2.31846</v>
      </c>
      <c r="EH92" s="793">
        <v>2.3194400000000002</v>
      </c>
      <c r="EI92" s="793">
        <v>2.3204199999999999</v>
      </c>
      <c r="EJ92" s="793">
        <v>2.3212600000000001</v>
      </c>
      <c r="EK92" s="793">
        <v>2.3214000000000001</v>
      </c>
      <c r="EL92" s="793">
        <v>2.3223799999999999</v>
      </c>
      <c r="EM92" s="793">
        <v>2.3234599999999999</v>
      </c>
      <c r="EN92" s="608">
        <v>2.3239399999999999</v>
      </c>
      <c r="EO92" s="608">
        <v>2.3241000000000001</v>
      </c>
      <c r="EP92" s="608">
        <v>2.3242600000000002</v>
      </c>
      <c r="EQ92" s="608">
        <v>2.3244199999999999</v>
      </c>
      <c r="ER92" s="608">
        <v>2.3244199999999999</v>
      </c>
      <c r="ES92" s="990">
        <v>9.6000000000007191E-4</v>
      </c>
      <c r="ET92" s="952">
        <v>4.1406795890378607E-2</v>
      </c>
      <c r="EU92" s="689"/>
      <c r="EV92" s="790"/>
      <c r="EW92" s="520"/>
      <c r="EX92" s="230"/>
    </row>
    <row r="93" spans="1:154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3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3">
        <v>2.2963499999999999</v>
      </c>
      <c r="DX93" s="673">
        <v>2.2985099999999998</v>
      </c>
      <c r="DY93" s="933">
        <v>2.3005100000000001</v>
      </c>
      <c r="DZ93" s="791">
        <v>2.3028900000000001</v>
      </c>
      <c r="EA93" s="673">
        <v>2.30599</v>
      </c>
      <c r="EB93" s="933">
        <v>2.3092999999999999</v>
      </c>
      <c r="EC93" s="791">
        <v>2.3129200000000001</v>
      </c>
      <c r="ED93" s="673">
        <v>2.3169200000000001</v>
      </c>
      <c r="EE93" s="1056">
        <v>2.3212600000000001</v>
      </c>
      <c r="EF93" s="1043"/>
      <c r="EG93" s="1043"/>
      <c r="EH93" s="1043"/>
      <c r="EI93" s="1043"/>
      <c r="EJ93" s="1043"/>
      <c r="EK93" s="1043"/>
      <c r="EL93" s="1043"/>
      <c r="EM93" s="1043"/>
      <c r="EN93" s="269"/>
      <c r="EO93" s="269"/>
      <c r="EP93" s="269"/>
      <c r="EQ93" s="269"/>
      <c r="ER93" s="269"/>
      <c r="ES93" s="837"/>
      <c r="ET93" s="949"/>
      <c r="EU93" s="689"/>
      <c r="EV93" s="790"/>
      <c r="EW93" s="224"/>
      <c r="EX93" s="230"/>
    </row>
    <row r="94" spans="1:154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783"/>
      <c r="EH94" s="783"/>
      <c r="EI94" s="783"/>
      <c r="EJ94" s="783"/>
      <c r="EK94" s="783"/>
      <c r="EL94" s="783"/>
      <c r="EM94" s="783"/>
      <c r="EN94" s="661"/>
      <c r="EO94" s="661"/>
      <c r="EP94" s="661"/>
      <c r="EQ94" s="661"/>
      <c r="ER94" s="661"/>
      <c r="ES94" s="946"/>
      <c r="ET94" s="947"/>
      <c r="EU94" s="689"/>
      <c r="EV94" s="790"/>
      <c r="EW94" s="224"/>
      <c r="EX94" s="230"/>
    </row>
    <row r="95" spans="1:154" ht="12.75" customHeight="1" thickBot="1" x14ac:dyDescent="0.25">
      <c r="A95" s="170"/>
      <c r="B95" s="1088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651.29558381188144</v>
      </c>
      <c r="EG95" s="833">
        <v>658.60873213251318</v>
      </c>
      <c r="EH95" s="833">
        <v>654.76004017294622</v>
      </c>
      <c r="EI95" s="833">
        <v>642.86888587715339</v>
      </c>
      <c r="EJ95" s="833">
        <v>632.20703969246472</v>
      </c>
      <c r="EK95" s="833">
        <v>631.83368988196207</v>
      </c>
      <c r="EL95" s="833">
        <v>628.32419347379857</v>
      </c>
      <c r="EM95" s="833">
        <v>618.34336851607281</v>
      </c>
      <c r="EN95" s="814">
        <v>618.34336851607281</v>
      </c>
      <c r="EO95" s="814">
        <v>618.34336851607281</v>
      </c>
      <c r="EP95" s="814">
        <v>618.34336851607281</v>
      </c>
      <c r="EQ95" s="814">
        <v>618.34336851607281</v>
      </c>
      <c r="ER95" s="814">
        <v>593.51095873943996</v>
      </c>
      <c r="ES95" s="289">
        <v>-24.832409776632858</v>
      </c>
      <c r="ET95" s="952">
        <v>-3.7704343360629076</v>
      </c>
      <c r="EU95" s="689"/>
      <c r="EV95" s="790"/>
      <c r="EW95" s="520"/>
      <c r="EX95" s="230"/>
    </row>
    <row r="96" spans="1:154" x14ac:dyDescent="0.2">
      <c r="A96" s="170"/>
      <c r="B96" s="1088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759"/>
      <c r="EH96" s="759"/>
      <c r="EI96" s="759"/>
      <c r="EJ96" s="759"/>
      <c r="EK96" s="759"/>
      <c r="EL96" s="759"/>
      <c r="EM96" s="759"/>
      <c r="EN96" s="317"/>
      <c r="EO96" s="317"/>
      <c r="EP96" s="317"/>
      <c r="EQ96" s="317"/>
      <c r="ER96" s="317"/>
      <c r="ES96" s="462"/>
      <c r="ET96" s="319"/>
      <c r="EU96" s="1052"/>
      <c r="EV96" s="415"/>
      <c r="EW96" s="224"/>
    </row>
    <row r="97" spans="1:153" ht="12.75" hidden="1" customHeight="1" x14ac:dyDescent="0.2">
      <c r="A97" s="170"/>
      <c r="B97" s="1088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2"/>
      <c r="DL97" s="922"/>
      <c r="DM97" s="785"/>
      <c r="DN97" s="318"/>
      <c r="DO97" s="785"/>
      <c r="DP97" s="318"/>
      <c r="DQ97" s="785"/>
      <c r="DR97" s="318"/>
      <c r="DS97" s="922"/>
      <c r="DT97" s="922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785"/>
      <c r="EH97" s="785"/>
      <c r="EI97" s="785"/>
      <c r="EJ97" s="785"/>
      <c r="EK97" s="785"/>
      <c r="EL97" s="785"/>
      <c r="EM97" s="785"/>
      <c r="EN97" s="318"/>
      <c r="EO97" s="318"/>
      <c r="EP97" s="318"/>
      <c r="EQ97" s="318"/>
      <c r="ER97" s="318"/>
      <c r="ES97" s="463"/>
      <c r="ET97" s="856"/>
      <c r="EU97" s="1052"/>
      <c r="EV97" s="415"/>
      <c r="EW97" s="224"/>
    </row>
    <row r="98" spans="1:153" x14ac:dyDescent="0.2">
      <c r="A98" s="170"/>
      <c r="B98" s="1088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0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580">
        <v>0.44985056923332323</v>
      </c>
      <c r="EF98" s="785"/>
      <c r="EG98" s="785"/>
      <c r="EH98" s="785"/>
      <c r="EI98" s="785"/>
      <c r="EJ98" s="785"/>
      <c r="EK98" s="785"/>
      <c r="EL98" s="785"/>
      <c r="EM98" s="785"/>
      <c r="EN98" s="318"/>
      <c r="EO98" s="318"/>
      <c r="EP98" s="318"/>
      <c r="EQ98" s="318"/>
      <c r="ER98" s="318"/>
      <c r="ES98" s="463"/>
      <c r="ET98" s="856"/>
      <c r="EU98" s="1052"/>
      <c r="EV98" s="415"/>
      <c r="EW98" s="224"/>
    </row>
    <row r="99" spans="1:153" x14ac:dyDescent="0.2">
      <c r="A99" s="170"/>
      <c r="B99" s="1088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0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580">
        <v>1.9194322489416216</v>
      </c>
      <c r="EF99" s="785"/>
      <c r="EG99" s="785"/>
      <c r="EH99" s="785"/>
      <c r="EI99" s="785"/>
      <c r="EJ99" s="785"/>
      <c r="EK99" s="785"/>
      <c r="EL99" s="785"/>
      <c r="EM99" s="785"/>
      <c r="EN99" s="318"/>
      <c r="EO99" s="318"/>
      <c r="EP99" s="318"/>
      <c r="EQ99" s="318"/>
      <c r="ER99" s="318"/>
      <c r="ES99" s="463"/>
      <c r="ET99" s="856"/>
      <c r="EU99" s="1052"/>
      <c r="EV99" s="415"/>
      <c r="EW99" s="224"/>
    </row>
    <row r="100" spans="1:153" x14ac:dyDescent="0.2">
      <c r="A100" s="170"/>
      <c r="B100" s="1088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0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580">
        <v>2.5376322129629925</v>
      </c>
      <c r="EF100" s="785"/>
      <c r="EG100" s="785"/>
      <c r="EH100" s="785"/>
      <c r="EI100" s="785"/>
      <c r="EJ100" s="785"/>
      <c r="EK100" s="785"/>
      <c r="EL100" s="785"/>
      <c r="EM100" s="785"/>
      <c r="EN100" s="318"/>
      <c r="EO100" s="318"/>
      <c r="EP100" s="318"/>
      <c r="EQ100" s="318"/>
      <c r="ER100" s="318"/>
      <c r="ES100" s="463"/>
      <c r="ET100" s="856"/>
      <c r="EU100" s="1052"/>
      <c r="EV100" s="415"/>
      <c r="EW100" s="224"/>
    </row>
    <row r="101" spans="1:153" hidden="1" x14ac:dyDescent="0.2">
      <c r="A101" s="170"/>
      <c r="B101" s="1088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5">
        <v>301.36886375764584</v>
      </c>
      <c r="DN101" s="910">
        <v>301.36886375764584</v>
      </c>
      <c r="DO101" s="925">
        <v>301.36886375764584</v>
      </c>
      <c r="DP101" s="941">
        <v>301.36886375764584</v>
      </c>
      <c r="DQ101" s="910">
        <v>301.36886375764584</v>
      </c>
      <c r="DR101" s="910">
        <v>301.36886375764584</v>
      </c>
      <c r="DS101" s="969"/>
      <c r="DT101" s="969"/>
      <c r="DU101" s="975"/>
      <c r="DV101" s="975"/>
      <c r="DW101" s="969"/>
      <c r="DX101" s="975"/>
      <c r="DY101" s="969"/>
      <c r="DZ101" s="975"/>
      <c r="EA101" s="975"/>
      <c r="EB101" s="969"/>
      <c r="EC101" s="975"/>
      <c r="ED101" s="975"/>
      <c r="EE101" s="1057"/>
      <c r="EF101" s="785"/>
      <c r="EG101" s="785"/>
      <c r="EH101" s="785"/>
      <c r="EI101" s="785"/>
      <c r="EJ101" s="785"/>
      <c r="EK101" s="785"/>
      <c r="EL101" s="785"/>
      <c r="EM101" s="785"/>
      <c r="EN101" s="318"/>
      <c r="EO101" s="318"/>
      <c r="EP101" s="318"/>
      <c r="EQ101" s="318"/>
      <c r="ER101" s="318"/>
      <c r="ES101" s="463"/>
      <c r="ET101" s="856"/>
      <c r="EU101" s="1052"/>
      <c r="EV101" s="415"/>
      <c r="EW101" s="224"/>
    </row>
    <row r="102" spans="1:153" x14ac:dyDescent="0.2">
      <c r="A102" s="170"/>
      <c r="B102" s="1088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2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581">
        <v>0.15821952830258706</v>
      </c>
      <c r="EF102" s="785"/>
      <c r="EG102" s="785"/>
      <c r="EH102" s="785"/>
      <c r="EI102" s="785"/>
      <c r="EJ102" s="785"/>
      <c r="EK102" s="785"/>
      <c r="EL102" s="785"/>
      <c r="EM102" s="785"/>
      <c r="EN102" s="318"/>
      <c r="EO102" s="318"/>
      <c r="EP102" s="318"/>
      <c r="EQ102" s="318"/>
      <c r="ER102" s="318"/>
      <c r="ES102" s="463"/>
      <c r="ET102" s="856"/>
      <c r="EU102" s="1052"/>
      <c r="EV102" s="415"/>
      <c r="EW102" s="224"/>
    </row>
    <row r="103" spans="1:153" x14ac:dyDescent="0.2">
      <c r="A103" s="170"/>
      <c r="B103" s="1088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2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581">
        <v>0.83373056665929646</v>
      </c>
      <c r="EF103" s="785"/>
      <c r="EG103" s="785"/>
      <c r="EH103" s="785"/>
      <c r="EI103" s="785"/>
      <c r="EJ103" s="785"/>
      <c r="EK103" s="785"/>
      <c r="EL103" s="785"/>
      <c r="EM103" s="785"/>
      <c r="EN103" s="318"/>
      <c r="EO103" s="318"/>
      <c r="EP103" s="318"/>
      <c r="EQ103" s="318"/>
      <c r="ER103" s="318"/>
      <c r="ES103" s="463"/>
      <c r="ET103" s="856"/>
      <c r="EU103" s="1052"/>
      <c r="EV103" s="415"/>
      <c r="EW103" s="224"/>
    </row>
    <row r="104" spans="1:153" x14ac:dyDescent="0.2">
      <c r="A104" s="170"/>
      <c r="B104" s="1088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2">
        <v>1.3367964298488078</v>
      </c>
      <c r="EF104" s="785"/>
      <c r="EG104" s="785"/>
      <c r="EH104" s="785"/>
      <c r="EI104" s="785"/>
      <c r="EJ104" s="785"/>
      <c r="EK104" s="785"/>
      <c r="EL104" s="785"/>
      <c r="EM104" s="785"/>
      <c r="EN104" s="318"/>
      <c r="EO104" s="318"/>
      <c r="EP104" s="318"/>
      <c r="EQ104" s="318"/>
      <c r="ER104" s="318"/>
      <c r="ES104" s="463"/>
      <c r="ET104" s="856"/>
      <c r="EU104" s="1052"/>
      <c r="EV104" s="415"/>
      <c r="EW104" s="224"/>
    </row>
    <row r="105" spans="1:153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58">
        <v>0.34596802754337003</v>
      </c>
      <c r="EF105" s="785"/>
      <c r="EG105" s="785"/>
      <c r="EH105" s="785"/>
      <c r="EI105" s="785"/>
      <c r="EJ105" s="785"/>
      <c r="EK105" s="785"/>
      <c r="EL105" s="785"/>
      <c r="EM105" s="785"/>
      <c r="EN105" s="318"/>
      <c r="EO105" s="318"/>
      <c r="EP105" s="318"/>
      <c r="EQ105" s="318"/>
      <c r="ER105" s="318"/>
      <c r="ES105" s="463"/>
      <c r="ET105" s="856"/>
      <c r="EU105" s="1052"/>
      <c r="EV105" s="415"/>
      <c r="EW105" s="224"/>
    </row>
    <row r="106" spans="1:153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58">
        <v>1.4469649787299601</v>
      </c>
      <c r="EF106" s="785"/>
      <c r="EG106" s="785"/>
      <c r="EH106" s="785"/>
      <c r="EI106" s="785"/>
      <c r="EJ106" s="785"/>
      <c r="EK106" s="785"/>
      <c r="EL106" s="785"/>
      <c r="EM106" s="785"/>
      <c r="EN106" s="318"/>
      <c r="EO106" s="318"/>
      <c r="EP106" s="318"/>
      <c r="EQ106" s="318"/>
      <c r="ER106" s="318"/>
      <c r="ES106" s="463"/>
      <c r="ET106" s="856"/>
      <c r="EU106" s="1052"/>
      <c r="EV106" s="415"/>
      <c r="EW106" s="224"/>
    </row>
    <row r="107" spans="1:153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58">
        <v>2.92578371019831</v>
      </c>
      <c r="EF107" s="785"/>
      <c r="EG107" s="785"/>
      <c r="EH107" s="785"/>
      <c r="EI107" s="785"/>
      <c r="EJ107" s="785"/>
      <c r="EK107" s="785"/>
      <c r="EL107" s="785"/>
      <c r="EM107" s="785"/>
      <c r="EN107" s="318"/>
      <c r="EO107" s="318"/>
      <c r="EP107" s="318"/>
      <c r="EQ107" s="318"/>
      <c r="ER107" s="318"/>
      <c r="ES107" s="463"/>
      <c r="ET107" s="856"/>
      <c r="EU107" s="1052"/>
      <c r="EV107" s="415"/>
      <c r="EW107" s="224"/>
    </row>
    <row r="108" spans="1:153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4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4">
        <v>-1.38243628401187</v>
      </c>
      <c r="DX108" s="523">
        <v>-0.70551257842604898</v>
      </c>
      <c r="DY108" s="934">
        <v>-1.35139752447315</v>
      </c>
      <c r="DZ108" s="1026">
        <v>-0.91680117068516598</v>
      </c>
      <c r="EA108" s="1026">
        <v>-0.69774054185142198</v>
      </c>
      <c r="EB108" s="934">
        <v>-1.40729489921116</v>
      </c>
      <c r="EC108" s="934">
        <v>-1.3576678350371401</v>
      </c>
      <c r="ED108" s="523">
        <v>-1.09578438664547</v>
      </c>
      <c r="EE108" s="1058">
        <v>-1.09578438664547</v>
      </c>
      <c r="EF108" s="785"/>
      <c r="EG108" s="785"/>
      <c r="EH108" s="785"/>
      <c r="EI108" s="785"/>
      <c r="EJ108" s="785"/>
      <c r="EK108" s="785"/>
      <c r="EL108" s="785"/>
      <c r="EM108" s="785"/>
      <c r="EN108" s="318"/>
      <c r="EO108" s="318"/>
      <c r="EP108" s="318"/>
      <c r="EQ108" s="318"/>
      <c r="ER108" s="318"/>
      <c r="ES108" s="860"/>
      <c r="ET108" s="861"/>
      <c r="EU108" s="1052"/>
      <c r="EV108" s="415"/>
      <c r="EW108" s="224"/>
    </row>
    <row r="109" spans="1:153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759"/>
      <c r="EH109" s="759"/>
      <c r="EI109" s="759"/>
      <c r="EJ109" s="759"/>
      <c r="EK109" s="759"/>
      <c r="EL109" s="759"/>
      <c r="EM109" s="759"/>
      <c r="EN109" s="317"/>
      <c r="EO109" s="317"/>
      <c r="EP109" s="317"/>
      <c r="EQ109" s="317"/>
      <c r="ER109" s="317"/>
      <c r="ES109" s="464"/>
      <c r="ET109" s="416"/>
      <c r="EU109" s="1052"/>
      <c r="EV109" s="415"/>
      <c r="EW109" s="224"/>
    </row>
    <row r="110" spans="1:153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2.5</v>
      </c>
      <c r="EG110" s="777">
        <v>2.5</v>
      </c>
      <c r="EH110" s="777">
        <v>2.5</v>
      </c>
      <c r="EI110" s="777">
        <v>2.5</v>
      </c>
      <c r="EJ110" s="777">
        <v>2.5</v>
      </c>
      <c r="EK110" s="777">
        <v>2.5</v>
      </c>
      <c r="EL110" s="777">
        <v>3</v>
      </c>
      <c r="EM110" s="777">
        <v>3</v>
      </c>
      <c r="EN110" s="576">
        <v>3</v>
      </c>
      <c r="EO110" s="576">
        <v>3</v>
      </c>
      <c r="EP110" s="576">
        <v>3</v>
      </c>
      <c r="EQ110" s="576">
        <v>4</v>
      </c>
      <c r="ER110" s="576">
        <v>4</v>
      </c>
      <c r="ES110" s="289"/>
      <c r="ET110" s="839"/>
      <c r="EU110" s="689"/>
      <c r="EV110" s="415"/>
      <c r="EW110" s="224"/>
    </row>
    <row r="111" spans="1:153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5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598">
        <v>4</v>
      </c>
      <c r="EH111" s="598">
        <v>4</v>
      </c>
      <c r="EI111" s="598">
        <v>4</v>
      </c>
      <c r="EJ111" s="598">
        <v>4</v>
      </c>
      <c r="EK111" s="598">
        <v>4</v>
      </c>
      <c r="EL111" s="598">
        <v>4</v>
      </c>
      <c r="EM111" s="598">
        <v>4</v>
      </c>
      <c r="EN111" s="891">
        <v>4</v>
      </c>
      <c r="EO111" s="891">
        <v>4</v>
      </c>
      <c r="EP111" s="912">
        <v>4</v>
      </c>
      <c r="EQ111" s="912">
        <v>4</v>
      </c>
      <c r="ER111" s="912">
        <v>4</v>
      </c>
      <c r="ES111" s="838"/>
      <c r="ET111" s="840"/>
      <c r="EU111" s="689"/>
      <c r="EV111" s="415"/>
      <c r="EW111" s="224"/>
    </row>
    <row r="112" spans="1:153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240"/>
      <c r="ET112" s="240"/>
      <c r="EU112" s="1067"/>
      <c r="EV112" s="304"/>
      <c r="EW112" s="224"/>
    </row>
    <row r="113" spans="3:153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1085"/>
      <c r="ET113" s="1085"/>
      <c r="EU113" s="1067"/>
      <c r="EV113" s="304"/>
      <c r="EW113" s="224"/>
    </row>
    <row r="114" spans="3:153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1"/>
      <c r="ET114" s="242"/>
      <c r="EU114" s="1067"/>
      <c r="EV114" s="304"/>
      <c r="EW114" s="224"/>
    </row>
    <row r="115" spans="3:153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1"/>
      <c r="ET115" s="242"/>
      <c r="EU115" s="1067"/>
      <c r="EV115" s="304"/>
      <c r="EW115" s="224"/>
    </row>
    <row r="116" spans="3:153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1"/>
      <c r="ET116" s="242"/>
      <c r="EU116" s="1067"/>
      <c r="EV116" s="304"/>
      <c r="EW116" s="224"/>
    </row>
    <row r="117" spans="3:153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1"/>
      <c r="ET117" s="240"/>
      <c r="EU117" s="1067"/>
      <c r="EV117" s="304"/>
      <c r="EW117" s="224"/>
    </row>
    <row r="118" spans="3:153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240"/>
      <c r="ET118" s="240"/>
      <c r="EU118" s="1067"/>
      <c r="EV118" s="304"/>
      <c r="EW118" s="224"/>
    </row>
    <row r="119" spans="3:153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240"/>
      <c r="ET119" s="240"/>
      <c r="EU119" s="1067"/>
      <c r="EV119" s="304"/>
      <c r="EW119" s="224"/>
    </row>
    <row r="120" spans="3:153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240"/>
      <c r="ET120" s="240"/>
      <c r="EU120" s="1067"/>
      <c r="EV120" s="304"/>
      <c r="EW120" s="224"/>
    </row>
    <row r="121" spans="3:153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240"/>
      <c r="ET121" s="240"/>
      <c r="EU121" s="1067"/>
      <c r="EV121" s="304"/>
      <c r="EW121" s="224"/>
    </row>
    <row r="122" spans="3:153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240"/>
      <c r="ET122" s="240"/>
      <c r="EU122" s="1067"/>
      <c r="EV122" s="304"/>
      <c r="EW122" s="224"/>
    </row>
    <row r="123" spans="3:153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1067"/>
      <c r="EV123" s="304"/>
      <c r="EW123" s="224"/>
    </row>
    <row r="124" spans="3:153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1067"/>
      <c r="EV124" s="304"/>
      <c r="EW124" s="224"/>
    </row>
    <row r="125" spans="3:153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1067"/>
      <c r="EV125" s="304"/>
      <c r="EW125" s="224"/>
    </row>
    <row r="126" spans="3:153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1067"/>
      <c r="EV126" s="304"/>
      <c r="EW126" s="224"/>
    </row>
    <row r="127" spans="3:153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1067"/>
      <c r="EV127" s="304"/>
      <c r="EW127" s="224"/>
    </row>
    <row r="128" spans="3:153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1067"/>
      <c r="EV128" s="304"/>
      <c r="EW128" s="224"/>
    </row>
    <row r="129" spans="3:153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1067"/>
      <c r="EV129" s="304"/>
      <c r="EW129" s="224"/>
    </row>
    <row r="130" spans="3:153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1067"/>
      <c r="EV130" s="304"/>
      <c r="EW130" s="224"/>
    </row>
    <row r="131" spans="3:153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1067"/>
      <c r="EV131" s="304"/>
      <c r="EW131" s="224"/>
    </row>
    <row r="132" spans="3:153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799"/>
    </row>
    <row r="133" spans="3:153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799"/>
    </row>
    <row r="134" spans="3:153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799"/>
    </row>
    <row r="135" spans="3:153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799"/>
    </row>
    <row r="136" spans="3:153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799"/>
    </row>
    <row r="137" spans="3:15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799"/>
    </row>
    <row r="138" spans="3:15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799"/>
    </row>
    <row r="139" spans="3:15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799"/>
    </row>
    <row r="140" spans="3:15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799"/>
    </row>
    <row r="141" spans="3:153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799"/>
    </row>
    <row r="142" spans="3:15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799"/>
    </row>
    <row r="143" spans="3:15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799"/>
    </row>
    <row r="144" spans="3:15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799"/>
    </row>
    <row r="145" spans="3:15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799"/>
    </row>
    <row r="146" spans="3:15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799"/>
    </row>
    <row r="147" spans="3:15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799"/>
    </row>
    <row r="148" spans="3:15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799"/>
    </row>
    <row r="149" spans="3:15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799"/>
    </row>
    <row r="150" spans="3:15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799"/>
    </row>
    <row r="151" spans="3:15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799"/>
    </row>
    <row r="152" spans="3:15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799"/>
    </row>
    <row r="153" spans="3:15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799"/>
    </row>
    <row r="154" spans="3:15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799"/>
    </row>
    <row r="155" spans="3:15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799"/>
    </row>
    <row r="156" spans="3:15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799"/>
    </row>
    <row r="157" spans="3:15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799"/>
    </row>
    <row r="158" spans="3:15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</row>
    <row r="159" spans="3:15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</row>
    <row r="160" spans="3:15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</row>
    <row r="161" spans="3:15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</row>
    <row r="162" spans="3:15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</row>
    <row r="163" spans="3:15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</row>
    <row r="164" spans="3:15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</row>
    <row r="165" spans="3:15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</row>
    <row r="166" spans="3:15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</row>
    <row r="167" spans="3:15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</row>
    <row r="168" spans="3:15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</row>
    <row r="169" spans="3:15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</row>
    <row r="170" spans="3:15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</row>
    <row r="171" spans="3:15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</row>
    <row r="172" spans="3:15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</row>
    <row r="173" spans="3:15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</row>
    <row r="174" spans="3:15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</row>
    <row r="175" spans="3:15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</row>
    <row r="176" spans="3:15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</row>
    <row r="177" spans="3:15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</row>
    <row r="178" spans="3:15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</row>
    <row r="179" spans="3:15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</row>
    <row r="180" spans="3:15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</row>
    <row r="181" spans="3:15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</row>
    <row r="182" spans="3:15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</row>
    <row r="183" spans="3:15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</row>
    <row r="184" spans="3:15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</row>
    <row r="185" spans="3:15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</row>
    <row r="186" spans="3:15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</row>
    <row r="187" spans="3:15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</row>
    <row r="188" spans="3:15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</row>
    <row r="189" spans="3:15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</row>
    <row r="190" spans="3:15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</row>
    <row r="191" spans="3:15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</row>
    <row r="192" spans="3:15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</row>
    <row r="193" spans="3:15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</row>
    <row r="194" spans="3:15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</row>
    <row r="195" spans="3:15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</row>
    <row r="196" spans="3:15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</row>
    <row r="197" spans="3:15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</row>
    <row r="198" spans="3:15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</row>
    <row r="199" spans="3:15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</row>
    <row r="200" spans="3:15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</row>
    <row r="201" spans="3:15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</row>
    <row r="202" spans="3:15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</row>
    <row r="203" spans="3:15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</row>
    <row r="204" spans="3:15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</row>
    <row r="205" spans="3:15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</row>
    <row r="206" spans="3:150" x14ac:dyDescent="0.2">
      <c r="E206" s="103"/>
      <c r="F206" s="103"/>
      <c r="G206" s="103"/>
      <c r="H206" s="103"/>
      <c r="I206" s="103"/>
      <c r="J206" s="103"/>
      <c r="K206" s="103"/>
    </row>
    <row r="207" spans="3:150" x14ac:dyDescent="0.2">
      <c r="E207" s="103"/>
      <c r="F207" s="103"/>
      <c r="G207" s="103"/>
      <c r="H207" s="103"/>
      <c r="I207" s="103"/>
      <c r="J207" s="103"/>
      <c r="K207" s="103"/>
    </row>
    <row r="208" spans="3:15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9"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AW3:AW4"/>
    <mergeCell ref="BK3:BK4"/>
    <mergeCell ref="EB3:EB4"/>
    <mergeCell ref="ES3:ET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EA3:EA4"/>
    <mergeCell ref="ES113:E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N3:ER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</mergeCells>
  <phoneticPr fontId="0" type="noConversion"/>
  <printOptions horizontalCentered="1" verticalCentered="1"/>
  <pageMargins left="0.25" right="0.25" top="0.75" bottom="0.75" header="0.3" footer="0.3"/>
  <pageSetup paperSize="129" scale="4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J180"/>
  <sheetViews>
    <sheetView tabSelected="1" zoomScaleNormal="100" workbookViewId="0">
      <pane xSplit="4" ySplit="5" topLeftCell="EC6" activePane="bottomRight" state="frozen"/>
      <selection activeCell="BW99" sqref="BW99"/>
      <selection pane="topRight" activeCell="BW99" sqref="BW99"/>
      <selection pane="bottomLeft" activeCell="BW99" sqref="BW99"/>
      <selection pane="bottomRight" activeCell="ET31" sqref="ET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35" width="8.85546875" style="809" customWidth="1"/>
    <col min="136" max="140" width="8.85546875" style="809" hidden="1" customWidth="1"/>
    <col min="141" max="148" width="8.85546875" style="809" customWidth="1"/>
    <col min="149" max="150" width="9.7109375" style="168" customWidth="1"/>
    <col min="151" max="166" width="11.42578125" style="168"/>
  </cols>
  <sheetData>
    <row r="2" spans="3:15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3:15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864"/>
      <c r="EP3" s="864"/>
      <c r="EQ3" s="864"/>
      <c r="ER3" s="864"/>
      <c r="ES3" s="165"/>
      <c r="ET3" s="165"/>
      <c r="EU3" s="165"/>
      <c r="EV3" s="165"/>
      <c r="EW3" s="165"/>
      <c r="EX3" s="165"/>
      <c r="EY3" s="165"/>
      <c r="EZ3" s="165"/>
      <c r="FA3" s="165"/>
      <c r="FB3" s="165"/>
    </row>
    <row r="4" spans="3:158" ht="13.5" customHeight="1" x14ac:dyDescent="0.2">
      <c r="C4" s="11"/>
      <c r="D4" s="1091" t="str">
        <f>+entero!D3</f>
        <v>V   A   R   I   A   B   L   E   S     b/</v>
      </c>
      <c r="E4" s="1093" t="str">
        <f>+entero!E3</f>
        <v>2008                          A  fines de Dic*</v>
      </c>
      <c r="F4" s="1093" t="str">
        <f>+entero!F3</f>
        <v>2009                          A  fines de Ene*</v>
      </c>
      <c r="G4" s="1093" t="str">
        <f>+entero!G3</f>
        <v>2009                          A  fines de Feb*</v>
      </c>
      <c r="H4" s="1093" t="str">
        <f>+entero!H3</f>
        <v>2009                          A  fines de Mar*</v>
      </c>
      <c r="I4" s="1093" t="str">
        <f>+entero!I3</f>
        <v>2009                          A  fines de adr*</v>
      </c>
      <c r="J4" s="1093" t="str">
        <f>+entero!J3</f>
        <v>2009                          A  fines de May*</v>
      </c>
      <c r="K4" s="1093" t="str">
        <f>+entero!K3</f>
        <v>2009                          A  fines de Jun*</v>
      </c>
      <c r="L4" s="1093" t="str">
        <f>+entero!L3</f>
        <v>2009                          A  fines de Jul*</v>
      </c>
      <c r="M4" s="1093" t="str">
        <f>+entero!M3</f>
        <v>2009                          A  fines de Ago*</v>
      </c>
      <c r="N4" s="1093" t="str">
        <f>+entero!N3</f>
        <v>2009                          A  fines de Sep*</v>
      </c>
      <c r="O4" s="1093" t="str">
        <f>+entero!O3</f>
        <v>2009                          A  fines de Oct*</v>
      </c>
      <c r="P4" s="1093" t="str">
        <f>+entero!P3</f>
        <v>2009                          A  fines de Nov*</v>
      </c>
      <c r="Q4" s="1093" t="str">
        <f>+entero!Q3</f>
        <v>2009                          A  fines de Dic*</v>
      </c>
      <c r="R4" s="1093" t="str">
        <f>+entero!R3</f>
        <v>2010                          A  fines de Ene*</v>
      </c>
      <c r="S4" s="1093" t="str">
        <f>+entero!S3</f>
        <v>2010                          A  fines de Feb*</v>
      </c>
      <c r="T4" s="1093" t="str">
        <f>+entero!T3</f>
        <v>2010                          A  fines de Mar*</v>
      </c>
      <c r="U4" s="1093" t="str">
        <f>+entero!U3</f>
        <v>2010                          A  fines de adr*</v>
      </c>
      <c r="V4" s="1093" t="str">
        <f>+entero!V3</f>
        <v>2010                          A  fines de May*</v>
      </c>
      <c r="W4" s="1093" t="str">
        <f>+entero!W3</f>
        <v>2010                          A  fines de Jun*</v>
      </c>
      <c r="X4" s="1093" t="str">
        <f>+entero!X3</f>
        <v>2010                          A  fines de Jul*</v>
      </c>
      <c r="Y4" s="1093" t="str">
        <f>+entero!Y3</f>
        <v>2010                          A  fines de Ago*</v>
      </c>
      <c r="Z4" s="1093" t="str">
        <f>+entero!Z3</f>
        <v>2010                          A  fines de Sep*</v>
      </c>
      <c r="AA4" s="1093" t="str">
        <f>+entero!AA3</f>
        <v>2010                          A  fines de Oct*</v>
      </c>
      <c r="AB4" s="1093" t="str">
        <f>+entero!AB3</f>
        <v>2010                          A  fines de Nov*</v>
      </c>
      <c r="AC4" s="1093" t="str">
        <f>+entero!AC3</f>
        <v>2010                          A  fines de Dic*</v>
      </c>
      <c r="AD4" s="1093" t="str">
        <f>+entero!AD3</f>
        <v>2011                          A  fines de Ene*</v>
      </c>
      <c r="AE4" s="1093" t="str">
        <f>+entero!AE3</f>
        <v>2011                          A  fines de Feb*</v>
      </c>
      <c r="AF4" s="1093" t="str">
        <f>+entero!AF3</f>
        <v>2011                          A  fines de Mar*</v>
      </c>
      <c r="AG4" s="1093" t="str">
        <f>+entero!AG3</f>
        <v>2011                          A  fines de adr*</v>
      </c>
      <c r="AH4" s="1093" t="str">
        <f>+entero!AH3</f>
        <v>2011                          A  fines de May*</v>
      </c>
      <c r="AI4" s="1093" t="str">
        <f>+entero!AI3</f>
        <v>2011                          A  fines de Jun*</v>
      </c>
      <c r="AJ4" s="1093" t="str">
        <f>+entero!AJ3</f>
        <v>2011                          A  fines de Jul*</v>
      </c>
      <c r="AK4" s="1093" t="str">
        <f>+entero!AK3</f>
        <v>2011                          A  fines de Ago*</v>
      </c>
      <c r="AL4" s="1093" t="str">
        <f>+entero!AL3</f>
        <v>2011                          A  fines de Sep*</v>
      </c>
      <c r="AM4" s="1093" t="str">
        <f>+entero!AM3</f>
        <v>2011                          A  fines de Oct*</v>
      </c>
      <c r="AN4" s="1093" t="str">
        <f>+entero!AN3</f>
        <v>2011                          A  fines de Nov*</v>
      </c>
      <c r="AO4" s="1093" t="str">
        <f>+entero!AO3</f>
        <v>2011                          A  fines de Dic*</v>
      </c>
      <c r="AP4" s="1093" t="str">
        <f>+entero!AP3</f>
        <v>2012                          A  fines de Ene*</v>
      </c>
      <c r="AQ4" s="1093" t="str">
        <f>+entero!AQ3</f>
        <v>2012                          A  fines de Feb*</v>
      </c>
      <c r="AR4" s="1093" t="str">
        <f>+entero!AR3</f>
        <v>2012                          A  fines de Mar*</v>
      </c>
      <c r="AS4" s="1093" t="str">
        <f>+entero!AS3</f>
        <v>2012                          A  fines de adr*</v>
      </c>
      <c r="AT4" s="1093" t="str">
        <f>+entero!AT3</f>
        <v>2012                          A  fines de May*</v>
      </c>
      <c r="AU4" s="1093" t="str">
        <f>+entero!AU3</f>
        <v>2012                          A  fines de Jun*</v>
      </c>
      <c r="AV4" s="1093" t="str">
        <f>+entero!AV3</f>
        <v>2012                          A  fines de Jul*</v>
      </c>
      <c r="AW4" s="1093" t="str">
        <f>+entero!AW3</f>
        <v>2012                          A  fines de Ago*</v>
      </c>
      <c r="AX4" s="1093" t="str">
        <f>+entero!AX3</f>
        <v>2012                          A  fines de Sep*</v>
      </c>
      <c r="AY4" s="1093" t="str">
        <f>+entero!AY3</f>
        <v>2012                          A  fines de Oct*</v>
      </c>
      <c r="AZ4" s="1093" t="str">
        <f>+entero!AZ3</f>
        <v>2012                          A  fines de Nov*</v>
      </c>
      <c r="BA4" s="1093" t="str">
        <f>+entero!BA3</f>
        <v>2012                          A  fines de Dic*</v>
      </c>
      <c r="BB4" s="1093" t="str">
        <f>+entero!BB3</f>
        <v>2013                          A  fines de Ene*</v>
      </c>
      <c r="BC4" s="1093" t="str">
        <f>+entero!BC3</f>
        <v>2013                          A  fines de Feb*</v>
      </c>
      <c r="BD4" s="1093" t="str">
        <f>+entero!BD3</f>
        <v>2013                          A  fines de Mar*</v>
      </c>
      <c r="BE4" s="1093" t="str">
        <f>+entero!BE3</f>
        <v>2013                          A  fines de adr*</v>
      </c>
      <c r="BF4" s="1093" t="str">
        <f>+entero!BF3</f>
        <v>2013                          A  fines de May*</v>
      </c>
      <c r="BG4" s="1093" t="str">
        <f>+entero!BG3</f>
        <v>2013                          A  fines de Jun*</v>
      </c>
      <c r="BH4" s="1093" t="str">
        <f>+entero!BH3</f>
        <v>2013                          A  fines de Jul*</v>
      </c>
      <c r="BI4" s="1093" t="str">
        <f>+entero!BI3</f>
        <v>2013                          A  fines de Ago*</v>
      </c>
      <c r="BJ4" s="1093" t="str">
        <f>+entero!BJ3</f>
        <v>2013                          A  fines de Sep*</v>
      </c>
      <c r="BK4" s="1093" t="str">
        <f>+entero!BK3</f>
        <v>2013                          A  fines de Oct*</v>
      </c>
      <c r="BL4" s="1093" t="str">
        <f>+entero!BL3</f>
        <v>2013                          A  fines de Nov*</v>
      </c>
      <c r="BM4" s="1093" t="str">
        <f>+entero!BM3</f>
        <v>2013                          A  fines de Dic*</v>
      </c>
      <c r="BN4" s="1093" t="str">
        <f>+entero!BN3</f>
        <v>2014                          A  fines de Ene*</v>
      </c>
      <c r="BO4" s="1093" t="str">
        <f>+entero!BO3</f>
        <v>2014                          A  fines de Feb*</v>
      </c>
      <c r="BP4" s="1093" t="str">
        <f>+entero!BP3</f>
        <v>2014                          A  fines de Mar*</v>
      </c>
      <c r="BQ4" s="1093" t="str">
        <f>+entero!BQ3</f>
        <v>2014                          A  fines de adr*</v>
      </c>
      <c r="BR4" s="1093" t="str">
        <f>+entero!BR3</f>
        <v>2014                          A  fines de May*</v>
      </c>
      <c r="BS4" s="1093" t="str">
        <f>+entero!BS3</f>
        <v>2014                          A  fines de Jun*</v>
      </c>
      <c r="BT4" s="1093" t="str">
        <f>+entero!BT3</f>
        <v>2014                          A  fines de Jul*</v>
      </c>
      <c r="BU4" s="1093" t="str">
        <f>+entero!BU3</f>
        <v>2014                          A  fines de Ago*</v>
      </c>
      <c r="BV4" s="1093" t="str">
        <f>+entero!BV3</f>
        <v>2014                          A  fines de Sep*</v>
      </c>
      <c r="BW4" s="1093" t="str">
        <f>+entero!BW3</f>
        <v>2014                          A  fines de Oct*</v>
      </c>
      <c r="BX4" s="1093" t="str">
        <f>+entero!BX3</f>
        <v>2014                          A  fines de Nov*</v>
      </c>
      <c r="BY4" s="1093" t="str">
        <f>+entero!BY3</f>
        <v>2014                          A  fines de Dic*</v>
      </c>
      <c r="BZ4" s="1093" t="str">
        <f>+entero!BZ3</f>
        <v>2015                         A  fines de Ene*</v>
      </c>
      <c r="CA4" s="1093" t="str">
        <f>+entero!CA3</f>
        <v>2015                         A  fines de Feb*</v>
      </c>
      <c r="CB4" s="1093" t="str">
        <f>+entero!CB3</f>
        <v>2015                         A  fines de Mar*</v>
      </c>
      <c r="CC4" s="1093" t="str">
        <f>+entero!CC3</f>
        <v xml:space="preserve">2015                         A  fines de adr* </v>
      </c>
      <c r="CD4" s="1093" t="str">
        <f>+entero!CD3</f>
        <v xml:space="preserve">2015                         A  fines de May* </v>
      </c>
      <c r="CE4" s="1093" t="str">
        <f>+entero!CE3</f>
        <v xml:space="preserve">2015                         A  fines de Jun* </v>
      </c>
      <c r="CF4" s="1093" t="str">
        <f>+entero!CF3</f>
        <v xml:space="preserve">2015                         A  fines de Jul* </v>
      </c>
      <c r="CG4" s="1093" t="str">
        <f>+entero!CG3</f>
        <v xml:space="preserve">2015                         A  fines de Ago* </v>
      </c>
      <c r="CH4" s="1093" t="str">
        <f>+entero!CH3</f>
        <v xml:space="preserve">2015                         A  fines de Sep* </v>
      </c>
      <c r="CI4" s="1093" t="str">
        <f>+entero!CI3</f>
        <v xml:space="preserve">2015                         A  fines de Oct* </v>
      </c>
      <c r="CJ4" s="1093" t="str">
        <f>+entero!CJ3</f>
        <v xml:space="preserve">2015                         A  fines de Nov* </v>
      </c>
      <c r="CK4" s="1093" t="str">
        <f>+entero!CK3</f>
        <v xml:space="preserve">2015                         A  fines de Dic* </v>
      </c>
      <c r="CL4" s="1093" t="str">
        <f>+entero!CL3</f>
        <v xml:space="preserve">2016                         A  fines de Ene* </v>
      </c>
      <c r="CM4" s="1093" t="str">
        <f>+entero!CM3</f>
        <v xml:space="preserve">2016                         A  fines de Feb* </v>
      </c>
      <c r="CN4" s="1093" t="str">
        <f>+entero!CN3</f>
        <v xml:space="preserve">2016                         A  fines de Mar* </v>
      </c>
      <c r="CO4" s="1093" t="str">
        <f>+entero!CO3</f>
        <v xml:space="preserve">2016                         A  fines de adr* </v>
      </c>
      <c r="CP4" s="1093" t="str">
        <f>+entero!CP3</f>
        <v xml:space="preserve">2016                         A  fines de May* </v>
      </c>
      <c r="CQ4" s="1093" t="str">
        <f>+entero!CQ3</f>
        <v xml:space="preserve">2016                         A  fines de Jun* </v>
      </c>
      <c r="CR4" s="1093" t="str">
        <f>+entero!CR3</f>
        <v xml:space="preserve">2016                         A  fines de Jul* </v>
      </c>
      <c r="CS4" s="1093" t="str">
        <f>+entero!CS3</f>
        <v xml:space="preserve">2016                         A  fines de Ago* </v>
      </c>
      <c r="CT4" s="1093" t="str">
        <f>+entero!CT3</f>
        <v xml:space="preserve">2016                         A  fines de Sep* </v>
      </c>
      <c r="CU4" s="1093" t="str">
        <f>+entero!CU3</f>
        <v xml:space="preserve">2016                         A  fines de Oct* </v>
      </c>
      <c r="CV4" s="1093" t="str">
        <f>+entero!CV3</f>
        <v xml:space="preserve">2016                         A  fines de Nov* </v>
      </c>
      <c r="CW4" s="1093" t="str">
        <f>+entero!CW3</f>
        <v>2016                         A  fines de Dic* 15</v>
      </c>
      <c r="CX4" s="1093" t="str">
        <f>+entero!CX3</f>
        <v xml:space="preserve">2017                         A  fines de Ene* </v>
      </c>
      <c r="CY4" s="1093" t="str">
        <f>+entero!CY3</f>
        <v xml:space="preserve">2017                         A  fines de Feb* </v>
      </c>
      <c r="CZ4" s="1093" t="str">
        <f>+entero!CZ3</f>
        <v xml:space="preserve">2017                         A  fines de Mar* </v>
      </c>
      <c r="DA4" s="1093" t="str">
        <f>+entero!DA3</f>
        <v xml:space="preserve">2017                         A  fines de Abr* </v>
      </c>
      <c r="DB4" s="1093" t="str">
        <f>+entero!DB3</f>
        <v xml:space="preserve">2017                         A  fines de May* </v>
      </c>
      <c r="DC4" s="1093" t="str">
        <f>+entero!DC3</f>
        <v xml:space="preserve">2017                         A  fines de Jun* </v>
      </c>
      <c r="DD4" s="1093" t="str">
        <f>+entero!DD3</f>
        <v xml:space="preserve">2017                         A  fines de Jul* </v>
      </c>
      <c r="DE4" s="1093" t="str">
        <f>+entero!DE3</f>
        <v xml:space="preserve">2017                         A  fines de Ago* </v>
      </c>
      <c r="DF4" s="1093" t="str">
        <f>+entero!DF3</f>
        <v xml:space="preserve">2017                         A  fines de Sep* </v>
      </c>
      <c r="DG4" s="1093" t="str">
        <f>+entero!DG3</f>
        <v xml:space="preserve">2017                         A  fines de Oct* </v>
      </c>
      <c r="DH4" s="1075" t="s">
        <v>236</v>
      </c>
      <c r="DI4" s="1075" t="str">
        <f>+entero!DI3</f>
        <v>2017
A fines de Dic</v>
      </c>
      <c r="DJ4" s="1075" t="str">
        <f>+entero!DJ3</f>
        <v>2018
A fines de Ene</v>
      </c>
      <c r="DK4" s="1075" t="str">
        <f>+entero!DK3</f>
        <v>2018
A fines de Feb</v>
      </c>
      <c r="DL4" s="1075" t="str">
        <f>+entero!DL3</f>
        <v>2018
A fines de Mar</v>
      </c>
      <c r="DM4" s="1075" t="str">
        <f>+entero!DM3</f>
        <v>2018
A fines de Abr</v>
      </c>
      <c r="DN4" s="1075" t="str">
        <f>+entero!DN3</f>
        <v>2018
A fines de May</v>
      </c>
      <c r="DO4" s="1075" t="str">
        <f>+entero!DO3</f>
        <v>2018
A fines de Jun</v>
      </c>
      <c r="DP4" s="1075" t="str">
        <f>+entero!DP3</f>
        <v>2018
A fines de Jul</v>
      </c>
      <c r="DQ4" s="1075" t="str">
        <f>+entero!DQ3</f>
        <v>2018
A fines de Ago</v>
      </c>
      <c r="DR4" s="1075" t="str">
        <f>+entero!DR3</f>
        <v>2018
A fines de Sep</v>
      </c>
      <c r="DS4" s="1075" t="str">
        <f>+entero!DS3</f>
        <v>2018
A fines de Oct</v>
      </c>
      <c r="DT4" s="1075" t="str">
        <f>+entero!DT3</f>
        <v>2018
A fines de Nov</v>
      </c>
      <c r="DU4" s="1075" t="str">
        <f>+entero!DU3</f>
        <v>2018
A fines de Dic</v>
      </c>
      <c r="DV4" s="1075" t="str">
        <f>+entero!DV3</f>
        <v>2019
A fines de Ene</v>
      </c>
      <c r="DW4" s="1075" t="str">
        <f>+entero!DW3</f>
        <v>2019
A fines de Feb</v>
      </c>
      <c r="DX4" s="1075" t="str">
        <f>+entero!DX3</f>
        <v>2019
A fines de Mar</v>
      </c>
      <c r="DY4" s="1075" t="str">
        <f>+entero!DY3</f>
        <v>2019
A fines de Abr</v>
      </c>
      <c r="DZ4" s="1075" t="str">
        <f>+entero!DZ3</f>
        <v>2019
A fines de May</v>
      </c>
      <c r="EA4" s="1075" t="str">
        <f>+entero!EA3</f>
        <v>2019
A fines de Jun</v>
      </c>
      <c r="EB4" s="1075" t="str">
        <f>+entero!EB3</f>
        <v>2019
A fines de  Jul</v>
      </c>
      <c r="EC4" s="1075" t="str">
        <f>+entero!EC3</f>
        <v>2019
A fines de  Ago</v>
      </c>
      <c r="ED4" s="1075" t="str">
        <f>+entero!ED3</f>
        <v>2019
A fines de Sep</v>
      </c>
      <c r="EE4" s="1075" t="str">
        <f>+entero!EE3</f>
        <v>2019
A fines de Oct</v>
      </c>
      <c r="EF4" s="1095" t="str">
        <f>+entero!EF3</f>
        <v>Semana 1°</v>
      </c>
      <c r="EG4" s="1095" t="str">
        <f>+entero!EG3</f>
        <v>Semana 2°</v>
      </c>
      <c r="EH4" s="1095" t="str">
        <f>+entero!EH3</f>
        <v>Semana 3°</v>
      </c>
      <c r="EI4" s="1095" t="str">
        <f>+entero!EI3</f>
        <v>Semana 4°</v>
      </c>
      <c r="EJ4" s="1095" t="str">
        <f>+entero!EJ3</f>
        <v>Semana 5°</v>
      </c>
      <c r="EK4" s="1095" t="str">
        <f>+entero!EK3</f>
        <v>Semana 1°</v>
      </c>
      <c r="EL4" s="1095" t="str">
        <f>+entero!EL3</f>
        <v>Semana 2°</v>
      </c>
      <c r="EM4" s="1095" t="str">
        <f>+entero!EM3</f>
        <v>Semana 3°</v>
      </c>
      <c r="EN4" s="1098" t="str">
        <f>+entero!EN3</f>
        <v>Semana 4°</v>
      </c>
      <c r="EO4" s="1077"/>
      <c r="EP4" s="1077"/>
      <c r="EQ4" s="1077"/>
      <c r="ER4" s="1078"/>
      <c r="ES4" s="1100" t="s">
        <v>252</v>
      </c>
      <c r="ET4" s="1101"/>
      <c r="EU4" s="165"/>
      <c r="EV4" s="165"/>
      <c r="EW4" s="165"/>
      <c r="EX4" s="165"/>
      <c r="EY4" s="165"/>
      <c r="EZ4" s="165"/>
      <c r="FA4" s="165"/>
      <c r="FB4" s="165"/>
    </row>
    <row r="5" spans="3:158" ht="23.25" customHeight="1" thickBot="1" x14ac:dyDescent="0.25">
      <c r="C5" s="16"/>
      <c r="D5" s="1102"/>
      <c r="E5" s="1099"/>
      <c r="F5" s="1099"/>
      <c r="G5" s="1099"/>
      <c r="H5" s="1099"/>
      <c r="I5" s="1099"/>
      <c r="J5" s="1099"/>
      <c r="K5" s="1099"/>
      <c r="L5" s="1099"/>
      <c r="M5" s="1099"/>
      <c r="N5" s="1099"/>
      <c r="O5" s="1099"/>
      <c r="P5" s="1099"/>
      <c r="Q5" s="1099"/>
      <c r="R5" s="1099"/>
      <c r="S5" s="1099"/>
      <c r="T5" s="1099"/>
      <c r="U5" s="1099"/>
      <c r="V5" s="1099"/>
      <c r="W5" s="1099"/>
      <c r="X5" s="1099"/>
      <c r="Y5" s="1099"/>
      <c r="Z5" s="1099"/>
      <c r="AA5" s="1099"/>
      <c r="AB5" s="1099"/>
      <c r="AC5" s="1099"/>
      <c r="AD5" s="1099"/>
      <c r="AE5" s="1099"/>
      <c r="AF5" s="1099"/>
      <c r="AG5" s="1099"/>
      <c r="AH5" s="1099"/>
      <c r="AI5" s="1099"/>
      <c r="AJ5" s="1099"/>
      <c r="AK5" s="1099"/>
      <c r="AL5" s="1099"/>
      <c r="AM5" s="1099"/>
      <c r="AN5" s="1099"/>
      <c r="AO5" s="1099"/>
      <c r="AP5" s="1099"/>
      <c r="AQ5" s="1099"/>
      <c r="AR5" s="1099"/>
      <c r="AS5" s="1099"/>
      <c r="AT5" s="1099"/>
      <c r="AU5" s="1099"/>
      <c r="AV5" s="1099"/>
      <c r="AW5" s="1099"/>
      <c r="AX5" s="1099"/>
      <c r="AY5" s="1099"/>
      <c r="AZ5" s="1099"/>
      <c r="BA5" s="1099"/>
      <c r="BB5" s="1099"/>
      <c r="BC5" s="1099"/>
      <c r="BD5" s="1099"/>
      <c r="BE5" s="1099"/>
      <c r="BF5" s="1099"/>
      <c r="BG5" s="1099"/>
      <c r="BH5" s="1099"/>
      <c r="BI5" s="1099"/>
      <c r="BJ5" s="1099"/>
      <c r="BK5" s="1099"/>
      <c r="BL5" s="1099"/>
      <c r="BM5" s="1099"/>
      <c r="BN5" s="1099"/>
      <c r="BO5" s="1099"/>
      <c r="BP5" s="1099"/>
      <c r="BQ5" s="1099"/>
      <c r="BR5" s="1099"/>
      <c r="BS5" s="1099"/>
      <c r="BT5" s="1099"/>
      <c r="BU5" s="1099"/>
      <c r="BV5" s="1099"/>
      <c r="BW5" s="1099"/>
      <c r="BX5" s="1099"/>
      <c r="BY5" s="1099"/>
      <c r="BZ5" s="1099"/>
      <c r="CA5" s="1099"/>
      <c r="CB5" s="1099"/>
      <c r="CC5" s="1099"/>
      <c r="CD5" s="1099"/>
      <c r="CE5" s="1099"/>
      <c r="CF5" s="1099"/>
      <c r="CG5" s="1099"/>
      <c r="CH5" s="1099"/>
      <c r="CI5" s="1099"/>
      <c r="CJ5" s="1099"/>
      <c r="CK5" s="1099"/>
      <c r="CL5" s="1099"/>
      <c r="CM5" s="1099"/>
      <c r="CN5" s="1099"/>
      <c r="CO5" s="1099"/>
      <c r="CP5" s="1099"/>
      <c r="CQ5" s="1099"/>
      <c r="CR5" s="1099"/>
      <c r="CS5" s="1099"/>
      <c r="CT5" s="1099"/>
      <c r="CU5" s="1099"/>
      <c r="CV5" s="1099"/>
      <c r="CW5" s="1099"/>
      <c r="CX5" s="1099"/>
      <c r="CY5" s="1099"/>
      <c r="CZ5" s="1099"/>
      <c r="DA5" s="1099"/>
      <c r="DB5" s="1099"/>
      <c r="DC5" s="1099"/>
      <c r="DD5" s="1099"/>
      <c r="DE5" s="1099"/>
      <c r="DF5" s="1099"/>
      <c r="DG5" s="1099"/>
      <c r="DH5" s="1097"/>
      <c r="DI5" s="1097">
        <f>+entero!DI4</f>
        <v>0</v>
      </c>
      <c r="DJ5" s="1097">
        <f>+entero!DJ4</f>
        <v>0</v>
      </c>
      <c r="DK5" s="1097">
        <f>+entero!DK4</f>
        <v>0</v>
      </c>
      <c r="DL5" s="1097">
        <f>+entero!DL4</f>
        <v>0</v>
      </c>
      <c r="DM5" s="1097">
        <f>+entero!DM4</f>
        <v>0</v>
      </c>
      <c r="DN5" s="1097">
        <f>+entero!DN4</f>
        <v>0</v>
      </c>
      <c r="DO5" s="1097">
        <f>+entero!DO4</f>
        <v>0</v>
      </c>
      <c r="DP5" s="1097">
        <f>+entero!DP4</f>
        <v>0</v>
      </c>
      <c r="DQ5" s="1097">
        <f>+entero!DQ4</f>
        <v>0</v>
      </c>
      <c r="DR5" s="1097">
        <f>+entero!DR4</f>
        <v>0</v>
      </c>
      <c r="DS5" s="1097">
        <f>+entero!DS4</f>
        <v>0</v>
      </c>
      <c r="DT5" s="1097">
        <f>+entero!DT4</f>
        <v>0</v>
      </c>
      <c r="DU5" s="1097">
        <f>+entero!DU4</f>
        <v>0</v>
      </c>
      <c r="DV5" s="1097">
        <f>+entero!DV4</f>
        <v>0</v>
      </c>
      <c r="DW5" s="1097">
        <f>+entero!DW4</f>
        <v>0</v>
      </c>
      <c r="DX5" s="1097">
        <f>+entero!DX4</f>
        <v>0</v>
      </c>
      <c r="DY5" s="1097">
        <f>+entero!DY4</f>
        <v>0</v>
      </c>
      <c r="DZ5" s="1097">
        <f>+entero!DZ4</f>
        <v>0</v>
      </c>
      <c r="EA5" s="1097">
        <f>+entero!EA4</f>
        <v>0</v>
      </c>
      <c r="EB5" s="1097">
        <f>+entero!EB4</f>
        <v>0</v>
      </c>
      <c r="EC5" s="1097">
        <f>+entero!EC4</f>
        <v>0</v>
      </c>
      <c r="ED5" s="1097">
        <f>+entero!ED4</f>
        <v>0</v>
      </c>
      <c r="EE5" s="1097">
        <f>+entero!EE4</f>
        <v>0</v>
      </c>
      <c r="EF5" s="1096">
        <f>+entero!EF4</f>
        <v>43742</v>
      </c>
      <c r="EG5" s="1096">
        <f>+entero!EG4</f>
        <v>43749</v>
      </c>
      <c r="EH5" s="1096">
        <f>+entero!EH4</f>
        <v>43756</v>
      </c>
      <c r="EI5" s="1096">
        <f>+entero!EI4</f>
        <v>43763</v>
      </c>
      <c r="EJ5" s="1096">
        <f>+entero!EJ4</f>
        <v>43769</v>
      </c>
      <c r="EK5" s="1096">
        <f>+entero!EK4</f>
        <v>43770</v>
      </c>
      <c r="EL5" s="1096">
        <f>+entero!EL4</f>
        <v>43777</v>
      </c>
      <c r="EM5" s="1096">
        <f>+entero!EM4</f>
        <v>43784</v>
      </c>
      <c r="EN5" s="937">
        <f>+entero!EN4</f>
        <v>43787</v>
      </c>
      <c r="EO5" s="937">
        <f>+entero!EO4</f>
        <v>43788</v>
      </c>
      <c r="EP5" s="937">
        <f>+entero!EP4</f>
        <v>43789</v>
      </c>
      <c r="EQ5" s="937">
        <f>+entero!EQ4</f>
        <v>43790</v>
      </c>
      <c r="ER5" s="937">
        <f>+entero!ER4</f>
        <v>43791</v>
      </c>
      <c r="ES5" s="979" t="s">
        <v>246</v>
      </c>
      <c r="ET5" s="980" t="s">
        <v>183</v>
      </c>
      <c r="EU5" s="165"/>
      <c r="EV5" s="165"/>
      <c r="EW5" s="165"/>
      <c r="EX5" s="165"/>
      <c r="EY5" s="165"/>
      <c r="EZ5" s="165"/>
      <c r="FA5" s="165"/>
      <c r="FB5" s="165"/>
    </row>
    <row r="6" spans="3:15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826"/>
      <c r="EK6" s="826"/>
      <c r="EL6" s="826"/>
      <c r="EM6" s="826"/>
      <c r="EN6" s="719"/>
      <c r="EO6" s="719"/>
      <c r="EP6" s="719"/>
      <c r="EQ6" s="719"/>
      <c r="ER6" s="719"/>
      <c r="ES6" s="978"/>
      <c r="ET6" s="865"/>
      <c r="EU6" s="165"/>
      <c r="EV6" s="165"/>
      <c r="EW6" s="165"/>
      <c r="EX6" s="165"/>
      <c r="EY6" s="165"/>
      <c r="EZ6" s="165"/>
      <c r="FA6" s="165"/>
      <c r="FB6" s="165"/>
    </row>
    <row r="7" spans="3:158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7501.0661562100004</v>
      </c>
      <c r="EG7" s="763">
        <f>+entero!EG7</f>
        <v>7433.1933105300004</v>
      </c>
      <c r="EH7" s="763">
        <f>+entero!EH7</f>
        <v>7265.9418697899991</v>
      </c>
      <c r="EI7" s="763">
        <f>+entero!EI7</f>
        <v>6940.8795849600001</v>
      </c>
      <c r="EJ7" s="763">
        <f>+entero!EJ7</f>
        <v>6829.8341649499998</v>
      </c>
      <c r="EK7" s="763">
        <f>+entero!EK7</f>
        <v>6840.7620981800001</v>
      </c>
      <c r="EL7" s="763">
        <f>+entero!EL7</f>
        <v>6706.6713638199999</v>
      </c>
      <c r="EM7" s="763">
        <f>+entero!EM7</f>
        <v>6621.6806520999999</v>
      </c>
      <c r="EN7" s="468">
        <f>+entero!EN7</f>
        <v>6574.294783190001</v>
      </c>
      <c r="EO7" s="468">
        <f>+entero!EO7</f>
        <v>6525.9679423300004</v>
      </c>
      <c r="EP7" s="468">
        <f>+entero!EP7</f>
        <v>6580.5472868899997</v>
      </c>
      <c r="EQ7" s="468">
        <f>+entero!EQ7</f>
        <v>6575.7679731700009</v>
      </c>
      <c r="ER7" s="468">
        <f>+entero!ER7</f>
        <v>6517.6040874399996</v>
      </c>
      <c r="ES7" s="765">
        <f>+entero!ES7</f>
        <v>-104.07656466000026</v>
      </c>
      <c r="ET7" s="953">
        <f>+entero!ET7</f>
        <v>-1.5717545156303092</v>
      </c>
      <c r="EU7" s="165"/>
      <c r="EV7" s="165"/>
      <c r="EW7" s="165"/>
      <c r="EX7" s="165"/>
      <c r="EY7" s="165"/>
      <c r="EZ7" s="165"/>
      <c r="FA7" s="165"/>
      <c r="FB7" s="165"/>
    </row>
    <row r="8" spans="3:158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5156.9747408600006</v>
      </c>
      <c r="EG8" s="763">
        <f>+entero!EG8</f>
        <v>5104.8256672300004</v>
      </c>
      <c r="EH8" s="763">
        <f>+entero!EH8</f>
        <v>4938.5947282999996</v>
      </c>
      <c r="EI8" s="763">
        <f>+entero!EI8</f>
        <v>4599.1776322299993</v>
      </c>
      <c r="EJ8" s="763">
        <f>+entero!EJ8</f>
        <v>4497.1018074800004</v>
      </c>
      <c r="EK8" s="763">
        <f>+entero!EK8</f>
        <v>4485.2079541999992</v>
      </c>
      <c r="EL8" s="763">
        <f>+entero!EL8</f>
        <v>4415.7061469400005</v>
      </c>
      <c r="EM8" s="763">
        <f>+entero!EM8</f>
        <v>4323.1907665700001</v>
      </c>
      <c r="EN8" s="468">
        <f>+entero!EN8</f>
        <v>4282.8396696300006</v>
      </c>
      <c r="EO8" s="468">
        <f>+entero!EO8</f>
        <v>4227.3070846700002</v>
      </c>
      <c r="EP8" s="468">
        <f>+entero!EP8</f>
        <v>4279.5250471599993</v>
      </c>
      <c r="EQ8" s="468">
        <f>+entero!EQ8</f>
        <v>4277.8362269999998</v>
      </c>
      <c r="ER8" s="468">
        <f>+entero!ER8</f>
        <v>4228.3073295799995</v>
      </c>
      <c r="ES8" s="765">
        <f>+entero!ES8</f>
        <v>-94.883436990000519</v>
      </c>
      <c r="ET8" s="953">
        <f>+entero!ET8</f>
        <v>-2.1947548029503361</v>
      </c>
      <c r="EU8" s="165"/>
      <c r="EV8" s="165"/>
      <c r="EW8" s="165"/>
      <c r="EX8" s="165"/>
      <c r="EY8" s="165"/>
      <c r="EZ8" s="165"/>
      <c r="FA8" s="165"/>
      <c r="FB8" s="165"/>
    </row>
    <row r="9" spans="3:158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228.54755258</v>
      </c>
      <c r="EG9" s="763">
        <f>+entero!EG9</f>
        <v>228.90735930000002</v>
      </c>
      <c r="EH9" s="763">
        <f>+entero!EH9</f>
        <v>230.29638057</v>
      </c>
      <c r="EI9" s="763">
        <f>+entero!EI9</f>
        <v>230.45369141</v>
      </c>
      <c r="EJ9" s="763">
        <f>+entero!EJ9</f>
        <v>230.54516290000001</v>
      </c>
      <c r="EK9" s="763">
        <f>+entero!EK9</f>
        <v>231.00234789000001</v>
      </c>
      <c r="EL9" s="763">
        <f>+entero!EL9</f>
        <v>229.94354775999997</v>
      </c>
      <c r="EM9" s="763">
        <f>+entero!EM9</f>
        <v>229.34989640999999</v>
      </c>
      <c r="EN9" s="468">
        <f>+entero!EN9</f>
        <v>229.73096793000002</v>
      </c>
      <c r="EO9" s="468">
        <f>+entero!EO9</f>
        <v>229.92818914999998</v>
      </c>
      <c r="EP9" s="468">
        <f>+entero!EP9</f>
        <v>230.03849932</v>
      </c>
      <c r="EQ9" s="468">
        <f>+entero!EQ9</f>
        <v>229.84294946999998</v>
      </c>
      <c r="ER9" s="468">
        <f>+entero!ER9</f>
        <v>230.10535398000002</v>
      </c>
      <c r="ES9" s="765">
        <f>+entero!ES9</f>
        <v>0.75545757000003277</v>
      </c>
      <c r="ET9" s="953">
        <f>+entero!ET9</f>
        <v>0.32939084857903328</v>
      </c>
      <c r="EU9" s="165"/>
      <c r="EV9" s="165"/>
      <c r="EW9" s="165"/>
      <c r="EX9" s="165"/>
      <c r="EY9" s="165"/>
      <c r="EZ9" s="165"/>
      <c r="FA9" s="165"/>
      <c r="FB9" s="165"/>
    </row>
    <row r="10" spans="3:158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2079.9668932899999</v>
      </c>
      <c r="EG10" s="763">
        <f>+entero!EG10</f>
        <v>2063.8273050299999</v>
      </c>
      <c r="EH10" s="763">
        <f>+entero!EH10</f>
        <v>2061.2015592600001</v>
      </c>
      <c r="EI10" s="763">
        <f>+entero!EI10</f>
        <v>2075.3745717900001</v>
      </c>
      <c r="EJ10" s="763">
        <f>+entero!EJ10</f>
        <v>2066.3081007000001</v>
      </c>
      <c r="EK10" s="763">
        <f>+entero!EK10</f>
        <v>2088.6015518100003</v>
      </c>
      <c r="EL10" s="763">
        <f>+entero!EL10</f>
        <v>2025.1574308300001</v>
      </c>
      <c r="EM10" s="763">
        <f>+entero!EM10</f>
        <v>2033.42770337</v>
      </c>
      <c r="EN10" s="468">
        <f>+entero!EN10</f>
        <v>2025.9525228800001</v>
      </c>
      <c r="EO10" s="468">
        <f>+entero!EO10</f>
        <v>2032.9303362600001</v>
      </c>
      <c r="EP10" s="468">
        <f>+entero!EP10</f>
        <v>2035.16423166</v>
      </c>
      <c r="EQ10" s="468">
        <f>+entero!EQ10</f>
        <v>2032.2997372</v>
      </c>
      <c r="ER10" s="468">
        <f>+entero!ER10</f>
        <v>2023.3614851299999</v>
      </c>
      <c r="ES10" s="765">
        <f>+entero!ES10</f>
        <v>-10.066218240000126</v>
      </c>
      <c r="ET10" s="953">
        <f>+entero!ET10</f>
        <v>-0.49503693803902543</v>
      </c>
      <c r="EU10" s="165"/>
      <c r="EV10" s="165"/>
      <c r="EW10" s="165"/>
      <c r="EX10" s="165"/>
      <c r="EY10" s="165"/>
      <c r="EZ10" s="165"/>
      <c r="FA10" s="165"/>
      <c r="FB10" s="165"/>
    </row>
    <row r="11" spans="3:158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35.576969480000002</v>
      </c>
      <c r="EG11" s="763">
        <f>+entero!EG11</f>
        <v>35.632978969999996</v>
      </c>
      <c r="EH11" s="763">
        <f>+entero!EH11</f>
        <v>35.849201659999999</v>
      </c>
      <c r="EI11" s="763">
        <f>+entero!EI11</f>
        <v>35.87368953</v>
      </c>
      <c r="EJ11" s="763">
        <f>+entero!EJ11</f>
        <v>35.879093869999998</v>
      </c>
      <c r="EK11" s="763">
        <f>+entero!EK11</f>
        <v>35.95024428</v>
      </c>
      <c r="EL11" s="763">
        <f>+entero!EL11</f>
        <v>35.864238290000003</v>
      </c>
      <c r="EM11" s="763">
        <f>+entero!EM11</f>
        <v>35.712285749999999</v>
      </c>
      <c r="EN11" s="468">
        <f>+entero!EN11</f>
        <v>35.771622749999999</v>
      </c>
      <c r="EO11" s="468">
        <f>+entero!EO11</f>
        <v>35.802332249999999</v>
      </c>
      <c r="EP11" s="468">
        <f>+entero!EP11</f>
        <v>35.819508750000004</v>
      </c>
      <c r="EQ11" s="468">
        <f>+entero!EQ11</f>
        <v>35.7890595</v>
      </c>
      <c r="ER11" s="468">
        <f>+entero!ER11</f>
        <v>35.829918749999997</v>
      </c>
      <c r="ES11" s="989">
        <f>+entero!ES11</f>
        <v>0.11763299999999788</v>
      </c>
      <c r="ET11" s="953">
        <f>+entero!ET11</f>
        <v>0.32939084555795445</v>
      </c>
      <c r="EU11" s="165"/>
      <c r="EV11" s="165"/>
      <c r="EW11" s="165"/>
      <c r="EX11" s="165"/>
      <c r="EY11" s="165"/>
      <c r="EZ11" s="165"/>
      <c r="FA11" s="165"/>
      <c r="FB11" s="165"/>
    </row>
    <row r="12" spans="3:158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7501.0656316000013</v>
      </c>
      <c r="EG12" s="763">
        <f>+entero!EG12</f>
        <v>7433.1647859200002</v>
      </c>
      <c r="EH12" s="763">
        <f>+entero!EH12</f>
        <v>7265.941854149999</v>
      </c>
      <c r="EI12" s="763">
        <f>+entero!EI12</f>
        <v>6940.8587871299997</v>
      </c>
      <c r="EJ12" s="763">
        <f>+entero!EJ12</f>
        <v>6829.8130839300002</v>
      </c>
      <c r="EK12" s="763">
        <f>+entero!EK12</f>
        <v>6840.7410171599995</v>
      </c>
      <c r="EL12" s="763">
        <f>+entero!EL12</f>
        <v>6706.6498738299997</v>
      </c>
      <c r="EM12" s="763">
        <f>+entero!EM12</f>
        <v>6621.6591621099997</v>
      </c>
      <c r="EN12" s="468">
        <f>+entero!EN12</f>
        <v>6574.2679522000008</v>
      </c>
      <c r="EO12" s="468">
        <f>+entero!EO12</f>
        <v>6525.9676435000001</v>
      </c>
      <c r="EP12" s="468">
        <f>+entero!EP12</f>
        <v>6580.5058402199993</v>
      </c>
      <c r="EQ12" s="468">
        <f>+entero!EQ12</f>
        <v>6575.1709807800007</v>
      </c>
      <c r="ER12" s="468">
        <f>+entero!ER12</f>
        <v>6517.5268950499994</v>
      </c>
      <c r="ES12" s="765">
        <f>+entero!ES12</f>
        <v>-104.13226706000023</v>
      </c>
      <c r="ET12" s="953">
        <f>+entero!ET12</f>
        <v>-1.5726008317652271</v>
      </c>
      <c r="EU12" s="165"/>
      <c r="EV12" s="165"/>
      <c r="EW12" s="165"/>
      <c r="EX12" s="165"/>
      <c r="EY12" s="165"/>
      <c r="EZ12" s="165"/>
      <c r="FA12" s="165"/>
      <c r="FB12" s="165"/>
    </row>
    <row r="13" spans="3:158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1434.936309360058</v>
      </c>
      <c r="EG13" s="763">
        <f>+entero!EG13</f>
        <v>1454.5233995816325</v>
      </c>
      <c r="EH13" s="763">
        <f>+entero!EH13</f>
        <v>1458.4592226297373</v>
      </c>
      <c r="EI13" s="763">
        <f>+entero!EI13</f>
        <v>1568.2400354985421</v>
      </c>
      <c r="EJ13" s="763">
        <f>+entero!EJ13</f>
        <v>1550.9763317813413</v>
      </c>
      <c r="EK13" s="763">
        <f>+entero!EK13</f>
        <v>1435.6852019227404</v>
      </c>
      <c r="EL13" s="763">
        <f>+entero!EL13</f>
        <v>1601.1981435218659</v>
      </c>
      <c r="EM13" s="763">
        <f>+entero!EM13</f>
        <v>1560.3191918221573</v>
      </c>
      <c r="EN13" s="468">
        <f>+entero!EN13</f>
        <v>1544.2173112842565</v>
      </c>
      <c r="EO13" s="468">
        <f>+entero!EO13</f>
        <v>1618.2741840379008</v>
      </c>
      <c r="EP13" s="468">
        <f>+entero!EP13</f>
        <v>1575.8030338760937</v>
      </c>
      <c r="EQ13" s="468">
        <f>+entero!EQ13</f>
        <v>1563.5315323906705</v>
      </c>
      <c r="ER13" s="468">
        <f>+entero!ER13</f>
        <v>1555.027986801749</v>
      </c>
      <c r="ES13" s="765">
        <f>+entero!ES13</f>
        <v>-5.2912050204083698</v>
      </c>
      <c r="ET13" s="953">
        <f>+entero!ET13</f>
        <v>-0.33911042356847798</v>
      </c>
      <c r="EU13" s="165"/>
      <c r="EV13" s="165"/>
      <c r="EW13" s="165"/>
      <c r="EX13" s="165"/>
      <c r="EY13" s="165"/>
      <c r="EZ13" s="165"/>
      <c r="FA13" s="165"/>
      <c r="FB13" s="165"/>
    </row>
    <row r="14" spans="3:158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573.51475765000009</v>
      </c>
      <c r="EG14" s="763">
        <f>+entero!EG14</f>
        <v>576.18386452999994</v>
      </c>
      <c r="EH14" s="763">
        <f>+entero!EH14</f>
        <v>573.02151445000004</v>
      </c>
      <c r="EI14" s="763">
        <f>+entero!EI14</f>
        <v>573.8602020400001</v>
      </c>
      <c r="EJ14" s="763">
        <f>+entero!EJ14</f>
        <v>573.93331209999985</v>
      </c>
      <c r="EK14" s="763">
        <f>+entero!EK14</f>
        <v>573.93331209999985</v>
      </c>
      <c r="EL14" s="763">
        <f>+entero!EL14</f>
        <v>578.96024519000002</v>
      </c>
      <c r="EM14" s="763">
        <f>+entero!EM14</f>
        <v>587.33515688</v>
      </c>
      <c r="EN14" s="468">
        <f>+entero!EN14</f>
        <v>587.36399060999997</v>
      </c>
      <c r="EO14" s="468">
        <f>+entero!EO14</f>
        <v>592.63490374000014</v>
      </c>
      <c r="EP14" s="468">
        <f>+entero!EP14</f>
        <v>592.66399187000002</v>
      </c>
      <c r="EQ14" s="468">
        <f>+entero!EQ14</f>
        <v>592.69397496999989</v>
      </c>
      <c r="ER14" s="468">
        <f>+entero!ER14</f>
        <v>592.7235105699998</v>
      </c>
      <c r="ES14" s="765">
        <f>+entero!ES14</f>
        <v>5.3883536899998035</v>
      </c>
      <c r="ET14" s="953">
        <f>+entero!ET14</f>
        <v>0.91742400005874536</v>
      </c>
      <c r="EU14" s="165"/>
      <c r="EV14" s="165"/>
      <c r="EW14" s="165"/>
      <c r="EX14" s="165"/>
      <c r="EY14" s="165"/>
      <c r="EZ14" s="165"/>
      <c r="FA14" s="165"/>
      <c r="FB14" s="165"/>
    </row>
    <row r="15" spans="3:158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763">
        <f>+entero!EJ15</f>
        <v>0</v>
      </c>
      <c r="EK15" s="763">
        <f>+entero!EK15</f>
        <v>0</v>
      </c>
      <c r="EL15" s="763">
        <f>+entero!EL15</f>
        <v>0</v>
      </c>
      <c r="EM15" s="763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983"/>
      <c r="ET15" s="953"/>
      <c r="EU15" s="165"/>
      <c r="EV15" s="165"/>
      <c r="EW15" s="165"/>
      <c r="EX15" s="165"/>
      <c r="EY15" s="165"/>
      <c r="EZ15" s="165"/>
      <c r="FA15" s="165"/>
      <c r="FB15" s="165"/>
    </row>
    <row r="16" spans="3:158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155.96526977999997</v>
      </c>
      <c r="EG16" s="763">
        <f>+entero!EG16</f>
        <v>156.02472721000001</v>
      </c>
      <c r="EH16" s="763">
        <f>+entero!EH16</f>
        <v>160.75639539000002</v>
      </c>
      <c r="EI16" s="763">
        <f>+entero!EI16</f>
        <v>160.8183908</v>
      </c>
      <c r="EJ16" s="763">
        <f>+entero!EJ16</f>
        <v>160.87157258000002</v>
      </c>
      <c r="EK16" s="763">
        <f>+entero!EK16</f>
        <v>160.87157258000002</v>
      </c>
      <c r="EL16" s="763">
        <f>+entero!EL16</f>
        <v>160.94276588999998</v>
      </c>
      <c r="EM16" s="763">
        <f>+entero!EM16</f>
        <v>161.00215331999999</v>
      </c>
      <c r="EN16" s="468">
        <f>+entero!EN16</f>
        <v>161.01303926000003</v>
      </c>
      <c r="EO16" s="468">
        <f>+entero!EO16</f>
        <v>161.03650576000001</v>
      </c>
      <c r="EP16" s="468">
        <f>+entero!EP16</f>
        <v>161.04509206</v>
      </c>
      <c r="EQ16" s="468">
        <f>+entero!EQ16</f>
        <v>161.05368335999998</v>
      </c>
      <c r="ER16" s="468">
        <f>+entero!ER16</f>
        <v>161.06243329</v>
      </c>
      <c r="ES16" s="989">
        <f>+entero!ES16</f>
        <v>6.0279970000010508E-2</v>
      </c>
      <c r="ET16" s="953">
        <f>+entero!ET16</f>
        <v>3.7440474401731129E-2</v>
      </c>
      <c r="EU16" s="165"/>
      <c r="EV16" s="165"/>
      <c r="EW16" s="165"/>
      <c r="EX16" s="165"/>
      <c r="EY16" s="165"/>
      <c r="EZ16" s="165"/>
      <c r="FA16" s="165"/>
      <c r="FB16" s="165"/>
    </row>
    <row r="17" spans="2:166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763">
        <f>+entero!EJ17</f>
        <v>0</v>
      </c>
      <c r="EK17" s="763">
        <f>+entero!EK17</f>
        <v>0</v>
      </c>
      <c r="EL17" s="763">
        <f>+entero!EL17</f>
        <v>0</v>
      </c>
      <c r="EM17" s="763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765"/>
      <c r="ET17" s="953"/>
      <c r="EU17" s="798"/>
      <c r="EV17" s="798"/>
      <c r="EW17" s="798"/>
      <c r="EX17" s="798"/>
      <c r="EY17" s="798"/>
      <c r="EZ17" s="798"/>
      <c r="FA17" s="798"/>
      <c r="FB17" s="798"/>
      <c r="FC17" s="799"/>
      <c r="FD17" s="799"/>
      <c r="FE17" s="799"/>
      <c r="FF17" s="799"/>
      <c r="FG17" s="799"/>
      <c r="FH17" s="799"/>
      <c r="FI17" s="799"/>
      <c r="FJ17" s="799"/>
    </row>
    <row r="18" spans="2:166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9091.9672107400584</v>
      </c>
      <c r="EG18" s="763">
        <f>+entero!EG18</f>
        <v>9043.7129127116332</v>
      </c>
      <c r="EH18" s="763">
        <f>+entero!EH18</f>
        <v>8885.157472169738</v>
      </c>
      <c r="EI18" s="763">
        <f>+entero!EI18</f>
        <v>8669.91721342854</v>
      </c>
      <c r="EJ18" s="763">
        <f>+entero!EJ18</f>
        <v>8541.6609882913399</v>
      </c>
      <c r="EK18" s="763">
        <f>+entero!EK18</f>
        <v>8437.2977916627387</v>
      </c>
      <c r="EL18" s="763">
        <f>+entero!EL18</f>
        <v>8468.7907832418659</v>
      </c>
      <c r="EM18" s="763">
        <f>+entero!EM18</f>
        <v>8342.9805072521576</v>
      </c>
      <c r="EN18" s="468">
        <f>+entero!EN18</f>
        <v>8279.4983027442577</v>
      </c>
      <c r="EO18" s="468">
        <f>+entero!EO18</f>
        <v>8305.2783332978997</v>
      </c>
      <c r="EP18" s="468">
        <f>+entero!EP18</f>
        <v>8317.3539661560935</v>
      </c>
      <c r="EQ18" s="468">
        <f>+entero!EQ18</f>
        <v>8299.7561965306722</v>
      </c>
      <c r="ER18" s="468">
        <f>+entero!ER18</f>
        <v>8233.6173151417479</v>
      </c>
      <c r="ES18" s="765">
        <f>+entero!ES18</f>
        <v>-109.36319211040973</v>
      </c>
      <c r="ET18" s="953">
        <f>+entero!ET18</f>
        <v>-1.3108407962279844</v>
      </c>
      <c r="EU18" s="165"/>
      <c r="EV18" s="165"/>
      <c r="EW18" s="165"/>
      <c r="EX18" s="165"/>
      <c r="EY18" s="165"/>
      <c r="EZ18" s="165"/>
      <c r="FA18" s="165"/>
      <c r="FB18" s="165"/>
    </row>
    <row r="19" spans="2:166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1.5</v>
      </c>
      <c r="EG19" s="763">
        <f>+entero!EG19</f>
        <v>4.9000000000000004</v>
      </c>
      <c r="EH19" s="763">
        <f>+entero!EH19</f>
        <v>19.100000000000001</v>
      </c>
      <c r="EI19" s="763">
        <f>+entero!EI19</f>
        <v>92</v>
      </c>
      <c r="EJ19" s="763">
        <f>+entero!EJ19</f>
        <v>2.5</v>
      </c>
      <c r="EK19" s="763">
        <f>+entero!EK19</f>
        <v>0</v>
      </c>
      <c r="EL19" s="763">
        <f>+entero!EL19</f>
        <v>2</v>
      </c>
      <c r="EM19" s="763">
        <f>+entero!EM19</f>
        <v>0.7</v>
      </c>
      <c r="EN19" s="468">
        <f>+entero!EN19</f>
        <v>6.9</v>
      </c>
      <c r="EO19" s="468">
        <f>+entero!EO19</f>
        <v>0.7</v>
      </c>
      <c r="EP19" s="468">
        <f>+entero!EP19</f>
        <v>1</v>
      </c>
      <c r="EQ19" s="468">
        <f>+entero!EQ19</f>
        <v>1.5</v>
      </c>
      <c r="ER19" s="468">
        <f>+entero!ER19</f>
        <v>1.3</v>
      </c>
      <c r="ES19" s="765">
        <f>+entero!ES19</f>
        <v>10.700000000000003</v>
      </c>
      <c r="ET19" s="953">
        <f>+entero!ET19</f>
        <v>0</v>
      </c>
      <c r="EU19" s="165"/>
      <c r="EV19" s="165"/>
      <c r="EW19" s="165"/>
      <c r="EX19" s="165"/>
      <c r="EY19" s="165"/>
      <c r="EZ19" s="165"/>
      <c r="FA19" s="165"/>
      <c r="FB19" s="165"/>
    </row>
    <row r="20" spans="2:166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0</v>
      </c>
      <c r="EG20" s="763">
        <f>+entero!EG20</f>
        <v>0</v>
      </c>
      <c r="EH20" s="763">
        <f>+entero!EH20</f>
        <v>5.9</v>
      </c>
      <c r="EI20" s="763">
        <f>+entero!EI20</f>
        <v>1.8</v>
      </c>
      <c r="EJ20" s="763">
        <f>+entero!EJ20</f>
        <v>0</v>
      </c>
      <c r="EK20" s="763">
        <f>+entero!EK20</f>
        <v>0</v>
      </c>
      <c r="EL20" s="763">
        <f>+entero!EL20</f>
        <v>0</v>
      </c>
      <c r="EM20" s="763">
        <f>+entero!EM20</f>
        <v>0.2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989">
        <f>+entero!ES20</f>
        <v>-0.2</v>
      </c>
      <c r="ET20" s="1062"/>
      <c r="EU20" s="165"/>
      <c r="EV20" s="165"/>
      <c r="EW20" s="165"/>
      <c r="EX20" s="165"/>
      <c r="EY20" s="165"/>
      <c r="EZ20" s="165"/>
      <c r="FA20" s="165"/>
      <c r="FB20" s="165"/>
    </row>
    <row r="21" spans="2:166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688.00000000000011</v>
      </c>
      <c r="EF21" s="763">
        <f>+entero!EF21</f>
        <v>87</v>
      </c>
      <c r="EG21" s="763">
        <f>+entero!EG21</f>
        <v>85.8</v>
      </c>
      <c r="EH21" s="763">
        <f>+entero!EH21</f>
        <v>169.2</v>
      </c>
      <c r="EI21" s="763">
        <f>+entero!EI21</f>
        <v>219.7</v>
      </c>
      <c r="EJ21" s="763">
        <f>+entero!EJ21</f>
        <v>126.3</v>
      </c>
      <c r="EK21" s="763">
        <f>+entero!EK21</f>
        <v>26</v>
      </c>
      <c r="EL21" s="763">
        <f>+entero!EL21</f>
        <v>70</v>
      </c>
      <c r="EM21" s="763">
        <f>+entero!EM21</f>
        <v>146.5</v>
      </c>
      <c r="EN21" s="468">
        <f>+entero!EN21</f>
        <v>27</v>
      </c>
      <c r="EO21" s="468">
        <f>+entero!EO21</f>
        <v>23</v>
      </c>
      <c r="EP21" s="468">
        <f>+entero!EP21</f>
        <v>17</v>
      </c>
      <c r="EQ21" s="468">
        <f>+entero!EQ21</f>
        <v>25</v>
      </c>
      <c r="ER21" s="468">
        <f>+entero!ER21</f>
        <v>10.5</v>
      </c>
      <c r="ES21" s="765">
        <f>+entero!ES21</f>
        <v>-44</v>
      </c>
      <c r="ET21" s="953">
        <f>+entero!ET21</f>
        <v>-30.034129692832767</v>
      </c>
      <c r="EU21" s="798"/>
      <c r="EV21" s="798"/>
      <c r="EW21" s="798"/>
      <c r="EX21" s="798"/>
      <c r="EY21" s="798"/>
      <c r="EZ21" s="798"/>
      <c r="FA21" s="798"/>
      <c r="FB21" s="798"/>
      <c r="FC21" s="799"/>
      <c r="FD21" s="799"/>
      <c r="FE21" s="799"/>
      <c r="FF21" s="799"/>
      <c r="FG21" s="799"/>
      <c r="FH21" s="799"/>
      <c r="FI21" s="799"/>
      <c r="FJ21" s="799"/>
    </row>
    <row r="22" spans="2:166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3</v>
      </c>
      <c r="EG22" s="763">
        <f>+entero!EG22</f>
        <v>3.3</v>
      </c>
      <c r="EH22" s="763">
        <f>+entero!EH22</f>
        <v>2.4</v>
      </c>
      <c r="EI22" s="763">
        <f>+entero!EI22</f>
        <v>2.2999999999999998</v>
      </c>
      <c r="EJ22" s="763">
        <f>+entero!EJ22</f>
        <v>1.8</v>
      </c>
      <c r="EK22" s="763">
        <f>+entero!EK22</f>
        <v>0</v>
      </c>
      <c r="EL22" s="763">
        <f>+entero!EL22</f>
        <v>3.0999999999999996</v>
      </c>
      <c r="EM22" s="763">
        <f>+entero!EM22</f>
        <v>2.4</v>
      </c>
      <c r="EN22" s="468">
        <f>+entero!EN22</f>
        <v>0</v>
      </c>
      <c r="EO22" s="468">
        <f>+entero!EO22</f>
        <v>2.4</v>
      </c>
      <c r="EP22" s="468">
        <f>+entero!EP22</f>
        <v>0</v>
      </c>
      <c r="EQ22" s="468">
        <f>+entero!EQ22</f>
        <v>2.2000000000000002</v>
      </c>
      <c r="ER22" s="468">
        <f>+entero!ER22</f>
        <v>0</v>
      </c>
      <c r="ES22" s="765">
        <f>+entero!ES22</f>
        <v>2.1999999999999997</v>
      </c>
      <c r="ET22" s="953">
        <f>+entero!ET22</f>
        <v>91.666666666666657</v>
      </c>
      <c r="EU22" s="798"/>
      <c r="EV22" s="798"/>
      <c r="EW22" s="798"/>
      <c r="EX22" s="798"/>
      <c r="EY22" s="798"/>
      <c r="EZ22" s="798"/>
      <c r="FA22" s="798"/>
      <c r="FB22" s="798"/>
      <c r="FC22" s="799"/>
      <c r="FD22" s="799"/>
      <c r="FE22" s="799"/>
      <c r="FF22" s="799"/>
      <c r="FG22" s="799"/>
      <c r="FH22" s="799"/>
      <c r="FI22" s="799"/>
      <c r="FJ22" s="799"/>
    </row>
    <row r="23" spans="2:166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763">
        <f>+entero!EJ23</f>
        <v>0</v>
      </c>
      <c r="EK23" s="763">
        <f>+entero!EK23</f>
        <v>0</v>
      </c>
      <c r="EL23" s="763">
        <f>+entero!EL23</f>
        <v>0</v>
      </c>
      <c r="EM23" s="763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971"/>
      <c r="ET23" s="953"/>
      <c r="EU23" s="798"/>
      <c r="EV23" s="798"/>
      <c r="EW23" s="798"/>
      <c r="EX23" s="798"/>
      <c r="EY23" s="798"/>
      <c r="EZ23" s="798"/>
      <c r="FA23" s="798"/>
      <c r="FB23" s="798"/>
      <c r="FC23" s="799"/>
      <c r="FD23" s="799"/>
      <c r="FE23" s="799"/>
      <c r="FF23" s="799"/>
      <c r="FG23" s="799"/>
      <c r="FH23" s="799"/>
      <c r="FI23" s="799"/>
      <c r="FJ23" s="799"/>
    </row>
    <row r="24" spans="2:166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763">
        <f>+entero!EJ24</f>
        <v>0</v>
      </c>
      <c r="EK24" s="763">
        <f>+entero!EK24</f>
        <v>0</v>
      </c>
      <c r="EL24" s="763">
        <f>+entero!EL24</f>
        <v>0</v>
      </c>
      <c r="EM24" s="763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971"/>
      <c r="ET24" s="953"/>
      <c r="EU24" s="165"/>
      <c r="EV24" s="165"/>
      <c r="EW24" s="165"/>
      <c r="EX24" s="165"/>
      <c r="EY24" s="165"/>
      <c r="EZ24" s="165"/>
      <c r="FA24" s="165"/>
      <c r="FB24" s="165"/>
    </row>
    <row r="25" spans="2:166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0</v>
      </c>
      <c r="EG25" s="763">
        <f>+entero!EG25</f>
        <v>0</v>
      </c>
      <c r="EH25" s="763">
        <f>+entero!EH25</f>
        <v>0</v>
      </c>
      <c r="EI25" s="763">
        <f>+entero!EI25</f>
        <v>0</v>
      </c>
      <c r="EJ25" s="763">
        <f>+entero!EJ25</f>
        <v>15</v>
      </c>
      <c r="EK25" s="763">
        <f>+entero!EK25</f>
        <v>0</v>
      </c>
      <c r="EL25" s="763">
        <f>+entero!EL25</f>
        <v>37</v>
      </c>
      <c r="EM25" s="763">
        <f>+entero!EM25</f>
        <v>20</v>
      </c>
      <c r="EN25" s="468">
        <f>+entero!EN25</f>
        <v>0</v>
      </c>
      <c r="EO25" s="468">
        <f>+entero!EO25</f>
        <v>0</v>
      </c>
      <c r="EP25" s="468">
        <f>+entero!EP25</f>
        <v>38</v>
      </c>
      <c r="EQ25" s="468">
        <f>+entero!EQ25</f>
        <v>0</v>
      </c>
      <c r="ER25" s="468">
        <f>+entero!ER25</f>
        <v>0</v>
      </c>
      <c r="ES25" s="765">
        <f>+entero!ES25</f>
        <v>18</v>
      </c>
      <c r="ET25" s="953">
        <f>+entero!ET25</f>
        <v>89.999999999999986</v>
      </c>
      <c r="EU25" s="165"/>
      <c r="EV25" s="165"/>
      <c r="EW25" s="165"/>
      <c r="EX25" s="165"/>
      <c r="EY25" s="165"/>
      <c r="EZ25" s="165"/>
      <c r="FA25" s="165"/>
      <c r="FB25" s="165"/>
    </row>
    <row r="26" spans="2:166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15</v>
      </c>
      <c r="EG26" s="763">
        <f>+entero!EG26</f>
        <v>23</v>
      </c>
      <c r="EH26" s="763">
        <f>+entero!EH26</f>
        <v>29</v>
      </c>
      <c r="EI26" s="763">
        <f>+entero!EI26</f>
        <v>82.4</v>
      </c>
      <c r="EJ26" s="763">
        <f>+entero!EJ26</f>
        <v>15</v>
      </c>
      <c r="EK26" s="763">
        <f>+entero!EK26</f>
        <v>0</v>
      </c>
      <c r="EL26" s="763">
        <f>+entero!EL26</f>
        <v>15.4</v>
      </c>
      <c r="EM26" s="763">
        <f>+entero!EM26</f>
        <v>10</v>
      </c>
      <c r="EN26" s="468">
        <f>+entero!EN26</f>
        <v>5</v>
      </c>
      <c r="EO26" s="468">
        <f>+entero!EO26</f>
        <v>10</v>
      </c>
      <c r="EP26" s="468">
        <f>+entero!EP26</f>
        <v>0</v>
      </c>
      <c r="EQ26" s="468">
        <f>+entero!EQ26</f>
        <v>0</v>
      </c>
      <c r="ER26" s="468">
        <f>+entero!ER26</f>
        <v>18</v>
      </c>
      <c r="ES26" s="765">
        <f>+entero!ES26</f>
        <v>23</v>
      </c>
      <c r="ET26" s="953">
        <f>+entero!ET26</f>
        <v>229.99999999999997</v>
      </c>
      <c r="EU26" s="165"/>
      <c r="EV26" s="165"/>
      <c r="EW26" s="165"/>
      <c r="EX26" s="165"/>
      <c r="EY26" s="165"/>
      <c r="EZ26" s="165"/>
      <c r="FA26" s="165"/>
      <c r="FB26" s="165"/>
    </row>
    <row r="27" spans="2:16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984"/>
      <c r="EO27" s="984"/>
      <c r="EP27" s="984"/>
      <c r="EQ27" s="984"/>
      <c r="ER27" s="984"/>
      <c r="ES27" s="866"/>
      <c r="ET27" s="867"/>
      <c r="EU27" s="165"/>
      <c r="EV27" s="165"/>
      <c r="EW27" s="165"/>
      <c r="EX27" s="165"/>
      <c r="EY27" s="165"/>
      <c r="EZ27" s="165"/>
      <c r="FA27" s="165"/>
      <c r="FB27" s="165"/>
    </row>
    <row r="28" spans="2:16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2:16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2:16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2:16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2:16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752"/>
      <c r="ER66" s="752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752"/>
      <c r="ER67" s="752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752"/>
      <c r="ER68" s="752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752"/>
      <c r="ER69" s="752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752"/>
      <c r="ER70" s="752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752"/>
      <c r="ER71" s="752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752"/>
      <c r="ER72" s="752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752"/>
      <c r="ER73" s="752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  <c r="ER92" s="751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751"/>
      <c r="ER93" s="751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  <c r="EQ106" s="753"/>
      <c r="ER106" s="753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  <c r="EQ107" s="753"/>
      <c r="ER107" s="753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  <c r="EQ108" s="753"/>
      <c r="ER108" s="753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  <c r="EQ109" s="753"/>
      <c r="ER109" s="753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  <c r="EQ110" s="753"/>
      <c r="ER110" s="753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  <c r="EQ111" s="753"/>
      <c r="ER111" s="753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  <c r="EQ112" s="753"/>
      <c r="ER112" s="753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  <c r="EQ113" s="753"/>
      <c r="ER113" s="753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  <c r="EQ114" s="753"/>
      <c r="ER114" s="753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  <c r="EQ115" s="753"/>
      <c r="ER115" s="753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  <c r="EQ116" s="753"/>
      <c r="ER116" s="753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  <c r="EQ117" s="753"/>
      <c r="ER117" s="753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  <c r="EQ118" s="753"/>
      <c r="ER118" s="753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  <c r="EQ119" s="753"/>
      <c r="ER119" s="753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  <c r="EQ120" s="753"/>
      <c r="ER120" s="753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  <c r="EQ121" s="753"/>
      <c r="ER121" s="753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  <c r="EQ122" s="753"/>
      <c r="ER122" s="753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  <c r="EQ123" s="753"/>
      <c r="ER123" s="753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  <c r="EQ124" s="753"/>
      <c r="ER124" s="753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  <c r="EQ125" s="753"/>
      <c r="ER125" s="753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  <c r="EQ126" s="753"/>
      <c r="ER126" s="753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  <c r="EQ127" s="753"/>
      <c r="ER127" s="753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  <c r="EQ128" s="753"/>
      <c r="ER128" s="753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  <c r="EQ129" s="753"/>
      <c r="ER129" s="753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  <c r="EQ130" s="753"/>
      <c r="ER130" s="753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  <c r="EQ131" s="753"/>
      <c r="ER131" s="753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  <c r="EQ132" s="753"/>
      <c r="ER132" s="753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  <c r="EQ133" s="753"/>
      <c r="ER133" s="753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  <c r="EQ134" s="753"/>
      <c r="ER134" s="753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  <c r="EQ135" s="753"/>
      <c r="ER135" s="753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  <c r="EQ136" s="753"/>
      <c r="ER136" s="753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  <c r="EQ137" s="753"/>
      <c r="ER137" s="753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  <c r="EQ138" s="753"/>
      <c r="ER138" s="753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  <c r="EQ139" s="753"/>
      <c r="ER139" s="753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  <c r="EQ140" s="753"/>
      <c r="ER140" s="753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  <c r="EQ141" s="753"/>
      <c r="ER141" s="753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  <c r="EQ142" s="753"/>
      <c r="ER142" s="753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  <c r="EQ143" s="753"/>
      <c r="ER143" s="753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  <c r="EQ144" s="753"/>
      <c r="ER144" s="753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  <c r="EQ145" s="753"/>
      <c r="ER145" s="753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  <c r="EQ146" s="753"/>
      <c r="ER146" s="753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  <c r="EQ147" s="753"/>
      <c r="ER147" s="753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  <c r="EQ148" s="753"/>
      <c r="ER148" s="753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  <c r="EQ149" s="753"/>
      <c r="ER149" s="753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  <c r="EQ150" s="753"/>
      <c r="ER150" s="753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  <c r="EQ151" s="753"/>
      <c r="ER151" s="753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  <c r="EQ152" s="753"/>
      <c r="ER152" s="753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  <c r="EQ153" s="753"/>
      <c r="ER153" s="753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  <c r="EQ154" s="753"/>
      <c r="ER154" s="753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  <c r="EQ155" s="753"/>
      <c r="ER155" s="753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  <c r="EQ156" s="753"/>
      <c r="ER156" s="753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  <c r="EQ157" s="753"/>
      <c r="ER157" s="753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  <c r="EQ158" s="753"/>
      <c r="ER158" s="753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  <c r="EP159" s="753"/>
      <c r="EQ159" s="753"/>
      <c r="ER159" s="753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  <c r="EP160" s="753"/>
      <c r="EQ160" s="753"/>
      <c r="ER160" s="753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  <c r="EP161" s="753"/>
      <c r="EQ161" s="753"/>
      <c r="ER161" s="753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  <c r="EP162" s="753"/>
      <c r="EQ162" s="753"/>
      <c r="ER162" s="753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  <c r="EP163" s="753"/>
      <c r="EQ163" s="753"/>
      <c r="ER163" s="753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  <c r="EP164" s="753"/>
      <c r="EQ164" s="753"/>
      <c r="ER164" s="753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  <c r="EP165" s="753"/>
      <c r="EQ165" s="753"/>
      <c r="ER165" s="753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  <c r="EP166" s="753"/>
      <c r="EQ166" s="753"/>
      <c r="ER166" s="753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  <c r="EP167" s="753"/>
      <c r="EQ167" s="753"/>
      <c r="ER167" s="753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  <c r="EP168" s="753"/>
      <c r="EQ168" s="753"/>
      <c r="ER168" s="753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  <c r="EP169" s="753"/>
      <c r="EQ169" s="753"/>
      <c r="ER169" s="753"/>
    </row>
    <row r="170" spans="3:14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  <c r="EO170" s="753"/>
      <c r="EP170" s="753"/>
      <c r="EQ170" s="753"/>
      <c r="ER170" s="753"/>
    </row>
    <row r="171" spans="3:14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  <c r="EO171" s="753"/>
      <c r="EP171" s="753"/>
      <c r="EQ171" s="753"/>
      <c r="ER171" s="753"/>
    </row>
    <row r="172" spans="3:14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  <c r="EO172" s="753"/>
      <c r="EP172" s="753"/>
      <c r="EQ172" s="753"/>
      <c r="ER172" s="753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  <c r="EQ173" s="810"/>
      <c r="ER173" s="810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  <c r="EQ174" s="810"/>
      <c r="ER174" s="810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  <c r="EQ175" s="810"/>
      <c r="ER175" s="810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  <c r="EQ176" s="810"/>
      <c r="ER176" s="810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  <c r="EQ177" s="810"/>
      <c r="ER177" s="810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  <c r="EQ178" s="810"/>
      <c r="ER178" s="810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  <c r="EQ179" s="810"/>
      <c r="ER179" s="810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  <c r="EP180" s="810"/>
      <c r="EQ180" s="810"/>
      <c r="ER180" s="810"/>
    </row>
  </sheetData>
  <mergeCells count="142">
    <mergeCell ref="EM4:EM5"/>
    <mergeCell ref="EJ4:EJ5"/>
    <mergeCell ref="EH4:EH5"/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ES4:E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EL4:EL5"/>
    <mergeCell ref="EE4:EE5"/>
    <mergeCell ref="EK4:EK5"/>
    <mergeCell ref="EI4:EI5"/>
    <mergeCell ref="EG4:EG5"/>
    <mergeCell ref="EF4:EF5"/>
    <mergeCell ref="EN4:ER4"/>
    <mergeCell ref="BN4:BN5"/>
    <mergeCell ref="BL4:BL5"/>
    <mergeCell ref="DB4:DB5"/>
    <mergeCell ref="CT4:CT5"/>
    <mergeCell ref="DA4:DA5"/>
    <mergeCell ref="CX4:CX5"/>
    <mergeCell ref="DP4:DP5"/>
    <mergeCell ref="DJ4:DJ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S7:ET10 ES18:ET18 DU17:DU20 DU8:DU16 DU7 ES12:ET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D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R20" sqref="ER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5" width="9.85546875" style="809" customWidth="1"/>
    <col min="136" max="140" width="9.85546875" style="809" hidden="1" customWidth="1"/>
    <col min="141" max="143" width="9.85546875" style="809" customWidth="1"/>
    <col min="144" max="148" width="9.28515625" style="809" customWidth="1"/>
    <col min="149" max="160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04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95" t="str">
        <f>+entero!EF3</f>
        <v>Semana 1°</v>
      </c>
      <c r="EG3" s="1095" t="str">
        <f>+entero!EG3</f>
        <v>Semana 2°</v>
      </c>
      <c r="EH3" s="1095" t="str">
        <f>+entero!EH3</f>
        <v>Semana 3°</v>
      </c>
      <c r="EI3" s="1095" t="str">
        <f>+entero!EI3</f>
        <v>Semana 4°</v>
      </c>
      <c r="EJ3" s="1095" t="str">
        <f>+entero!EJ3</f>
        <v>Semana 5°</v>
      </c>
      <c r="EK3" s="1095" t="str">
        <f>+entero!EK3</f>
        <v>Semana 1°</v>
      </c>
      <c r="EL3" s="1095" t="str">
        <f>+entero!EL3</f>
        <v>Semana 2°</v>
      </c>
      <c r="EM3" s="1095" t="str">
        <f>+entero!EM3</f>
        <v>Semana 3°</v>
      </c>
      <c r="EN3" s="1098" t="str">
        <f>+entero!EN3</f>
        <v>Semana 4°</v>
      </c>
      <c r="EO3" s="1077"/>
      <c r="EP3" s="1077"/>
      <c r="EQ3" s="1077"/>
      <c r="ER3" s="1078"/>
      <c r="ES3" s="1100" t="s">
        <v>252</v>
      </c>
      <c r="ET3" s="1101"/>
      <c r="EU3" s="165"/>
      <c r="EV3" s="165"/>
      <c r="EW3" s="165"/>
      <c r="EX3" s="165"/>
      <c r="EY3" s="165"/>
      <c r="EZ3" s="165"/>
      <c r="FA3" s="165"/>
      <c r="FB3" s="165"/>
    </row>
    <row r="4" spans="1:158" ht="26.25" customHeight="1" thickBot="1" x14ac:dyDescent="0.25">
      <c r="C4" s="16"/>
      <c r="D4" s="1105"/>
      <c r="E4" s="1099"/>
      <c r="F4" s="1099"/>
      <c r="G4" s="1099"/>
      <c r="H4" s="1099"/>
      <c r="I4" s="1099"/>
      <c r="J4" s="1099"/>
      <c r="K4" s="1099"/>
      <c r="L4" s="1099"/>
      <c r="M4" s="1099"/>
      <c r="N4" s="1099"/>
      <c r="O4" s="1099"/>
      <c r="P4" s="1099"/>
      <c r="Q4" s="1099"/>
      <c r="R4" s="1099"/>
      <c r="S4" s="1099"/>
      <c r="T4" s="1099"/>
      <c r="U4" s="1099"/>
      <c r="V4" s="1099"/>
      <c r="W4" s="1099"/>
      <c r="X4" s="1099"/>
      <c r="Y4" s="1099"/>
      <c r="Z4" s="1099"/>
      <c r="AA4" s="1099"/>
      <c r="AB4" s="1099"/>
      <c r="AC4" s="1099"/>
      <c r="AD4" s="1099"/>
      <c r="AE4" s="1099"/>
      <c r="AF4" s="1099"/>
      <c r="AG4" s="1099"/>
      <c r="AH4" s="1099"/>
      <c r="AI4" s="1099"/>
      <c r="AJ4" s="1099"/>
      <c r="AK4" s="1099"/>
      <c r="AL4" s="1099"/>
      <c r="AM4" s="1099"/>
      <c r="AN4" s="1099"/>
      <c r="AO4" s="1099"/>
      <c r="AP4" s="1099"/>
      <c r="AQ4" s="1099"/>
      <c r="AR4" s="1099"/>
      <c r="AS4" s="1099"/>
      <c r="AT4" s="1099"/>
      <c r="AU4" s="1099"/>
      <c r="AV4" s="1099"/>
      <c r="AW4" s="1099"/>
      <c r="AX4" s="1099"/>
      <c r="AY4" s="1099"/>
      <c r="AZ4" s="1099"/>
      <c r="BA4" s="1099"/>
      <c r="BB4" s="1099"/>
      <c r="BC4" s="1099"/>
      <c r="BD4" s="1099"/>
      <c r="BE4" s="1099"/>
      <c r="BF4" s="1099"/>
      <c r="BG4" s="1099"/>
      <c r="BH4" s="1099"/>
      <c r="BI4" s="1099"/>
      <c r="BJ4" s="1099"/>
      <c r="BK4" s="1099"/>
      <c r="BL4" s="1099"/>
      <c r="BM4" s="1099"/>
      <c r="BN4" s="1099"/>
      <c r="BO4" s="1099"/>
      <c r="BP4" s="1099"/>
      <c r="BQ4" s="1099"/>
      <c r="BR4" s="1099"/>
      <c r="BS4" s="1099"/>
      <c r="BT4" s="1099"/>
      <c r="BU4" s="1099"/>
      <c r="BV4" s="1099"/>
      <c r="BW4" s="1099"/>
      <c r="BX4" s="1099"/>
      <c r="BY4" s="1099"/>
      <c r="BZ4" s="1099"/>
      <c r="CA4" s="1099"/>
      <c r="CB4" s="1099"/>
      <c r="CC4" s="1099"/>
      <c r="CD4" s="1099"/>
      <c r="CE4" s="1099"/>
      <c r="CF4" s="1099"/>
      <c r="CG4" s="1099"/>
      <c r="CH4" s="1099"/>
      <c r="CI4" s="1099"/>
      <c r="CJ4" s="1099"/>
      <c r="CK4" s="1099"/>
      <c r="CL4" s="1099"/>
      <c r="CM4" s="1099"/>
      <c r="CN4" s="1099"/>
      <c r="CO4" s="1099"/>
      <c r="CP4" s="1099"/>
      <c r="CQ4" s="1099"/>
      <c r="CR4" s="1099"/>
      <c r="CS4" s="1099"/>
      <c r="CT4" s="1099"/>
      <c r="CU4" s="1099"/>
      <c r="CV4" s="1099"/>
      <c r="CW4" s="1099"/>
      <c r="CX4" s="1099"/>
      <c r="CY4" s="1099"/>
      <c r="CZ4" s="1099"/>
      <c r="DA4" s="1099"/>
      <c r="DB4" s="1099"/>
      <c r="DC4" s="1099"/>
      <c r="DD4" s="1099"/>
      <c r="DE4" s="1099"/>
      <c r="DF4" s="1099"/>
      <c r="DG4" s="1099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103"/>
      <c r="ED4" s="1103"/>
      <c r="EE4" s="1103"/>
      <c r="EF4" s="1096"/>
      <c r="EG4" s="1096"/>
      <c r="EH4" s="1096"/>
      <c r="EI4" s="1096"/>
      <c r="EJ4" s="1096"/>
      <c r="EK4" s="1096"/>
      <c r="EL4" s="1096"/>
      <c r="EM4" s="1096"/>
      <c r="EN4" s="937">
        <f>+entero!EN4</f>
        <v>43787</v>
      </c>
      <c r="EO4" s="937">
        <f>+entero!EO4</f>
        <v>43788</v>
      </c>
      <c r="EP4" s="937">
        <f>+entero!EP4</f>
        <v>43789</v>
      </c>
      <c r="EQ4" s="937">
        <f>+entero!EQ4</f>
        <v>43790</v>
      </c>
      <c r="ER4" s="937">
        <f>+entero!ER4</f>
        <v>43791</v>
      </c>
      <c r="ES4" s="979" t="s">
        <v>246</v>
      </c>
      <c r="ET4" s="980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827"/>
      <c r="EL5" s="827"/>
      <c r="EM5" s="827"/>
      <c r="EN5" s="322"/>
      <c r="EO5" s="322"/>
      <c r="EP5" s="322"/>
      <c r="EQ5" s="322"/>
      <c r="ER5" s="322"/>
      <c r="ES5" s="846"/>
      <c r="ET5" s="876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1088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73119.616324404124</v>
      </c>
      <c r="EG6" s="764">
        <f>+entero!EG28</f>
        <v>73440.987438967175</v>
      </c>
      <c r="EH6" s="764">
        <f>+entero!EH28</f>
        <v>71549.14490016381</v>
      </c>
      <c r="EI6" s="764">
        <f>+entero!EI28</f>
        <v>69687.712438771487</v>
      </c>
      <c r="EJ6" s="764">
        <f>+entero!EJ28</f>
        <v>70251.326145862433</v>
      </c>
      <c r="EK6" s="764">
        <f>+entero!EK28</f>
        <v>70704.465266567131</v>
      </c>
      <c r="EL6" s="764">
        <f>+entero!EL28</f>
        <v>71242.157095305985</v>
      </c>
      <c r="EM6" s="764">
        <f>+entero!EM28</f>
        <v>71602.740030323432</v>
      </c>
      <c r="EN6" s="868">
        <f>+entero!EN28</f>
        <v>71527.080321393718</v>
      </c>
      <c r="EO6" s="868">
        <f>+entero!EO28</f>
        <v>71026.22948632788</v>
      </c>
      <c r="EP6" s="868">
        <f>+entero!EP28</f>
        <v>71469.873666211439</v>
      </c>
      <c r="EQ6" s="868">
        <f>+entero!EQ28</f>
        <v>71521.962687471198</v>
      </c>
      <c r="ER6" s="868">
        <f>+entero!ER28</f>
        <v>71582.767515062151</v>
      </c>
      <c r="ES6" s="847">
        <f>+entero!ES28</f>
        <v>-19.972515261280932</v>
      </c>
      <c r="ET6" s="954">
        <f>+entero!ET28</f>
        <v>-2.7893506942363748E-2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1088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47113.243215800001</v>
      </c>
      <c r="EG7" s="764">
        <f>+entero!EG29</f>
        <v>47483.599533300003</v>
      </c>
      <c r="EH7" s="764">
        <f>+entero!EH29</f>
        <v>47281.835048100002</v>
      </c>
      <c r="EI7" s="764">
        <f>+entero!EI29</f>
        <v>47589.808123900002</v>
      </c>
      <c r="EJ7" s="764">
        <f>+entero!EJ29</f>
        <v>47729.361719100001</v>
      </c>
      <c r="EK7" s="764">
        <f>+entero!EK29</f>
        <v>47971.303222800001</v>
      </c>
      <c r="EL7" s="764">
        <f>+entero!EL29</f>
        <v>48716.037562290003</v>
      </c>
      <c r="EM7" s="764">
        <f>+entero!EM29</f>
        <v>49537.619297789999</v>
      </c>
      <c r="EN7" s="868">
        <f>+entero!EN29</f>
        <v>49364.059097690006</v>
      </c>
      <c r="EO7" s="868">
        <f>+entero!EO29</f>
        <v>49398.515773989995</v>
      </c>
      <c r="EP7" s="868">
        <f>+entero!EP29</f>
        <v>49230.275768389998</v>
      </c>
      <c r="EQ7" s="868">
        <f>+entero!EQ29</f>
        <v>49148.067338690002</v>
      </c>
      <c r="ER7" s="868">
        <f>+entero!ER29</f>
        <v>49187.991649489995</v>
      </c>
      <c r="ES7" s="847">
        <f>+entero!ES29</f>
        <v>-349.62764830000378</v>
      </c>
      <c r="ET7" s="954">
        <f>+entero!ET29</f>
        <v>-0.70578209703267181</v>
      </c>
      <c r="EU7" s="165"/>
      <c r="EV7" s="165"/>
      <c r="EW7" s="165"/>
      <c r="EX7" s="165"/>
      <c r="EY7" s="165"/>
      <c r="EZ7" s="165"/>
      <c r="FA7" s="165"/>
      <c r="FB7" s="165"/>
    </row>
    <row r="8" spans="1:158" x14ac:dyDescent="0.2">
      <c r="A8" s="3"/>
      <c r="B8" s="1088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-4344.0670165826741</v>
      </c>
      <c r="EG8" s="764">
        <f>+entero!EG30</f>
        <v>-3507.9108977423584</v>
      </c>
      <c r="EH8" s="764">
        <f>+entero!EH30</f>
        <v>-2562.526070980326</v>
      </c>
      <c r="EI8" s="764">
        <f>+entero!EI30</f>
        <v>-24.48315540011788</v>
      </c>
      <c r="EJ8" s="764">
        <f>+entero!EJ30</f>
        <v>876.84396367380725</v>
      </c>
      <c r="EK8" s="764">
        <f>+entero!EK30</f>
        <v>1043.8198453764121</v>
      </c>
      <c r="EL8" s="764">
        <f>+entero!EL30</f>
        <v>2708.4194281224222</v>
      </c>
      <c r="EM8" s="764">
        <f>+entero!EM30</f>
        <v>4113.0374460432677</v>
      </c>
      <c r="EN8" s="868">
        <f>+entero!EN30</f>
        <v>4264.5809459471411</v>
      </c>
      <c r="EO8" s="868">
        <f>+entero!EO30</f>
        <v>4630.3777398971533</v>
      </c>
      <c r="EP8" s="868">
        <f>+entero!EP30</f>
        <v>4088.0057047382907</v>
      </c>
      <c r="EQ8" s="868">
        <f>+entero!EQ30</f>
        <v>4042.3944108242395</v>
      </c>
      <c r="ER8" s="868">
        <f>+entero!ER30</f>
        <v>4477.7571497717818</v>
      </c>
      <c r="ES8" s="847">
        <f>+entero!ES30</f>
        <v>364.71970372851411</v>
      </c>
      <c r="ET8" s="954">
        <f>+entero!ET30</f>
        <v>8.8674053789462484</v>
      </c>
      <c r="EU8" s="165"/>
      <c r="EV8" s="165"/>
      <c r="EW8" s="165"/>
      <c r="EX8" s="165"/>
      <c r="EY8" s="165"/>
      <c r="EZ8" s="165"/>
      <c r="FA8" s="165"/>
      <c r="FB8" s="165"/>
    </row>
    <row r="9" spans="1:158" x14ac:dyDescent="0.2">
      <c r="A9" s="3"/>
      <c r="B9" s="1088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22440.454727141063</v>
      </c>
      <c r="EG9" s="764">
        <f>+entero!EG31</f>
        <v>22284.008080087984</v>
      </c>
      <c r="EH9" s="764">
        <f>+entero!EH31</f>
        <v>21487.572753413508</v>
      </c>
      <c r="EI9" s="764">
        <f>+entero!EI31</f>
        <v>21103.750669745819</v>
      </c>
      <c r="EJ9" s="764">
        <f>+entero!EJ31</f>
        <v>22392.903380207536</v>
      </c>
      <c r="EK9" s="764">
        <f>+entero!EK31</f>
        <v>23091.524276753575</v>
      </c>
      <c r="EL9" s="764">
        <f>+entero!EL31</f>
        <v>23549.413653387917</v>
      </c>
      <c r="EM9" s="764">
        <f>+entero!EM31</f>
        <v>23542.75203284316</v>
      </c>
      <c r="EN9" s="868">
        <f>+entero!EN31</f>
        <v>23369.062612118491</v>
      </c>
      <c r="EO9" s="868">
        <f>+entero!EO31</f>
        <v>22772.438398119339</v>
      </c>
      <c r="EP9" s="868">
        <f>+entero!EP31</f>
        <v>22516.961064398769</v>
      </c>
      <c r="EQ9" s="868">
        <f>+entero!EQ31</f>
        <v>22435.664799896818</v>
      </c>
      <c r="ER9" s="868">
        <f>+entero!ER31</f>
        <v>22656.537012675668</v>
      </c>
      <c r="ES9" s="847">
        <f>+entero!ES31</f>
        <v>-886.21502016749218</v>
      </c>
      <c r="ET9" s="954">
        <f>+entero!ET31</f>
        <v>-3.7642796344759684</v>
      </c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1088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13797.187514351803</v>
      </c>
      <c r="EG10" s="764">
        <f>+entero!EG32</f>
        <v>13175.170366111</v>
      </c>
      <c r="EH10" s="764">
        <f>+entero!EH32</f>
        <v>13359.067947091402</v>
      </c>
      <c r="EI10" s="764">
        <f>+entero!EI32</f>
        <v>14185.496056488601</v>
      </c>
      <c r="EJ10" s="764">
        <f>+entero!EJ32</f>
        <v>14000.128941780602</v>
      </c>
      <c r="EK10" s="764">
        <f>+entero!EK32</f>
        <v>13861.748495589802</v>
      </c>
      <c r="EL10" s="764">
        <f>+entero!EL32</f>
        <v>14557.031480777399</v>
      </c>
      <c r="EM10" s="764">
        <f>+entero!EM32</f>
        <v>15399.137368100002</v>
      </c>
      <c r="EN10" s="868">
        <f>+entero!EN32</f>
        <v>15819.619528201802</v>
      </c>
      <c r="EO10" s="868">
        <f>+entero!EO32</f>
        <v>16040.337929540603</v>
      </c>
      <c r="EP10" s="868">
        <f>+entero!EP32</f>
        <v>16388.2144683062</v>
      </c>
      <c r="EQ10" s="868">
        <f>+entero!EQ32</f>
        <v>16505.054286659601</v>
      </c>
      <c r="ER10" s="868">
        <f>+entero!ER32</f>
        <v>16660.7787094792</v>
      </c>
      <c r="ES10" s="847">
        <f>+entero!ES32</f>
        <v>1261.6413413791979</v>
      </c>
      <c r="ET10" s="954">
        <f>+entero!ET32</f>
        <v>8.1929351704644446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1088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766"/>
      <c r="EK11" s="766"/>
      <c r="EL11" s="766"/>
      <c r="EM11" s="766"/>
      <c r="EN11" s="869"/>
      <c r="EO11" s="869"/>
      <c r="EP11" s="869"/>
      <c r="EQ11" s="869"/>
      <c r="ER11" s="869"/>
      <c r="ES11" s="848"/>
      <c r="ET11" s="955"/>
      <c r="EU11" s="165"/>
      <c r="EV11" s="165"/>
      <c r="EW11" s="165"/>
      <c r="EX11" s="165"/>
      <c r="EY11" s="165"/>
      <c r="EZ11" s="165"/>
      <c r="FA11" s="165"/>
      <c r="FB11" s="165"/>
    </row>
    <row r="12" spans="1:158" x14ac:dyDescent="0.2">
      <c r="A12" s="3"/>
      <c r="B12" s="1088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72225.453311354097</v>
      </c>
      <c r="EG12" s="764">
        <f>+entero!EG34</f>
        <v>71781.316305914108</v>
      </c>
      <c r="EH12" s="764">
        <f>+entero!EH34</f>
        <v>70939.580835064116</v>
      </c>
      <c r="EI12" s="764">
        <f>+entero!EI34</f>
        <v>71517.647004294122</v>
      </c>
      <c r="EJ12" s="764">
        <f>+entero!EJ34</f>
        <v>72077.109086184108</v>
      </c>
      <c r="EK12" s="764">
        <f>+entero!EK34</f>
        <v>71756.327016204115</v>
      </c>
      <c r="EL12" s="764">
        <f>+entero!EL34</f>
        <v>72023.908335884116</v>
      </c>
      <c r="EM12" s="764">
        <f>+entero!EM34</f>
        <v>71589.3583180641</v>
      </c>
      <c r="EN12" s="868">
        <f>+entero!EN34</f>
        <v>71013.972289184108</v>
      </c>
      <c r="EO12" s="868">
        <f>+entero!EO34</f>
        <v>71265.940673494115</v>
      </c>
      <c r="EP12" s="868">
        <f>+entero!EP34</f>
        <v>70759.479588154121</v>
      </c>
      <c r="EQ12" s="868">
        <f>+entero!EQ34</f>
        <v>70690.217189074116</v>
      </c>
      <c r="ER12" s="868">
        <f>+entero!ER34</f>
        <v>70933.863013624112</v>
      </c>
      <c r="ES12" s="847">
        <f>+entero!ES34</f>
        <v>-655.4953044399881</v>
      </c>
      <c r="ET12" s="954">
        <f>+entero!ET34</f>
        <v>-0.91563232279257256</v>
      </c>
      <c r="EU12" s="165"/>
      <c r="EV12" s="165"/>
      <c r="EW12" s="165"/>
      <c r="EX12" s="165"/>
      <c r="EY12" s="165"/>
      <c r="EZ12" s="165"/>
      <c r="FA12" s="165"/>
      <c r="FB12" s="165"/>
    </row>
    <row r="13" spans="1:158" x14ac:dyDescent="0.2">
      <c r="A13" s="3"/>
      <c r="B13" s="1088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130484.01442599535</v>
      </c>
      <c r="EG13" s="764">
        <f>+entero!EG35</f>
        <v>128909.02722083537</v>
      </c>
      <c r="EH13" s="764">
        <f>+entero!EH35</f>
        <v>126719.04642594537</v>
      </c>
      <c r="EI13" s="764">
        <f>+entero!EI35</f>
        <v>125270.81454297541</v>
      </c>
      <c r="EJ13" s="764">
        <f>+entero!EJ35</f>
        <v>126044.58590173539</v>
      </c>
      <c r="EK13" s="764">
        <f>+entero!EK35</f>
        <v>126317.89851148539</v>
      </c>
      <c r="EL13" s="764">
        <f>+entero!EL35</f>
        <v>125557.05986798537</v>
      </c>
      <c r="EM13" s="764">
        <f>+entero!EM35</f>
        <v>123279.66352919536</v>
      </c>
      <c r="EN13" s="868">
        <f>+entero!EN35</f>
        <v>122136.4262793954</v>
      </c>
      <c r="EO13" s="868">
        <f>+entero!EO35</f>
        <v>122321.09904238537</v>
      </c>
      <c r="EP13" s="868">
        <f>+entero!EP35</f>
        <v>121915.84011995541</v>
      </c>
      <c r="EQ13" s="868">
        <f>+entero!EQ35</f>
        <v>121743.05763425538</v>
      </c>
      <c r="ER13" s="868">
        <f>+entero!ER35</f>
        <v>121930.95686865538</v>
      </c>
      <c r="ES13" s="847">
        <f>+entero!ES35</f>
        <v>-1348.7066605399741</v>
      </c>
      <c r="ET13" s="954">
        <f>+entero!ET35</f>
        <v>-1.0940220162270076</v>
      </c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1088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221008.99365059286</v>
      </c>
      <c r="EG14" s="764">
        <f>+entero!EG36</f>
        <v>221124.5698310429</v>
      </c>
      <c r="EH14" s="764">
        <f>+entero!EH36</f>
        <v>219223.87679551289</v>
      </c>
      <c r="EI14" s="764">
        <f>+entero!EI36</f>
        <v>217725.94799798293</v>
      </c>
      <c r="EJ14" s="764">
        <f>+entero!EJ36</f>
        <v>218851.87288516297</v>
      </c>
      <c r="EK14" s="764">
        <f>+entero!EK36</f>
        <v>218516.32500693295</v>
      </c>
      <c r="EL14" s="764">
        <f>+entero!EL36</f>
        <v>217979.87671399291</v>
      </c>
      <c r="EM14" s="764">
        <f>+entero!EM36</f>
        <v>216468.39404230291</v>
      </c>
      <c r="EN14" s="868">
        <f>+entero!EN36</f>
        <v>215304.52025193293</v>
      </c>
      <c r="EO14" s="868">
        <f>+entero!EO36</f>
        <v>215460.42500940294</v>
      </c>
      <c r="EP14" s="868">
        <f>+entero!EP36</f>
        <v>215196.17508397292</v>
      </c>
      <c r="EQ14" s="868">
        <f>+entero!EQ36</f>
        <v>215240.25658893294</v>
      </c>
      <c r="ER14" s="868">
        <f>+entero!ER36</f>
        <v>215457.70763543292</v>
      </c>
      <c r="ES14" s="847">
        <f>+entero!ES36</f>
        <v>-1010.6864068699942</v>
      </c>
      <c r="ET14" s="954">
        <f>+entero!ET36</f>
        <v>-0.46689790966550193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108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870"/>
      <c r="EO15" s="870"/>
      <c r="EP15" s="870"/>
      <c r="EQ15" s="870"/>
      <c r="ER15" s="870"/>
      <c r="ES15" s="849"/>
      <c r="ET15" s="871"/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1088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89.976202399310907</v>
      </c>
      <c r="EG16" s="767">
        <f>+entero!EG38</f>
        <v>90.456893744959103</v>
      </c>
      <c r="EH16" s="767">
        <f>+entero!EH38</f>
        <v>90.157270280121097</v>
      </c>
      <c r="EI16" s="767">
        <f>+entero!EI38</f>
        <v>90.171273176145874</v>
      </c>
      <c r="EJ16" s="767">
        <f>+entero!EJ38</f>
        <v>90.106697402480592</v>
      </c>
      <c r="EK16" s="767">
        <f>+entero!EK38</f>
        <v>90.024264229154497</v>
      </c>
      <c r="EL16" s="767">
        <f>+entero!EL38</f>
        <v>89.910663495791027</v>
      </c>
      <c r="EM16" s="767">
        <f>+entero!EM38</f>
        <v>89.950505501744388</v>
      </c>
      <c r="EN16" s="872">
        <f>+entero!EN38</f>
        <v>89.828208514452413</v>
      </c>
      <c r="EO16" s="872">
        <f>+entero!EO38</f>
        <v>89.800328999047551</v>
      </c>
      <c r="EP16" s="872">
        <f>+entero!EP38</f>
        <v>89.771523045808237</v>
      </c>
      <c r="EQ16" s="872">
        <f>+entero!EQ38</f>
        <v>89.646315523540949</v>
      </c>
      <c r="ER16" s="872">
        <f>+entero!ER38</f>
        <v>89.638356334944476</v>
      </c>
      <c r="ES16" s="1029">
        <f>+entero!ES38</f>
        <v>-0.31214916679991234</v>
      </c>
      <c r="ET16" s="873">
        <f>+entero!ET38</f>
        <v>0</v>
      </c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1088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85.991429375472904</v>
      </c>
      <c r="EG17" s="767">
        <f>+entero!EG39</f>
        <v>86.1135834228525</v>
      </c>
      <c r="EH17" s="767">
        <f>+entero!EH39</f>
        <v>85.777220120878695</v>
      </c>
      <c r="EI17" s="767">
        <f>+entero!EI39</f>
        <v>85.636617246891916</v>
      </c>
      <c r="EJ17" s="767">
        <f>+entero!EJ39</f>
        <v>85.647142878594153</v>
      </c>
      <c r="EK17" s="767">
        <f>+entero!EK39</f>
        <v>85.63622844522385</v>
      </c>
      <c r="EL17" s="767">
        <f>+entero!EL39</f>
        <v>85.434666817897693</v>
      </c>
      <c r="EM17" s="767">
        <f>+entero!EM39</f>
        <v>85.084918386714108</v>
      </c>
      <c r="EN17" s="872">
        <f>+entero!EN39</f>
        <v>84.879378807074772</v>
      </c>
      <c r="EO17" s="872">
        <f>+entero!EO39</f>
        <v>84.835015349227703</v>
      </c>
      <c r="EP17" s="872">
        <f>+entero!EP39</f>
        <v>84.802323942940205</v>
      </c>
      <c r="EQ17" s="872">
        <f>+entero!EQ39</f>
        <v>84.70441630045427</v>
      </c>
      <c r="ER17" s="872">
        <f>+entero!ER39</f>
        <v>84.676851715254017</v>
      </c>
      <c r="ES17" s="1029">
        <f>+entero!ES39</f>
        <v>-0.4080666714600909</v>
      </c>
      <c r="ET17" s="873">
        <f>+entero!ET39</f>
        <v>0</v>
      </c>
      <c r="EU17" s="165"/>
      <c r="EV17" s="165"/>
      <c r="EW17" s="165"/>
      <c r="EX17" s="165"/>
      <c r="EY17" s="165"/>
      <c r="EZ17" s="165"/>
      <c r="FA17" s="165"/>
      <c r="FB17" s="165"/>
    </row>
    <row r="18" spans="1:158" ht="13.5" thickBot="1" x14ac:dyDescent="0.25">
      <c r="A18" s="3"/>
      <c r="B18" s="1088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89.521434702795503</v>
      </c>
      <c r="EG18" s="768">
        <f>+entero!EG40</f>
        <v>89.604709862682597</v>
      </c>
      <c r="EH18" s="768">
        <f>+entero!EH40</f>
        <v>89.467339016351801</v>
      </c>
      <c r="EI18" s="768">
        <f>+entero!EI40</f>
        <v>89.393166087835354</v>
      </c>
      <c r="EJ18" s="768">
        <f>+entero!EJ40</f>
        <v>89.362314920655024</v>
      </c>
      <c r="EK18" s="768">
        <f>+entero!EK40</f>
        <v>89.323858606805771</v>
      </c>
      <c r="EL18" s="768">
        <f>+entero!EL40</f>
        <v>89.118504418215707</v>
      </c>
      <c r="EM18" s="768">
        <f>+entero!EM40</f>
        <v>88.987150654689458</v>
      </c>
      <c r="EN18" s="874">
        <f>+entero!EN40</f>
        <v>88.89233408689789</v>
      </c>
      <c r="EO18" s="1036">
        <f>+entero!EO40</f>
        <v>88.859358014979108</v>
      </c>
      <c r="EP18" s="874">
        <f>+entero!EP40</f>
        <v>88.848258248183285</v>
      </c>
      <c r="EQ18" s="874">
        <f>+entero!EQ40</f>
        <v>88.787406980013373</v>
      </c>
      <c r="ER18" s="874">
        <f>+entero!ER40</f>
        <v>88.765984303366167</v>
      </c>
      <c r="ES18" s="1044">
        <f>+entero!ES40</f>
        <v>-0.22116635132329066</v>
      </c>
      <c r="ET18" s="875">
        <f>+entero!ET40</f>
        <v>0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733"/>
      <c r="ER31" s="733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733"/>
      <c r="ER32" s="733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733"/>
      <c r="ER33" s="733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752"/>
      <c r="ER36" s="75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752"/>
      <c r="ER66" s="752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752"/>
      <c r="ER67" s="752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752"/>
      <c r="ER68" s="752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752"/>
      <c r="ER69" s="752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752"/>
      <c r="ER70" s="752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752"/>
      <c r="ER71" s="752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752"/>
      <c r="ER72" s="752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752"/>
      <c r="ER73" s="752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  <c r="ER92" s="751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  <c r="EQ93" s="753"/>
      <c r="ER93" s="753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  <c r="EQ106" s="753"/>
      <c r="ER106" s="753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  <c r="EQ107" s="753"/>
      <c r="ER107" s="753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  <c r="EQ108" s="753"/>
      <c r="ER108" s="753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  <c r="EQ109" s="753"/>
      <c r="ER109" s="753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  <c r="EQ110" s="753"/>
      <c r="ER110" s="753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  <c r="EQ111" s="753"/>
      <c r="ER111" s="753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  <c r="EQ112" s="753"/>
      <c r="ER112" s="753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  <c r="EQ113" s="753"/>
      <c r="ER113" s="753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  <c r="EQ114" s="753"/>
      <c r="ER114" s="753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  <c r="EQ115" s="753"/>
      <c r="ER115" s="753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  <c r="EQ116" s="753"/>
      <c r="ER116" s="753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  <c r="EQ117" s="753"/>
      <c r="ER117" s="753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  <c r="EQ118" s="753"/>
      <c r="ER118" s="753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  <c r="EQ119" s="753"/>
      <c r="ER119" s="753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  <c r="EQ120" s="753"/>
      <c r="ER120" s="753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  <c r="EQ121" s="753"/>
      <c r="ER121" s="753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  <c r="EQ122" s="753"/>
      <c r="ER122" s="753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  <c r="EQ123" s="753"/>
      <c r="ER123" s="753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  <c r="EQ124" s="753"/>
      <c r="ER124" s="753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  <c r="EQ125" s="753"/>
      <c r="ER125" s="753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  <c r="EQ126" s="753"/>
      <c r="ER126" s="753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  <c r="EQ127" s="753"/>
      <c r="ER127" s="753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  <c r="EQ128" s="753"/>
      <c r="ER128" s="753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  <c r="EQ129" s="753"/>
      <c r="ER129" s="753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  <c r="EQ130" s="753"/>
      <c r="ER130" s="753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  <c r="EQ131" s="753"/>
      <c r="ER131" s="753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  <c r="EQ132" s="753"/>
      <c r="ER132" s="753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  <c r="EQ133" s="753"/>
      <c r="ER133" s="753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  <c r="EQ134" s="753"/>
      <c r="ER134" s="753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  <c r="EQ135" s="753"/>
      <c r="ER135" s="753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  <c r="EQ136" s="753"/>
      <c r="ER136" s="753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  <c r="EQ137" s="753"/>
      <c r="ER137" s="753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  <c r="EQ138" s="753"/>
      <c r="ER138" s="753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  <c r="EQ139" s="753"/>
      <c r="ER139" s="753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  <c r="EQ140" s="753"/>
      <c r="ER140" s="753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  <c r="EQ141" s="753"/>
      <c r="ER141" s="753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  <c r="EQ142" s="753"/>
      <c r="ER142" s="753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  <c r="EQ143" s="753"/>
      <c r="ER143" s="753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  <c r="EQ144" s="753"/>
      <c r="ER144" s="753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  <c r="EQ145" s="753"/>
      <c r="ER145" s="753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  <c r="EQ146" s="753"/>
      <c r="ER146" s="753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  <c r="EQ147" s="753"/>
      <c r="ER147" s="753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  <c r="EQ148" s="753"/>
      <c r="ER148" s="753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  <c r="EQ149" s="753"/>
      <c r="ER149" s="753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  <c r="EQ150" s="753"/>
      <c r="ER150" s="753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  <c r="EQ151" s="753"/>
      <c r="ER151" s="753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  <c r="EQ152" s="753"/>
      <c r="ER152" s="753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  <c r="EQ153" s="753"/>
      <c r="ER153" s="753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  <c r="EQ154" s="753"/>
      <c r="ER154" s="753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  <c r="EQ155" s="753"/>
      <c r="ER155" s="753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  <c r="EQ156" s="753"/>
      <c r="ER156" s="753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  <c r="EQ157" s="753"/>
      <c r="ER157" s="753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  <c r="EQ158" s="753"/>
      <c r="ER158" s="753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  <c r="EP159" s="753"/>
      <c r="EQ159" s="753"/>
      <c r="ER159" s="753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  <c r="EP160" s="753"/>
      <c r="EQ160" s="753"/>
      <c r="ER160" s="753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  <c r="EP161" s="753"/>
      <c r="EQ161" s="753"/>
      <c r="ER161" s="753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  <c r="EP162" s="753"/>
      <c r="EQ162" s="753"/>
      <c r="ER162" s="753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  <c r="EP163" s="753"/>
      <c r="EQ163" s="753"/>
      <c r="ER163" s="753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  <c r="EP164" s="753"/>
      <c r="EQ164" s="753"/>
      <c r="ER164" s="753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  <c r="EP165" s="753"/>
      <c r="EQ165" s="753"/>
      <c r="ER165" s="753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  <c r="EP166" s="753"/>
      <c r="EQ166" s="753"/>
      <c r="ER166" s="753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  <c r="EP167" s="753"/>
      <c r="EQ167" s="753"/>
      <c r="ER167" s="753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  <c r="EP168" s="753"/>
      <c r="EQ168" s="753"/>
      <c r="ER168" s="753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  <c r="EP169" s="753"/>
      <c r="EQ169" s="753"/>
      <c r="ER169" s="753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  <c r="EQ170" s="810"/>
      <c r="ER170" s="810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  <c r="EQ171" s="810"/>
      <c r="ER171" s="810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  <c r="EQ172" s="810"/>
      <c r="ER172" s="810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  <c r="EQ173" s="810"/>
      <c r="ER173" s="810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  <c r="EQ174" s="810"/>
      <c r="ER174" s="810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  <c r="EQ175" s="810"/>
      <c r="ER175" s="810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  <c r="EQ176" s="810"/>
      <c r="ER176" s="810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  <c r="EQ177" s="810"/>
      <c r="ER177" s="810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  <c r="EQ178" s="810"/>
      <c r="ER178" s="810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  <c r="EQ179" s="810"/>
      <c r="ER179" s="810"/>
    </row>
  </sheetData>
  <mergeCells count="143">
    <mergeCell ref="EM3:EM4"/>
    <mergeCell ref="EH3:EH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Z3:Z4"/>
    <mergeCell ref="AP3:AP4"/>
    <mergeCell ref="CW3:CW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L3:BL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BM3:BM4"/>
    <mergeCell ref="BI3:BI4"/>
    <mergeCell ref="CF3:CF4"/>
    <mergeCell ref="BW3:BW4"/>
    <mergeCell ref="CV3:CV4"/>
    <mergeCell ref="AH3:AH4"/>
    <mergeCell ref="AT3:AT4"/>
    <mergeCell ref="EJ3:E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DJ3:DJ4"/>
    <mergeCell ref="EN3:ER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EE3:EE4"/>
    <mergeCell ref="EL3:EL4"/>
    <mergeCell ref="EK3:EK4"/>
    <mergeCell ref="EI3:EI4"/>
    <mergeCell ref="EG3:EG4"/>
    <mergeCell ref="EF3:EF4"/>
    <mergeCell ref="ES3:ET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B172"/>
  <sheetViews>
    <sheetView zoomScaleNormal="100" workbookViewId="0">
      <pane xSplit="4" ySplit="4" topLeftCell="EB5" activePane="bottomRight" state="frozen"/>
      <selection pane="topRight" activeCell="E1" sqref="E1"/>
      <selection pane="bottomLeft" activeCell="A5" sqref="A5"/>
      <selection pane="bottomRight" activeCell="ET22" sqref="ET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35" width="8.28515625" style="809" customWidth="1"/>
    <col min="136" max="140" width="8.28515625" style="809" hidden="1" customWidth="1"/>
    <col min="141" max="148" width="8.28515625" style="809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8.75" customHeight="1" x14ac:dyDescent="0.2">
      <c r="C3" s="11"/>
      <c r="D3" s="1104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95" t="str">
        <f>+entero!EF3</f>
        <v>Semana 1°</v>
      </c>
      <c r="EG3" s="1095" t="str">
        <f>+entero!EG3</f>
        <v>Semana 2°</v>
      </c>
      <c r="EH3" s="1095" t="str">
        <f>+entero!EH3</f>
        <v>Semana 3°</v>
      </c>
      <c r="EI3" s="1095" t="str">
        <f>+entero!EI3</f>
        <v>Semana 4°</v>
      </c>
      <c r="EJ3" s="1095" t="str">
        <f>+entero!EJ3</f>
        <v>Semana 5°</v>
      </c>
      <c r="EK3" s="1095" t="str">
        <f>+entero!EK3</f>
        <v>Semana 1°</v>
      </c>
      <c r="EL3" s="1095" t="str">
        <f>+entero!EL3</f>
        <v>Semana 2°</v>
      </c>
      <c r="EM3" s="1095" t="str">
        <f>+entero!EM3</f>
        <v>Semana 3°</v>
      </c>
      <c r="EN3" s="1098" t="str">
        <f>+entero!EN3</f>
        <v>Semana 4°</v>
      </c>
      <c r="EO3" s="1077"/>
      <c r="EP3" s="1077"/>
      <c r="EQ3" s="1077"/>
      <c r="ER3" s="1078"/>
      <c r="ES3" s="1100" t="s">
        <v>252</v>
      </c>
      <c r="ET3" s="1101"/>
      <c r="EU3" s="165"/>
      <c r="EV3" s="165"/>
      <c r="EW3" s="165"/>
      <c r="EX3" s="165"/>
      <c r="EY3" s="165"/>
      <c r="EZ3" s="165"/>
      <c r="FA3" s="165"/>
      <c r="FB3" s="165"/>
    </row>
    <row r="4" spans="1:158" ht="18.75" customHeight="1" thickBot="1" x14ac:dyDescent="0.25">
      <c r="C4" s="16"/>
      <c r="D4" s="1105"/>
      <c r="E4" s="1099"/>
      <c r="F4" s="1099"/>
      <c r="G4" s="1099"/>
      <c r="H4" s="1099"/>
      <c r="I4" s="1099"/>
      <c r="J4" s="1099"/>
      <c r="K4" s="1099"/>
      <c r="L4" s="1099"/>
      <c r="M4" s="1099"/>
      <c r="N4" s="1099"/>
      <c r="O4" s="1099"/>
      <c r="P4" s="1099"/>
      <c r="Q4" s="1099"/>
      <c r="R4" s="1099"/>
      <c r="S4" s="1099"/>
      <c r="T4" s="1099"/>
      <c r="U4" s="1099"/>
      <c r="V4" s="1099"/>
      <c r="W4" s="1099"/>
      <c r="X4" s="1099"/>
      <c r="Y4" s="1099"/>
      <c r="Z4" s="1099"/>
      <c r="AA4" s="1099"/>
      <c r="AB4" s="1099"/>
      <c r="AC4" s="1099"/>
      <c r="AD4" s="1099"/>
      <c r="AE4" s="1099"/>
      <c r="AF4" s="1099"/>
      <c r="AG4" s="1099"/>
      <c r="AH4" s="1099"/>
      <c r="AI4" s="1099"/>
      <c r="AJ4" s="1099"/>
      <c r="AK4" s="1099"/>
      <c r="AL4" s="1099"/>
      <c r="AM4" s="1099"/>
      <c r="AN4" s="1099"/>
      <c r="AO4" s="1099"/>
      <c r="AP4" s="1099"/>
      <c r="AQ4" s="1099"/>
      <c r="AR4" s="1099"/>
      <c r="AS4" s="1099"/>
      <c r="AT4" s="1099"/>
      <c r="AU4" s="1099"/>
      <c r="AV4" s="1099"/>
      <c r="AW4" s="1099"/>
      <c r="AX4" s="1099"/>
      <c r="AY4" s="1099"/>
      <c r="AZ4" s="1099"/>
      <c r="BA4" s="1099"/>
      <c r="BB4" s="1099"/>
      <c r="BC4" s="1099"/>
      <c r="BD4" s="1099"/>
      <c r="BE4" s="1099"/>
      <c r="BF4" s="1099"/>
      <c r="BG4" s="1099"/>
      <c r="BH4" s="1099"/>
      <c r="BI4" s="1099"/>
      <c r="BJ4" s="1099"/>
      <c r="BK4" s="1099"/>
      <c r="BL4" s="1099"/>
      <c r="BM4" s="1099"/>
      <c r="BN4" s="1099"/>
      <c r="BO4" s="1099"/>
      <c r="BP4" s="1099"/>
      <c r="BQ4" s="1099"/>
      <c r="BR4" s="1099"/>
      <c r="BS4" s="1099"/>
      <c r="BT4" s="1099"/>
      <c r="BU4" s="1099"/>
      <c r="BV4" s="1099"/>
      <c r="BW4" s="1099"/>
      <c r="BX4" s="1099"/>
      <c r="BY4" s="1099"/>
      <c r="BZ4" s="1099"/>
      <c r="CA4" s="1099"/>
      <c r="CB4" s="1099"/>
      <c r="CC4" s="1099"/>
      <c r="CD4" s="1099"/>
      <c r="CE4" s="1099"/>
      <c r="CF4" s="1099"/>
      <c r="CG4" s="1099"/>
      <c r="CH4" s="1099"/>
      <c r="CI4" s="1099"/>
      <c r="CJ4" s="1099"/>
      <c r="CK4" s="1099"/>
      <c r="CL4" s="1099"/>
      <c r="CM4" s="1099"/>
      <c r="CN4" s="1099"/>
      <c r="CO4" s="1099"/>
      <c r="CP4" s="1099"/>
      <c r="CQ4" s="1099"/>
      <c r="CR4" s="1099"/>
      <c r="CS4" s="1099"/>
      <c r="CT4" s="1099"/>
      <c r="CU4" s="1099"/>
      <c r="CV4" s="1099"/>
      <c r="CW4" s="1099"/>
      <c r="CX4" s="1099"/>
      <c r="CY4" s="1099"/>
      <c r="CZ4" s="1099"/>
      <c r="DA4" s="1099"/>
      <c r="DB4" s="1099"/>
      <c r="DC4" s="1099"/>
      <c r="DD4" s="1099"/>
      <c r="DE4" s="1099"/>
      <c r="DF4" s="1099"/>
      <c r="DG4" s="1099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6"/>
      <c r="EG4" s="1096"/>
      <c r="EH4" s="1096"/>
      <c r="EI4" s="1096"/>
      <c r="EJ4" s="1096"/>
      <c r="EK4" s="1096"/>
      <c r="EL4" s="1096"/>
      <c r="EM4" s="1096"/>
      <c r="EN4" s="937">
        <f>+entero!EN4</f>
        <v>43787</v>
      </c>
      <c r="EO4" s="937">
        <f>+entero!EO4</f>
        <v>43788</v>
      </c>
      <c r="EP4" s="937">
        <f>+entero!EP4</f>
        <v>43789</v>
      </c>
      <c r="EQ4" s="937">
        <f>+entero!EQ4</f>
        <v>43790</v>
      </c>
      <c r="ER4" s="937">
        <f>+entero!ER4</f>
        <v>43791</v>
      </c>
      <c r="ES4" s="981" t="s">
        <v>246</v>
      </c>
      <c r="ET4" s="982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742"/>
      <c r="EL5" s="742"/>
      <c r="EM5" s="742"/>
      <c r="EN5" s="885"/>
      <c r="EO5" s="885"/>
      <c r="EP5" s="885"/>
      <c r="EQ5" s="885"/>
      <c r="ER5" s="885"/>
      <c r="ES5" s="756"/>
      <c r="ET5" s="876"/>
      <c r="EU5" s="165"/>
      <c r="EV5" s="165"/>
      <c r="EW5" s="165"/>
      <c r="EX5" s="165"/>
      <c r="EY5" s="165"/>
      <c r="EZ5" s="165"/>
      <c r="FA5" s="165"/>
      <c r="FB5" s="165"/>
    </row>
    <row r="6" spans="1:158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2967.632798833818</v>
      </c>
      <c r="EF6" s="769">
        <f>+entero!EF42</f>
        <v>2938.8629737609317</v>
      </c>
      <c r="EG6" s="769">
        <f>+entero!EG42</f>
        <v>2953.170991253643</v>
      </c>
      <c r="EH6" s="769">
        <f>+entero!EH42</f>
        <v>2969.8861516034972</v>
      </c>
      <c r="EI6" s="769">
        <f>+entero!EI42</f>
        <v>2967.9895043731767</v>
      </c>
      <c r="EJ6" s="769">
        <f>+entero!EJ42</f>
        <v>2967.632798833818</v>
      </c>
      <c r="EK6" s="769">
        <f>+entero!EK42</f>
        <v>2965.2779883381913</v>
      </c>
      <c r="EL6" s="769">
        <f>+entero!EL42</f>
        <v>2987.1071428571418</v>
      </c>
      <c r="EM6" s="769">
        <f>+entero!EM42</f>
        <v>2990.4628279883373</v>
      </c>
      <c r="EN6" s="877">
        <f>+entero!EN42</f>
        <v>2990.4628279883373</v>
      </c>
      <c r="EO6" s="877">
        <f>+entero!EO42</f>
        <v>2990.4628279883373</v>
      </c>
      <c r="EP6" s="877">
        <f>+entero!EP42</f>
        <v>2990.4628279883373</v>
      </c>
      <c r="EQ6" s="877">
        <f>+entero!EQ42</f>
        <v>2990.4628279883373</v>
      </c>
      <c r="ER6" s="877">
        <f>+entero!ER42</f>
        <v>2990.6460641399403</v>
      </c>
      <c r="ES6" s="1071">
        <f>+entero!ES42</f>
        <v>0.18323615160306872</v>
      </c>
      <c r="ET6" s="956">
        <f>+entero!ET42</f>
        <v>6.1273509200022516E-3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2843.6680758017487</v>
      </c>
      <c r="EG7" s="763">
        <f>+entero!EG43</f>
        <v>2862.618513119533</v>
      </c>
      <c r="EH7" s="763">
        <f>+entero!EH43</f>
        <v>2880.1112244897954</v>
      </c>
      <c r="EI7" s="763">
        <f>+entero!EI43</f>
        <v>2880.1112244897954</v>
      </c>
      <c r="EJ7" s="763">
        <f>+entero!EJ43</f>
        <v>2880.1112244897954</v>
      </c>
      <c r="EK7" s="763">
        <f>+entero!EK43</f>
        <v>2880.1112244897954</v>
      </c>
      <c r="EL7" s="763">
        <f>+entero!EL43</f>
        <v>2904.8925655976673</v>
      </c>
      <c r="EM7" s="763">
        <f>+entero!EM43</f>
        <v>2912.1811953352767</v>
      </c>
      <c r="EN7" s="468">
        <f>+entero!EN43</f>
        <v>2912.1811953352767</v>
      </c>
      <c r="EO7" s="468">
        <f>+entero!EO43</f>
        <v>2912.1811953352767</v>
      </c>
      <c r="EP7" s="468">
        <f>+entero!EP43</f>
        <v>2912.1811953352767</v>
      </c>
      <c r="EQ7" s="468">
        <f>+entero!EQ43</f>
        <v>2912.1811953352767</v>
      </c>
      <c r="ER7" s="468">
        <f>+entero!ER43</f>
        <v>2915.0966472303203</v>
      </c>
      <c r="ES7" s="1022">
        <f>+entero!ES43</f>
        <v>2.9154518950435886</v>
      </c>
      <c r="ET7" s="953">
        <f>+entero!ET43</f>
        <v>0.10011231099608606</v>
      </c>
      <c r="EU7" s="165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19507.562999999998</v>
      </c>
      <c r="EG8" s="763">
        <f>+entero!EG44</f>
        <v>19637.562999999998</v>
      </c>
      <c r="EH8" s="763">
        <f>+entero!EH44</f>
        <v>19757.562999999998</v>
      </c>
      <c r="EI8" s="763">
        <f>+entero!EI44</f>
        <v>19757.562999999998</v>
      </c>
      <c r="EJ8" s="763">
        <f>+entero!EJ44</f>
        <v>19757.562999999998</v>
      </c>
      <c r="EK8" s="763">
        <f>+entero!EK44</f>
        <v>19757.562999999998</v>
      </c>
      <c r="EL8" s="763">
        <f>+entero!EL44</f>
        <v>19927.562999999998</v>
      </c>
      <c r="EM8" s="763">
        <f>+entero!EM44</f>
        <v>19977.562999999998</v>
      </c>
      <c r="EN8" s="468">
        <f>+entero!EN44</f>
        <v>19977.562999999998</v>
      </c>
      <c r="EO8" s="468">
        <f>+entero!EO44</f>
        <v>19977.562999999998</v>
      </c>
      <c r="EP8" s="468">
        <f>+entero!EP44</f>
        <v>19977.562999999998</v>
      </c>
      <c r="EQ8" s="468">
        <f>+entero!EQ44</f>
        <v>19977.562999999998</v>
      </c>
      <c r="ER8" s="468">
        <f>+entero!ER44</f>
        <v>19997.562999999998</v>
      </c>
      <c r="ES8" s="1022">
        <f>+entero!ES44</f>
        <v>20</v>
      </c>
      <c r="ET8" s="953">
        <f>+entero!ET44</f>
        <v>0.10011231099609097</v>
      </c>
      <c r="EU8" s="165"/>
      <c r="EV8" s="165"/>
      <c r="EW8" s="165"/>
      <c r="EX8" s="165"/>
      <c r="EY8" s="165"/>
      <c r="EZ8" s="165"/>
      <c r="FA8" s="165"/>
      <c r="FB8" s="165"/>
    </row>
    <row r="9" spans="1:158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763">
        <f>+entero!EJ45</f>
        <v>0</v>
      </c>
      <c r="EK9" s="763">
        <f>+entero!EK45</f>
        <v>0</v>
      </c>
      <c r="EL9" s="763">
        <f>+entero!EL45</f>
        <v>0</v>
      </c>
      <c r="EM9" s="763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971"/>
      <c r="ET9" s="987"/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87.52157434402254</v>
      </c>
      <c r="EF10" s="763">
        <f>+entero!EF46</f>
        <v>95.194897959182924</v>
      </c>
      <c r="EG10" s="763">
        <f>+entero!EG46</f>
        <v>90.552478134110032</v>
      </c>
      <c r="EH10" s="763">
        <f>+entero!EH46</f>
        <v>89.77492711370185</v>
      </c>
      <c r="EI10" s="763">
        <f>+entero!EI46</f>
        <v>87.878279883381168</v>
      </c>
      <c r="EJ10" s="763">
        <f>+entero!EJ46</f>
        <v>87.52157434402254</v>
      </c>
      <c r="EK10" s="763">
        <f>+entero!EK46</f>
        <v>85.166763848395718</v>
      </c>
      <c r="EL10" s="763">
        <f>+entero!EL46</f>
        <v>82.214577259474424</v>
      </c>
      <c r="EM10" s="763">
        <f>+entero!EM46</f>
        <v>78.281632653060427</v>
      </c>
      <c r="EN10" s="468">
        <f>+entero!EN46</f>
        <v>78.281632653060427</v>
      </c>
      <c r="EO10" s="468">
        <f>+entero!EO46</f>
        <v>78.281632653060427</v>
      </c>
      <c r="EP10" s="468">
        <f>+entero!EP46</f>
        <v>78.281632653060427</v>
      </c>
      <c r="EQ10" s="468">
        <f>+entero!EQ46</f>
        <v>78.281632653060427</v>
      </c>
      <c r="ER10" s="468">
        <f>+entero!ER46</f>
        <v>75.549416909620192</v>
      </c>
      <c r="ES10" s="765">
        <f>+entero!ES46</f>
        <v>-2.7322157434402357</v>
      </c>
      <c r="ET10" s="953">
        <f>+entero!ET46</f>
        <v>-3.4902385793986372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600.39799999999468</v>
      </c>
      <c r="EF11" s="763">
        <f>+entero!EF47</f>
        <v>653.03699999999492</v>
      </c>
      <c r="EG11" s="763">
        <f>+entero!EG47</f>
        <v>621.18999999999482</v>
      </c>
      <c r="EH11" s="763">
        <f>+entero!EH47</f>
        <v>615.85599999999476</v>
      </c>
      <c r="EI11" s="763">
        <f>+entero!EI47</f>
        <v>602.8449999999948</v>
      </c>
      <c r="EJ11" s="763">
        <f>+entero!EJ47</f>
        <v>600.39799999999468</v>
      </c>
      <c r="EK11" s="763">
        <f>+entero!EK47</f>
        <v>584.24399999999468</v>
      </c>
      <c r="EL11" s="763">
        <f>+entero!EL47</f>
        <v>563.99199999999462</v>
      </c>
      <c r="EM11" s="763">
        <f>+entero!EM47</f>
        <v>537.0119999999946</v>
      </c>
      <c r="EN11" s="468">
        <f>+entero!EN47</f>
        <v>537.0119999999946</v>
      </c>
      <c r="EO11" s="468">
        <f>+entero!EO47</f>
        <v>537.0119999999946</v>
      </c>
      <c r="EP11" s="468">
        <f>+entero!EP47</f>
        <v>537.0119999999946</v>
      </c>
      <c r="EQ11" s="468">
        <f>+entero!EQ47</f>
        <v>537.0119999999946</v>
      </c>
      <c r="ER11" s="468">
        <f>+entero!ER47</f>
        <v>518.26899999999455</v>
      </c>
      <c r="ES11" s="765">
        <f>+entero!ES47</f>
        <v>-18.743000000000052</v>
      </c>
      <c r="ET11" s="953">
        <f>+entero!ET47</f>
        <v>-3.4902385793986426</v>
      </c>
      <c r="EU11" s="165"/>
      <c r="EV11" s="165"/>
      <c r="EW11" s="165"/>
      <c r="EX11" s="165"/>
      <c r="EY11" s="165"/>
      <c r="EZ11" s="165"/>
      <c r="FA11" s="165"/>
      <c r="FB11" s="165"/>
    </row>
    <row r="12" spans="1:158" s="809" customFormat="1" x14ac:dyDescent="0.2">
      <c r="A12" s="3"/>
      <c r="B12" s="976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600.39799999999468</v>
      </c>
      <c r="EF12" s="763">
        <f>+entero!EF48</f>
        <v>649.86700000000019</v>
      </c>
      <c r="EG12" s="763">
        <f>+entero!EG48</f>
        <v>621.18999999999482</v>
      </c>
      <c r="EH12" s="763">
        <f>+entero!EH48</f>
        <v>615.85599999999476</v>
      </c>
      <c r="EI12" s="763">
        <f>+entero!EI48</f>
        <v>602.8449999999948</v>
      </c>
      <c r="EJ12" s="763">
        <f>+entero!EJ48</f>
        <v>600.39799999999468</v>
      </c>
      <c r="EK12" s="763">
        <f>+entero!EK48</f>
        <v>584.24400000000003</v>
      </c>
      <c r="EL12" s="763">
        <f>+entero!EL48</f>
        <v>563.99199999999996</v>
      </c>
      <c r="EM12" s="763">
        <f>+entero!EM48</f>
        <v>537.01199999999994</v>
      </c>
      <c r="EN12" s="468">
        <f>+entero!EN48</f>
        <v>537.01199999999994</v>
      </c>
      <c r="EO12" s="468">
        <f>+entero!EO48</f>
        <v>537.01199999999994</v>
      </c>
      <c r="EP12" s="468">
        <f>+entero!EP48</f>
        <v>537.01199999999994</v>
      </c>
      <c r="EQ12" s="468">
        <f>+entero!EQ48</f>
        <v>537.01199999999994</v>
      </c>
      <c r="ER12" s="468">
        <f>+entero!ER48</f>
        <v>518.26899999999989</v>
      </c>
      <c r="ES12" s="765">
        <f>+entero!ES48</f>
        <v>-18.743000000000052</v>
      </c>
      <c r="ET12" s="977">
        <f>+entero!ET48</f>
        <v>-3.4902385793986079</v>
      </c>
      <c r="EU12" s="798"/>
      <c r="EV12" s="798"/>
      <c r="EW12" s="798"/>
      <c r="EX12" s="798"/>
      <c r="EY12" s="798"/>
      <c r="EZ12" s="798"/>
      <c r="FA12" s="798"/>
      <c r="FB12" s="798"/>
    </row>
    <row r="13" spans="1:158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763">
        <f>+entero!EJ49</f>
        <v>0</v>
      </c>
      <c r="EK13" s="763">
        <f>+entero!EK49</f>
        <v>0</v>
      </c>
      <c r="EL13" s="763">
        <f>+entero!EL49</f>
        <v>0</v>
      </c>
      <c r="EM13" s="763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1032"/>
      <c r="ET13" s="988"/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10.128681768221574</v>
      </c>
      <c r="EG14" s="739">
        <f>+entero!EG50</f>
        <v>10.128681768221574</v>
      </c>
      <c r="EH14" s="739">
        <f>+entero!EH50</f>
        <v>23.769294897959185</v>
      </c>
      <c r="EI14" s="739">
        <f>+entero!EI50</f>
        <v>90.479991982507286</v>
      </c>
      <c r="EJ14" s="739">
        <f>+entero!EJ50</f>
        <v>63.09513571720116</v>
      </c>
      <c r="EK14" s="739">
        <f>+entero!EK50</f>
        <v>42.920396568513119</v>
      </c>
      <c r="EL14" s="739">
        <f>+entero!EL50</f>
        <v>107.49248518658891</v>
      </c>
      <c r="EM14" s="739">
        <f>+entero!EM50</f>
        <v>194.7957809781341</v>
      </c>
      <c r="EN14" s="878">
        <f>+entero!EN50</f>
        <v>250.77439210897958</v>
      </c>
      <c r="EO14" s="878">
        <f>+entero!EO50</f>
        <v>282.92891105941692</v>
      </c>
      <c r="EP14" s="878">
        <f>+entero!EP50</f>
        <v>315.61987315854225</v>
      </c>
      <c r="EQ14" s="878">
        <f>+entero!EQ50</f>
        <v>326.68722038011663</v>
      </c>
      <c r="ER14" s="878">
        <f>+entero!ER50</f>
        <v>353.50198567311952</v>
      </c>
      <c r="ES14" s="765">
        <f>+entero!ES50</f>
        <v>158.70620469498542</v>
      </c>
      <c r="ET14" s="953">
        <f>+entero!ET50</f>
        <v>81.47312220935639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0</v>
      </c>
      <c r="EG15" s="739">
        <f>+entero!EG51</f>
        <v>0</v>
      </c>
      <c r="EH15" s="739">
        <f>+entero!EH51</f>
        <v>13.615294897959183</v>
      </c>
      <c r="EI15" s="739">
        <f>+entero!EI51</f>
        <v>72.653242274052474</v>
      </c>
      <c r="EJ15" s="739">
        <f>+entero!EJ51</f>
        <v>45.268386008746354</v>
      </c>
      <c r="EK15" s="739">
        <f>+entero!EK51</f>
        <v>25.09364686005831</v>
      </c>
      <c r="EL15" s="739">
        <f>+entero!EL51</f>
        <v>64.972865507288617</v>
      </c>
      <c r="EM15" s="739">
        <f>+entero!EM51</f>
        <v>72.076578354227408</v>
      </c>
      <c r="EN15" s="878">
        <f>+entero!EN51</f>
        <v>99.814664703731779</v>
      </c>
      <c r="EO15" s="878">
        <f>+entero!EO51</f>
        <v>102.81466470373178</v>
      </c>
      <c r="EP15" s="878">
        <f>+entero!EP51</f>
        <v>106.35110785241982</v>
      </c>
      <c r="EQ15" s="878">
        <f>+entero!EQ51</f>
        <v>88.263936123556846</v>
      </c>
      <c r="ER15" s="878">
        <f>+entero!ER51</f>
        <v>88.249474448629712</v>
      </c>
      <c r="ES15" s="765">
        <f>+entero!ES51</f>
        <v>16.172896094402304</v>
      </c>
      <c r="ET15" s="953">
        <f>+entero!ET51</f>
        <v>22.438490371891714</v>
      </c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0</v>
      </c>
      <c r="EG16" s="739">
        <f>+entero!EG52</f>
        <v>0</v>
      </c>
      <c r="EH16" s="739">
        <f>+entero!EH52</f>
        <v>93.400923000000006</v>
      </c>
      <c r="EI16" s="739">
        <f>+entero!EI52</f>
        <v>420.86472000000003</v>
      </c>
      <c r="EJ16" s="739">
        <f>+entero!EJ52</f>
        <v>231.56907556000002</v>
      </c>
      <c r="EK16" s="739">
        <f>+entero!EK52</f>
        <v>93.170365000000004</v>
      </c>
      <c r="EL16" s="739">
        <f>+entero!EL52</f>
        <v>366.71264991999993</v>
      </c>
      <c r="EM16" s="739">
        <f>+entero!EM52</f>
        <v>453.28532751</v>
      </c>
      <c r="EN16" s="878">
        <f>+entero!EN52</f>
        <v>467.09704015</v>
      </c>
      <c r="EO16" s="878">
        <f>+entero!EO52</f>
        <v>467.09704015</v>
      </c>
      <c r="EP16" s="878">
        <f>+entero!EP52</f>
        <v>553.09704015</v>
      </c>
      <c r="EQ16" s="878">
        <f>+entero!EQ52</f>
        <v>429.01904208999997</v>
      </c>
      <c r="ER16" s="878">
        <f>+entero!ER52</f>
        <v>428.91983499999992</v>
      </c>
      <c r="ES16" s="765">
        <f>+entero!ES52</f>
        <v>-24.365492510000081</v>
      </c>
      <c r="ET16" s="953">
        <f>+entero!ET52</f>
        <v>-5.3753102143952693</v>
      </c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0</v>
      </c>
      <c r="EG17" s="739">
        <f>+entero!EG53</f>
        <v>0</v>
      </c>
      <c r="EH17" s="739">
        <f>+entero!EH53</f>
        <v>0</v>
      </c>
      <c r="EI17" s="739">
        <f>+entero!EI53</f>
        <v>11.3027</v>
      </c>
      <c r="EJ17" s="739">
        <f>+entero!EJ53</f>
        <v>11.511961000000001</v>
      </c>
      <c r="EK17" s="739">
        <f>+entero!EK53</f>
        <v>11.511961000000001</v>
      </c>
      <c r="EL17" s="739">
        <f>+entero!EL53</f>
        <v>11.516210999999998</v>
      </c>
      <c r="EM17" s="739">
        <f>+entero!EM53</f>
        <v>5.9999999999999982</v>
      </c>
      <c r="EN17" s="878">
        <f>+entero!EN53</f>
        <v>31.724717159999997</v>
      </c>
      <c r="EO17" s="878">
        <f>+entero!EO53</f>
        <v>34.724717159999997</v>
      </c>
      <c r="EP17" s="878">
        <f>+entero!EP53</f>
        <v>25.724717159999997</v>
      </c>
      <c r="EQ17" s="878">
        <f>+entero!EQ53</f>
        <v>25.724717159999997</v>
      </c>
      <c r="ER17" s="878">
        <f>+entero!ER53</f>
        <v>25.724717159999997</v>
      </c>
      <c r="ES17" s="765">
        <f>+entero!ES53</f>
        <v>19.724717159999997</v>
      </c>
      <c r="ET17" s="953"/>
      <c r="EU17" s="165"/>
      <c r="EV17" s="165"/>
      <c r="EW17" s="165"/>
      <c r="EX17" s="165"/>
      <c r="EY17" s="165"/>
      <c r="EZ17" s="165"/>
      <c r="FA17" s="165"/>
      <c r="FB17" s="165"/>
    </row>
    <row r="18" spans="1:15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10.128681768221574</v>
      </c>
      <c r="EG18" s="739">
        <f>+entero!EG54</f>
        <v>10.128681768221574</v>
      </c>
      <c r="EH18" s="739">
        <f>+entero!EH54</f>
        <v>10.154</v>
      </c>
      <c r="EI18" s="739">
        <f>+entero!EI54</f>
        <v>17.826749708454809</v>
      </c>
      <c r="EJ18" s="739">
        <f>+entero!EJ54</f>
        <v>17.826749708454809</v>
      </c>
      <c r="EK18" s="739">
        <f>+entero!EK54</f>
        <v>17.826749708454809</v>
      </c>
      <c r="EL18" s="739">
        <f>+entero!EL54</f>
        <v>42.519619679300291</v>
      </c>
      <c r="EM18" s="739">
        <f>+entero!EM54</f>
        <v>122.7192026239067</v>
      </c>
      <c r="EN18" s="878">
        <f>+entero!EN54</f>
        <v>150.9597274052478</v>
      </c>
      <c r="EO18" s="878">
        <f>+entero!EO54</f>
        <v>180.11424635568514</v>
      </c>
      <c r="EP18" s="878">
        <f>+entero!EP54</f>
        <v>209.26876530612245</v>
      </c>
      <c r="EQ18" s="878">
        <f>+entero!EQ54</f>
        <v>238.42328425655975</v>
      </c>
      <c r="ER18" s="878">
        <f>+entero!ER54</f>
        <v>265.25251122448981</v>
      </c>
      <c r="ES18" s="765">
        <f>+entero!ES54</f>
        <v>142.5333086005831</v>
      </c>
      <c r="ET18" s="953">
        <f>+entero!ET54</f>
        <v>116.1458887875926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69.482756929999994</v>
      </c>
      <c r="EG19" s="739">
        <f>+entero!EG55</f>
        <v>69.482756929999994</v>
      </c>
      <c r="EH19" s="739">
        <f>+entero!EH55</f>
        <v>69.656440000000003</v>
      </c>
      <c r="EI19" s="739">
        <f>+entero!EI55</f>
        <v>122.29150300000001</v>
      </c>
      <c r="EJ19" s="739">
        <f>+entero!EJ55</f>
        <v>122.29150300000001</v>
      </c>
      <c r="EK19" s="739">
        <f>+entero!EK55</f>
        <v>122.29150300000001</v>
      </c>
      <c r="EL19" s="739">
        <f>+entero!EL55</f>
        <v>291.68459100000001</v>
      </c>
      <c r="EM19" s="739">
        <f>+entero!EM55</f>
        <v>841.85372999999993</v>
      </c>
      <c r="EN19" s="878">
        <f>+entero!EN55</f>
        <v>1035.5837300000001</v>
      </c>
      <c r="EO19" s="878">
        <f>+entero!EO55</f>
        <v>1235.5837300000001</v>
      </c>
      <c r="EP19" s="878">
        <f>+entero!EP55</f>
        <v>1435.5837300000001</v>
      </c>
      <c r="EQ19" s="878">
        <f>+entero!EQ55</f>
        <v>1635.5837300000001</v>
      </c>
      <c r="ER19" s="878">
        <f>+entero!ER55</f>
        <v>1819.6322270000001</v>
      </c>
      <c r="ES19" s="765">
        <f>+entero!ES55</f>
        <v>977.77849700000013</v>
      </c>
      <c r="ET19" s="953">
        <f>+entero!ET55</f>
        <v>116.14588878759263</v>
      </c>
      <c r="EU19" s="165"/>
      <c r="EV19" s="165"/>
      <c r="EW19" s="165"/>
      <c r="EX19" s="165"/>
      <c r="EY19" s="165"/>
      <c r="EZ19" s="165"/>
      <c r="FA19" s="165"/>
      <c r="FB19" s="165"/>
    </row>
    <row r="20" spans="1:15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740">
        <f>+entero!EJ56</f>
        <v>0</v>
      </c>
      <c r="EK20" s="740">
        <f>+entero!EK56</f>
        <v>0</v>
      </c>
      <c r="EL20" s="740">
        <f>+entero!EL56</f>
        <v>0</v>
      </c>
      <c r="EM20" s="740">
        <f>+entero!EM56</f>
        <v>0</v>
      </c>
      <c r="EN20" s="879">
        <f>+entero!EN56</f>
        <v>0</v>
      </c>
      <c r="EO20" s="1037">
        <f>+entero!EO56</f>
        <v>0</v>
      </c>
      <c r="EP20" s="879">
        <f>+entero!EP56</f>
        <v>0</v>
      </c>
      <c r="EQ20" s="879">
        <f>+entero!EQ56</f>
        <v>0</v>
      </c>
      <c r="ER20" s="879">
        <f>+entero!ER56</f>
        <v>0</v>
      </c>
      <c r="ES20" s="992"/>
      <c r="ET20" s="993"/>
      <c r="EU20" s="165"/>
      <c r="EV20" s="165"/>
      <c r="EW20" s="165"/>
      <c r="EX20" s="165"/>
      <c r="EY20" s="165"/>
      <c r="EZ20" s="165"/>
      <c r="FA20" s="165"/>
      <c r="FB20" s="165"/>
    </row>
    <row r="21" spans="1:15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733"/>
      <c r="EQ26" s="733"/>
      <c r="ER26" s="733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733"/>
      <c r="ER27" s="733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733"/>
      <c r="ER28" s="733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752"/>
      <c r="ER29" s="752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752"/>
      <c r="ER30" s="752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752"/>
      <c r="ER31" s="752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752"/>
      <c r="ER32" s="752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752"/>
      <c r="ER33" s="752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752"/>
      <c r="ER34" s="752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752"/>
      <c r="ER35" s="752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752"/>
      <c r="ER36" s="75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752"/>
      <c r="ER66" s="752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752"/>
      <c r="ER67" s="752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752"/>
      <c r="ER68" s="752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752"/>
      <c r="ER69" s="752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752"/>
      <c r="ER70" s="752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752"/>
      <c r="ER71" s="752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752"/>
      <c r="ER72" s="752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752"/>
      <c r="ER73" s="752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  <c r="EQ86" s="753"/>
      <c r="ER86" s="753"/>
    </row>
    <row r="87" spans="1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  <c r="EQ87" s="753"/>
      <c r="ER87" s="753"/>
    </row>
    <row r="88" spans="1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  <c r="EQ88" s="753"/>
      <c r="ER88" s="753"/>
    </row>
    <row r="89" spans="1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  <c r="EQ89" s="753"/>
      <c r="ER89" s="753"/>
    </row>
    <row r="90" spans="1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  <c r="EQ90" s="753"/>
      <c r="ER90" s="753"/>
    </row>
    <row r="91" spans="1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  <c r="EQ91" s="753"/>
      <c r="ER91" s="753"/>
    </row>
    <row r="92" spans="1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  <c r="EQ92" s="753"/>
      <c r="ER92" s="753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  <c r="EQ93" s="753"/>
      <c r="ER93" s="753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  <c r="EP106" s="810"/>
      <c r="EQ106" s="810"/>
      <c r="ER106" s="810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  <c r="EP107" s="810"/>
      <c r="EQ107" s="810"/>
      <c r="ER107" s="810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  <c r="EP108" s="810"/>
      <c r="EQ108" s="810"/>
      <c r="ER108" s="810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  <c r="EP109" s="810"/>
      <c r="EQ109" s="810"/>
      <c r="ER109" s="810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  <c r="EP110" s="810"/>
      <c r="EQ110" s="810"/>
      <c r="ER110" s="810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  <c r="EP111" s="810"/>
      <c r="EQ111" s="810"/>
      <c r="ER111" s="810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  <c r="EP112" s="810"/>
      <c r="EQ112" s="810"/>
      <c r="ER112" s="810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  <c r="EP113" s="810"/>
      <c r="EQ113" s="810"/>
      <c r="ER113" s="810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  <c r="EP114" s="810"/>
      <c r="EQ114" s="810"/>
      <c r="ER114" s="810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  <c r="EP115" s="810"/>
      <c r="EQ115" s="810"/>
      <c r="ER115" s="810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  <c r="EP116" s="810"/>
      <c r="EQ116" s="810"/>
      <c r="ER116" s="810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  <c r="EP117" s="810"/>
      <c r="EQ117" s="810"/>
      <c r="ER117" s="810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  <c r="EP118" s="810"/>
      <c r="EQ118" s="810"/>
      <c r="ER118" s="810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  <c r="EP119" s="810"/>
      <c r="EQ119" s="810"/>
      <c r="ER119" s="810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  <c r="EP120" s="810"/>
      <c r="EQ120" s="810"/>
      <c r="ER120" s="810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  <c r="EP121" s="810"/>
      <c r="EQ121" s="810"/>
      <c r="ER121" s="810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  <c r="EQ122" s="810"/>
      <c r="ER122" s="810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  <c r="EQ123" s="810"/>
      <c r="ER123" s="810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  <c r="EQ124" s="810"/>
      <c r="ER124" s="810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  <c r="EQ125" s="810"/>
      <c r="ER125" s="810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  <c r="EQ126" s="810"/>
      <c r="ER126" s="810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  <c r="EQ127" s="810"/>
      <c r="ER127" s="810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  <c r="EQ128" s="810"/>
      <c r="ER128" s="810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  <c r="EQ129" s="810"/>
      <c r="ER129" s="810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  <c r="EQ130" s="810"/>
      <c r="ER130" s="810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  <c r="EQ131" s="810"/>
      <c r="ER131" s="810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  <c r="EQ132" s="810"/>
      <c r="ER132" s="810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  <c r="EQ133" s="810"/>
      <c r="ER133" s="810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  <c r="EQ134" s="810"/>
      <c r="ER134" s="810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  <c r="EQ135" s="810"/>
      <c r="ER135" s="810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  <c r="EQ136" s="810"/>
      <c r="ER136" s="810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  <c r="EQ137" s="810"/>
      <c r="ER137" s="810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  <c r="EQ138" s="810"/>
      <c r="ER138" s="810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  <c r="EQ139" s="810"/>
      <c r="ER139" s="810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  <c r="EQ140" s="810"/>
      <c r="ER140" s="810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  <c r="EQ141" s="810"/>
      <c r="ER141" s="810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  <c r="EQ142" s="810"/>
      <c r="ER142" s="810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  <c r="EQ143" s="810"/>
      <c r="ER143" s="810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  <c r="EQ144" s="810"/>
      <c r="ER144" s="810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  <c r="EQ145" s="810"/>
      <c r="ER145" s="810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  <c r="EQ146" s="810"/>
      <c r="ER146" s="810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  <c r="EQ147" s="810"/>
      <c r="ER147" s="810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  <c r="EQ148" s="810"/>
      <c r="ER148" s="810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  <c r="EQ149" s="810"/>
      <c r="ER149" s="810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  <c r="EQ150" s="810"/>
      <c r="ER150" s="810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  <c r="EQ151" s="810"/>
      <c r="ER151" s="810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  <c r="EQ152" s="810"/>
      <c r="ER152" s="810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  <c r="EQ153" s="810"/>
      <c r="ER153" s="810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  <c r="EQ154" s="810"/>
      <c r="ER154" s="810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  <c r="EQ155" s="810"/>
      <c r="ER155" s="810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  <c r="EQ156" s="810"/>
      <c r="ER156" s="810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  <c r="EQ157" s="810"/>
      <c r="ER157" s="810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  <c r="EQ158" s="810"/>
      <c r="ER158" s="810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  <c r="EQ159" s="810"/>
      <c r="ER159" s="810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  <c r="EQ160" s="810"/>
      <c r="ER160" s="810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  <c r="EQ161" s="810"/>
      <c r="ER161" s="810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  <c r="EQ162" s="810"/>
      <c r="ER162" s="810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  <c r="EP163" s="810"/>
      <c r="EQ163" s="810"/>
      <c r="ER163" s="810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  <c r="EP164" s="810"/>
      <c r="EQ164" s="810"/>
      <c r="ER164" s="810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  <c r="EP165" s="810"/>
      <c r="EQ165" s="810"/>
      <c r="ER165" s="810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  <c r="EP166" s="810"/>
      <c r="EQ166" s="810"/>
      <c r="ER166" s="810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  <c r="EP167" s="810"/>
      <c r="EQ167" s="810"/>
      <c r="ER167" s="810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  <c r="EP168" s="810"/>
      <c r="EQ168" s="810"/>
      <c r="ER168" s="810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  <c r="EP169" s="810"/>
      <c r="EQ169" s="810"/>
      <c r="ER169" s="810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  <c r="EQ170" s="810"/>
      <c r="ER170" s="810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  <c r="EQ171" s="810"/>
      <c r="ER171" s="810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  <c r="EQ172" s="810"/>
      <c r="ER172" s="810"/>
    </row>
  </sheetData>
  <mergeCells count="142">
    <mergeCell ref="AV3:AV4"/>
    <mergeCell ref="AT3:AT4"/>
    <mergeCell ref="EJ3:EJ4"/>
    <mergeCell ref="DT3:DT4"/>
    <mergeCell ref="DP3:DP4"/>
    <mergeCell ref="DN3:DN4"/>
    <mergeCell ref="DM3:DM4"/>
    <mergeCell ref="DL3:DL4"/>
    <mergeCell ref="CO3:CO4"/>
    <mergeCell ref="CN3:CN4"/>
    <mergeCell ref="DO3:DO4"/>
    <mergeCell ref="DJ3:DJ4"/>
    <mergeCell ref="DK3:DK4"/>
    <mergeCell ref="DW3:DW4"/>
    <mergeCell ref="DU3:DU4"/>
    <mergeCell ref="EC3:EC4"/>
    <mergeCell ref="DF3:DF4"/>
    <mergeCell ref="DZ3:DZ4"/>
    <mergeCell ref="EE3:EE4"/>
    <mergeCell ref="BD3:BD4"/>
    <mergeCell ref="BC3:BC4"/>
    <mergeCell ref="BB3:BB4"/>
    <mergeCell ref="BE3:BE4"/>
    <mergeCell ref="BF3:BF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U3:U4"/>
    <mergeCell ref="AH3:AH4"/>
    <mergeCell ref="AE3:AE4"/>
    <mergeCell ref="AJ3:AJ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G3:BG4"/>
    <mergeCell ref="BP3:BP4"/>
    <mergeCell ref="BU3:BU4"/>
    <mergeCell ref="BQ3:BQ4"/>
    <mergeCell ref="BR3:BR4"/>
    <mergeCell ref="BK3:BK4"/>
    <mergeCell ref="BV3:BV4"/>
    <mergeCell ref="BW3:BW4"/>
    <mergeCell ref="BX3:BX4"/>
    <mergeCell ref="BJ3:BJ4"/>
    <mergeCell ref="BM3:BM4"/>
    <mergeCell ref="BS3:BS4"/>
    <mergeCell ref="BT3:BT4"/>
    <mergeCell ref="BO3:BO4"/>
    <mergeCell ref="ES3:E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EM3:EM4"/>
    <mergeCell ref="DE3:DE4"/>
    <mergeCell ref="EG3:EG4"/>
    <mergeCell ref="EF3:EF4"/>
    <mergeCell ref="EN3:ER3"/>
    <mergeCell ref="DY3:DY4"/>
    <mergeCell ref="CB3:CB4"/>
    <mergeCell ref="CA3:CA4"/>
    <mergeCell ref="BY3:BY4"/>
    <mergeCell ref="DD3:DD4"/>
    <mergeCell ref="CH3:CH4"/>
    <mergeCell ref="CJ3:CJ4"/>
    <mergeCell ref="CM3:CM4"/>
    <mergeCell ref="DG3:DG4"/>
    <mergeCell ref="CK3:CK4"/>
    <mergeCell ref="CC3:CC4"/>
    <mergeCell ref="BZ3:BZ4"/>
    <mergeCell ref="CG3:CG4"/>
    <mergeCell ref="CE3:CE4"/>
    <mergeCell ref="EL3:EL4"/>
    <mergeCell ref="EK3:EK4"/>
    <mergeCell ref="EI3:EI4"/>
    <mergeCell ref="DV3:DV4"/>
    <mergeCell ref="EH3:EH4"/>
    <mergeCell ref="ED3:ED4"/>
    <mergeCell ref="EA3:EA4"/>
    <mergeCell ref="DX3:DX4"/>
    <mergeCell ref="CD3:CD4"/>
    <mergeCell ref="DH3:DH4"/>
    <mergeCell ref="CI3:CI4"/>
    <mergeCell ref="DS3:DS4"/>
    <mergeCell ref="DQ3:DQ4"/>
  </mergeCells>
  <phoneticPr fontId="0" type="noConversion"/>
  <pageMargins left="0.25" right="0.25" top="0.75" bottom="0.75" header="0.3" footer="0.3"/>
  <pageSetup paperSize="129" scale="3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B188"/>
  <sheetViews>
    <sheetView zoomScaleNormal="100" workbookViewId="0">
      <pane xSplit="40" ySplit="4" topLeftCell="EA5" activePane="bottomRight" state="frozen"/>
      <selection pane="topRight" activeCell="AO1" sqref="AO1"/>
      <selection pane="bottomLeft" activeCell="A5" sqref="A5"/>
      <selection pane="bottomRight" activeCell="ER36" sqref="ER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5" width="9" style="809" customWidth="1"/>
    <col min="136" max="140" width="9" style="809" hidden="1" customWidth="1"/>
    <col min="141" max="148" width="9" style="809" customWidth="1"/>
    <col min="149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04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75" t="s">
        <v>236</v>
      </c>
      <c r="DI3" s="1079" t="s">
        <v>247</v>
      </c>
      <c r="DJ3" s="1079" t="str">
        <f>+entero!DJ3</f>
        <v>2018
A fines de Ene</v>
      </c>
      <c r="DK3" s="1079" t="str">
        <f>+entero!DK3</f>
        <v>2018
A fines de Feb</v>
      </c>
      <c r="DL3" s="1079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95" t="str">
        <f>+entero!EF3</f>
        <v>Semana 1°</v>
      </c>
      <c r="EG3" s="1095" t="str">
        <f>+entero!EG3</f>
        <v>Semana 2°</v>
      </c>
      <c r="EH3" s="1095" t="str">
        <f>+entero!EH3</f>
        <v>Semana 3°</v>
      </c>
      <c r="EI3" s="1095" t="str">
        <f>+entero!EI3</f>
        <v>Semana 4°</v>
      </c>
      <c r="EJ3" s="1095" t="str">
        <f>+entero!EJ3</f>
        <v>Semana 5°</v>
      </c>
      <c r="EK3" s="1095" t="str">
        <f>+entero!EK3</f>
        <v>Semana 1°</v>
      </c>
      <c r="EL3" s="1095" t="str">
        <f>+entero!EL3</f>
        <v>Semana 2°</v>
      </c>
      <c r="EM3" s="1095" t="str">
        <f>+entero!EM3</f>
        <v>Semana 3°</v>
      </c>
      <c r="EN3" s="1098" t="str">
        <f>+entero!EN3</f>
        <v>Semana 4°</v>
      </c>
      <c r="EO3" s="1077"/>
      <c r="EP3" s="1077"/>
      <c r="EQ3" s="1077"/>
      <c r="ER3" s="1078"/>
      <c r="ES3" s="1100" t="s">
        <v>252</v>
      </c>
      <c r="ET3" s="1101"/>
      <c r="EU3" s="165"/>
      <c r="EV3" s="165"/>
      <c r="EW3" s="165"/>
      <c r="EX3" s="165"/>
      <c r="EY3" s="165"/>
      <c r="EZ3" s="165"/>
      <c r="FA3" s="165"/>
    </row>
    <row r="4" spans="1:157" ht="24.75" customHeight="1" thickBot="1" x14ac:dyDescent="0.25">
      <c r="C4" s="16"/>
      <c r="D4" s="1105"/>
      <c r="E4" s="1099"/>
      <c r="F4" s="1099"/>
      <c r="G4" s="1099"/>
      <c r="H4" s="1099"/>
      <c r="I4" s="1099"/>
      <c r="J4" s="1099"/>
      <c r="K4" s="1099"/>
      <c r="L4" s="1099"/>
      <c r="M4" s="1099"/>
      <c r="N4" s="1099"/>
      <c r="O4" s="1099"/>
      <c r="P4" s="1099"/>
      <c r="Q4" s="1099"/>
      <c r="R4" s="1099"/>
      <c r="S4" s="1099"/>
      <c r="T4" s="1099"/>
      <c r="U4" s="1099"/>
      <c r="V4" s="1099"/>
      <c r="W4" s="1099"/>
      <c r="X4" s="1099"/>
      <c r="Y4" s="1099"/>
      <c r="Z4" s="1099"/>
      <c r="AA4" s="1099"/>
      <c r="AB4" s="1099"/>
      <c r="AC4" s="1099"/>
      <c r="AD4" s="1099"/>
      <c r="AE4" s="1099"/>
      <c r="AF4" s="1099"/>
      <c r="AG4" s="1099"/>
      <c r="AH4" s="1099"/>
      <c r="AI4" s="1099"/>
      <c r="AJ4" s="1099"/>
      <c r="AK4" s="1099"/>
      <c r="AL4" s="1099"/>
      <c r="AM4" s="1099"/>
      <c r="AN4" s="1099"/>
      <c r="AO4" s="1099"/>
      <c r="AP4" s="1099"/>
      <c r="AQ4" s="1099"/>
      <c r="AR4" s="1099"/>
      <c r="AS4" s="1099"/>
      <c r="AT4" s="1099"/>
      <c r="AU4" s="1099"/>
      <c r="AV4" s="1099"/>
      <c r="AW4" s="1099"/>
      <c r="AX4" s="1099"/>
      <c r="AY4" s="1099"/>
      <c r="AZ4" s="1099"/>
      <c r="BA4" s="1099"/>
      <c r="BB4" s="1099"/>
      <c r="BC4" s="1099"/>
      <c r="BD4" s="1099"/>
      <c r="BE4" s="1099"/>
      <c r="BF4" s="1099"/>
      <c r="BG4" s="1099"/>
      <c r="BH4" s="1099"/>
      <c r="BI4" s="1099"/>
      <c r="BJ4" s="1099"/>
      <c r="BK4" s="1099"/>
      <c r="BL4" s="1099"/>
      <c r="BM4" s="1099"/>
      <c r="BN4" s="1099"/>
      <c r="BO4" s="1099"/>
      <c r="BP4" s="1099"/>
      <c r="BQ4" s="1099"/>
      <c r="BR4" s="1099"/>
      <c r="BS4" s="1099"/>
      <c r="BT4" s="1099"/>
      <c r="BU4" s="1099"/>
      <c r="BV4" s="1099"/>
      <c r="BW4" s="1099"/>
      <c r="BX4" s="1099"/>
      <c r="BY4" s="1099"/>
      <c r="BZ4" s="1099"/>
      <c r="CA4" s="1099"/>
      <c r="CB4" s="1099"/>
      <c r="CC4" s="1099"/>
      <c r="CD4" s="1099"/>
      <c r="CE4" s="1099"/>
      <c r="CF4" s="1099"/>
      <c r="CG4" s="1099"/>
      <c r="CH4" s="1099"/>
      <c r="CI4" s="1099"/>
      <c r="CJ4" s="1099"/>
      <c r="CK4" s="1099"/>
      <c r="CL4" s="1099"/>
      <c r="CM4" s="1099"/>
      <c r="CN4" s="1099"/>
      <c r="CO4" s="1099"/>
      <c r="CP4" s="1099"/>
      <c r="CQ4" s="1099"/>
      <c r="CR4" s="1099"/>
      <c r="CS4" s="1099"/>
      <c r="CT4" s="1099"/>
      <c r="CU4" s="1099"/>
      <c r="CV4" s="1099"/>
      <c r="CW4" s="1099"/>
      <c r="CX4" s="1099"/>
      <c r="CY4" s="1099"/>
      <c r="CZ4" s="1099"/>
      <c r="DA4" s="1099"/>
      <c r="DB4" s="1099"/>
      <c r="DC4" s="1099"/>
      <c r="DD4" s="1099"/>
      <c r="DE4" s="1099"/>
      <c r="DF4" s="1099"/>
      <c r="DG4" s="1099"/>
      <c r="DH4" s="1076"/>
      <c r="DI4" s="1106"/>
      <c r="DJ4" s="1106"/>
      <c r="DK4" s="1106"/>
      <c r="DL4" s="1106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6"/>
      <c r="EG4" s="1096"/>
      <c r="EH4" s="1096"/>
      <c r="EI4" s="1096"/>
      <c r="EJ4" s="1096"/>
      <c r="EK4" s="1096"/>
      <c r="EL4" s="1096"/>
      <c r="EM4" s="1096"/>
      <c r="EN4" s="937">
        <f>+entero!EN4</f>
        <v>43787</v>
      </c>
      <c r="EO4" s="937">
        <f>+entero!EO4</f>
        <v>43788</v>
      </c>
      <c r="EP4" s="937">
        <f>+entero!EP4</f>
        <v>43789</v>
      </c>
      <c r="EQ4" s="937">
        <f>+entero!EQ4</f>
        <v>43790</v>
      </c>
      <c r="ER4" s="937">
        <f>+entero!ER4</f>
        <v>43791</v>
      </c>
      <c r="ES4" s="979" t="s">
        <v>246</v>
      </c>
      <c r="ET4" s="980" t="s">
        <v>183</v>
      </c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742"/>
      <c r="EL5" s="742"/>
      <c r="EM5" s="742"/>
      <c r="EN5" s="885"/>
      <c r="EO5" s="885"/>
      <c r="EP5" s="885"/>
      <c r="EQ5" s="885"/>
      <c r="ER5" s="885"/>
      <c r="ES5" s="756"/>
      <c r="ET5" s="853"/>
      <c r="EU5" s="165"/>
      <c r="EV5" s="165"/>
      <c r="EW5" s="165"/>
      <c r="EX5" s="165"/>
      <c r="EY5" s="165"/>
      <c r="EZ5" s="165"/>
      <c r="FA5" s="165"/>
    </row>
    <row r="6" spans="1:15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26500.632937466016</v>
      </c>
      <c r="EF6" s="761">
        <f>+entero!EF58</f>
        <v>26864.441426065132</v>
      </c>
      <c r="EG6" s="761">
        <f>+entero!EG58</f>
        <v>26869.716819842102</v>
      </c>
      <c r="EH6" s="761">
        <f>+entero!EH58</f>
        <v>26669.93047258992</v>
      </c>
      <c r="EI6" s="761">
        <f>+entero!EI58</f>
        <v>26354.16464946164</v>
      </c>
      <c r="EJ6" s="761">
        <f>+entero!EJ58</f>
        <v>26500.632937466016</v>
      </c>
      <c r="EK6" s="761">
        <f>+entero!EK58</f>
        <v>26419.180476597205</v>
      </c>
      <c r="EL6" s="761">
        <f>+entero!EL58</f>
        <v>26235.483749365427</v>
      </c>
      <c r="EM6" s="761">
        <f>+entero!EM58</f>
        <v>25921.159100741519</v>
      </c>
      <c r="EN6" s="880">
        <f>+entero!EN58</f>
        <v>25779.029845773348</v>
      </c>
      <c r="EO6" s="880">
        <f>+entero!EO58</f>
        <v>25805.587351130485</v>
      </c>
      <c r="EP6" s="880">
        <f>+entero!EP58</f>
        <v>25802.227768203371</v>
      </c>
      <c r="EQ6" s="880">
        <f>+entero!EQ58</f>
        <v>25827.61688333311</v>
      </c>
      <c r="ER6" s="880">
        <f>+entero!ER58</f>
        <v>25809.026775242728</v>
      </c>
      <c r="ES6" s="473">
        <f>+entero!ES58</f>
        <v>-112.13232549879103</v>
      </c>
      <c r="ET6" s="959">
        <f>+entero!ET58</f>
        <v>-0.43258993574706039</v>
      </c>
      <c r="EU6" s="165"/>
      <c r="EV6" s="165"/>
      <c r="EW6" s="165"/>
      <c r="EX6" s="165"/>
      <c r="EY6" s="165"/>
      <c r="EZ6" s="165"/>
      <c r="FA6" s="165"/>
    </row>
    <row r="7" spans="1:157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86.571866171103167</v>
      </c>
      <c r="EG7" s="859">
        <f>+entero!EG59</f>
        <v>86.618520576132795</v>
      </c>
      <c r="EH7" s="859">
        <f>+entero!EH59</f>
        <v>86.401810175560527</v>
      </c>
      <c r="EI7" s="859">
        <f>+entero!EI59</f>
        <v>86.247643327509522</v>
      </c>
      <c r="EJ7" s="859">
        <f>+entero!EJ59</f>
        <v>86.165122756697471</v>
      </c>
      <c r="EK7" s="859">
        <f>+entero!EK59</f>
        <v>86.149854897815558</v>
      </c>
      <c r="EL7" s="859">
        <f>+entero!EL59</f>
        <v>85.851348929364406</v>
      </c>
      <c r="EM7" s="859">
        <f>+entero!EM59</f>
        <v>85.597604155874606</v>
      </c>
      <c r="EN7" s="883">
        <f>+entero!EN59</f>
        <v>85.497036944475681</v>
      </c>
      <c r="EO7" s="883">
        <f>+entero!EO59</f>
        <v>85.463140846349944</v>
      </c>
      <c r="EP7" s="883">
        <f>+entero!EP59</f>
        <v>85.46549187483545</v>
      </c>
      <c r="EQ7" s="883">
        <f>+entero!EQ59</f>
        <v>85.431310990853291</v>
      </c>
      <c r="ER7" s="883">
        <f>+entero!ER59</f>
        <v>85.381452967289846</v>
      </c>
      <c r="ES7" s="957">
        <f>+entero!ES59</f>
        <v>-0.21615118858476023</v>
      </c>
      <c r="ET7" s="850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26434.885530662232</v>
      </c>
      <c r="EG8" s="761">
        <f>+entero!EG60</f>
        <v>26444.341245138909</v>
      </c>
      <c r="EH8" s="761">
        <f>+entero!EH60</f>
        <v>26245.332448907135</v>
      </c>
      <c r="EI8" s="761">
        <f>+entero!EI60</f>
        <v>25931.463273009176</v>
      </c>
      <c r="EJ8" s="761">
        <f>+entero!EJ60</f>
        <v>26078.287975007712</v>
      </c>
      <c r="EK8" s="761">
        <f>+entero!EK60</f>
        <v>25999.190324634539</v>
      </c>
      <c r="EL8" s="761">
        <f>+entero!EL60</f>
        <v>25818.445783991676</v>
      </c>
      <c r="EM8" s="761">
        <f>+entero!EM60</f>
        <v>25508.048249070394</v>
      </c>
      <c r="EN8" s="880">
        <f>+entero!EN60</f>
        <v>25413.22418763454</v>
      </c>
      <c r="EO8" s="880">
        <f>+entero!EO60</f>
        <v>25439.974841679727</v>
      </c>
      <c r="EP8" s="880">
        <f>+entero!EP60</f>
        <v>25436.776337469819</v>
      </c>
      <c r="EQ8" s="880">
        <f>+entero!EQ60</f>
        <v>25462.247231025209</v>
      </c>
      <c r="ER8" s="880">
        <f>+entero!ER60</f>
        <v>25445.230300777395</v>
      </c>
      <c r="ES8" s="473">
        <f>+entero!ES60</f>
        <v>-62.817948292999063</v>
      </c>
      <c r="ET8" s="959">
        <f>+entero!ET60</f>
        <v>-0.24626716901120954</v>
      </c>
      <c r="EU8" s="165"/>
      <c r="EV8" s="165"/>
      <c r="EW8" s="165"/>
      <c r="EX8" s="165"/>
      <c r="EY8" s="165"/>
      <c r="EZ8" s="165"/>
      <c r="FA8" s="165"/>
    </row>
    <row r="9" spans="1:157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86.556482046737472</v>
      </c>
      <c r="EG9" s="859">
        <f>+entero!EG61</f>
        <v>86.614658377072345</v>
      </c>
      <c r="EH9" s="859">
        <f>+entero!EH61</f>
        <v>86.430990240850335</v>
      </c>
      <c r="EI9" s="859">
        <f>+entero!EI61</f>
        <v>86.289327449180263</v>
      </c>
      <c r="EJ9" s="859">
        <f>+entero!EJ61</f>
        <v>86.23678778308637</v>
      </c>
      <c r="EK9" s="859">
        <f>+entero!EK61</f>
        <v>86.170588056671988</v>
      </c>
      <c r="EL9" s="859">
        <f>+entero!EL61</f>
        <v>85.909341650568251</v>
      </c>
      <c r="EM9" s="859">
        <f>+entero!EM61</f>
        <v>85.664568644247424</v>
      </c>
      <c r="EN9" s="883">
        <f>+entero!EN61</f>
        <v>85.56518471047913</v>
      </c>
      <c r="EO9" s="883">
        <f>+entero!EO61</f>
        <v>85.519198572208879</v>
      </c>
      <c r="EP9" s="883">
        <f>+entero!EP61</f>
        <v>85.511317054594983</v>
      </c>
      <c r="EQ9" s="883">
        <f>+entero!EQ61</f>
        <v>85.470178352666579</v>
      </c>
      <c r="ER9" s="883">
        <f>+entero!ER61</f>
        <v>85.410155658361532</v>
      </c>
      <c r="ES9" s="957">
        <f>+entero!ES61</f>
        <v>-0.25441298588589234</v>
      </c>
      <c r="ET9" s="850"/>
      <c r="EU9" s="165"/>
      <c r="EV9" s="165"/>
      <c r="EW9" s="165"/>
      <c r="EX9" s="165"/>
      <c r="EY9" s="165"/>
      <c r="EZ9" s="165"/>
      <c r="FA9" s="165"/>
    </row>
    <row r="10" spans="1:15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787"/>
      <c r="EK10" s="787"/>
      <c r="EL10" s="787"/>
      <c r="EM10" s="787"/>
      <c r="EN10" s="881"/>
      <c r="EO10" s="881"/>
      <c r="EP10" s="881"/>
      <c r="EQ10" s="881"/>
      <c r="ER10" s="881"/>
      <c r="ES10" s="263"/>
      <c r="ET10" s="960"/>
      <c r="EU10" s="165"/>
      <c r="EV10" s="165"/>
      <c r="EW10" s="165"/>
      <c r="EX10" s="165"/>
      <c r="EY10" s="165"/>
      <c r="EZ10" s="165"/>
      <c r="FA10" s="165"/>
    </row>
    <row r="11" spans="1:15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4746.3227989947673</v>
      </c>
      <c r="EG11" s="474">
        <f>+entero!EG63</f>
        <v>4674.1876700472449</v>
      </c>
      <c r="EH11" s="474">
        <f>+entero!EH63</f>
        <v>4629.5458657513291</v>
      </c>
      <c r="EI11" s="474">
        <f>+entero!EI63</f>
        <v>4618.2998628504538</v>
      </c>
      <c r="EJ11" s="474">
        <f>+entero!EJ63</f>
        <v>4682.5498118912692</v>
      </c>
      <c r="EK11" s="474">
        <f>+entero!EK63</f>
        <v>4605.6046117003079</v>
      </c>
      <c r="EL11" s="474">
        <f>+entero!EL63</f>
        <v>4542.0655539466616</v>
      </c>
      <c r="EM11" s="474">
        <f>+entero!EM63</f>
        <v>4388.655286353368</v>
      </c>
      <c r="EN11" s="882">
        <f>+entero!EN63</f>
        <v>4379.6166128898121</v>
      </c>
      <c r="EO11" s="882">
        <f>+entero!EO63</f>
        <v>4420.3707110807736</v>
      </c>
      <c r="EP11" s="882">
        <f>+entero!EP63</f>
        <v>4381.8644576128445</v>
      </c>
      <c r="EQ11" s="882">
        <f>+entero!EQ63</f>
        <v>4390.8129161769839</v>
      </c>
      <c r="ER11" s="882">
        <f>+entero!ER63</f>
        <v>4377.6144666944765</v>
      </c>
      <c r="ES11" s="958">
        <f>+entero!ES63</f>
        <v>-11.040819658891451</v>
      </c>
      <c r="ET11" s="850">
        <f>+entero!ET63</f>
        <v>-0.25157636994692095</v>
      </c>
      <c r="EU11" s="165"/>
      <c r="EV11" s="165"/>
      <c r="EW11" s="165"/>
      <c r="EX11" s="165"/>
      <c r="EY11" s="165"/>
      <c r="EZ11" s="165"/>
      <c r="FA11" s="165"/>
    </row>
    <row r="12" spans="1:157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77.764792940749444</v>
      </c>
      <c r="EG12" s="859">
        <f>+entero!EG64</f>
        <v>78.636573233562842</v>
      </c>
      <c r="EH12" s="859">
        <f>+entero!EH64</f>
        <v>78.014230484142871</v>
      </c>
      <c r="EI12" s="859">
        <f>+entero!EI64</f>
        <v>77.812711101182813</v>
      </c>
      <c r="EJ12" s="859">
        <f>+entero!EJ64</f>
        <v>77.80106547219043</v>
      </c>
      <c r="EK12" s="859">
        <f>+entero!EK64</f>
        <v>77.343419120946606</v>
      </c>
      <c r="EL12" s="859">
        <f>+entero!EL64</f>
        <v>76.678215510408776</v>
      </c>
      <c r="EM12" s="859">
        <f>+entero!EM64</f>
        <v>76.103345701234389</v>
      </c>
      <c r="EN12" s="883">
        <f>+entero!EN64</f>
        <v>75.957421371887747</v>
      </c>
      <c r="EO12" s="883">
        <f>+entero!EO64</f>
        <v>76.029042767808633</v>
      </c>
      <c r="EP12" s="883">
        <f>+entero!EP64</f>
        <v>75.922436003193809</v>
      </c>
      <c r="EQ12" s="883">
        <f>+entero!EQ64</f>
        <v>75.701179482103171</v>
      </c>
      <c r="ER12" s="883">
        <f>+entero!ER64</f>
        <v>75.525116222200538</v>
      </c>
      <c r="ES12" s="958">
        <f>+entero!ES64</f>
        <v>-0.57822947903385113</v>
      </c>
      <c r="ET12" s="850"/>
      <c r="EU12" s="165"/>
      <c r="EV12" s="165"/>
      <c r="EW12" s="165"/>
      <c r="EX12" s="165"/>
      <c r="EY12" s="165"/>
      <c r="EZ12" s="165"/>
      <c r="FA12" s="165"/>
    </row>
    <row r="13" spans="1:15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882">
        <f>+entero!EN65</f>
        <v>0</v>
      </c>
      <c r="EO13" s="882">
        <f>+entero!EO65</f>
        <v>0</v>
      </c>
      <c r="EP13" s="882">
        <f>+entero!EP65</f>
        <v>0</v>
      </c>
      <c r="EQ13" s="882">
        <f>+entero!EQ65</f>
        <v>0</v>
      </c>
      <c r="ER13" s="882">
        <f>+entero!ER65</f>
        <v>0</v>
      </c>
      <c r="ES13" s="496">
        <f>+entero!ES65</f>
        <v>0</v>
      </c>
      <c r="ET13" s="850">
        <f>+entero!ET65</f>
        <v>0</v>
      </c>
      <c r="EU13" s="165"/>
      <c r="EV13" s="165"/>
      <c r="EW13" s="165"/>
      <c r="EX13" s="165"/>
      <c r="EY13" s="165"/>
      <c r="EZ13" s="165"/>
      <c r="FA13" s="165"/>
    </row>
    <row r="14" spans="1:15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8492.501620210096</v>
      </c>
      <c r="EG14" s="474">
        <f>+entero!EG66</f>
        <v>8327.6546523208835</v>
      </c>
      <c r="EH14" s="474">
        <f>+entero!EH66</f>
        <v>8131.1174330730682</v>
      </c>
      <c r="EI14" s="474">
        <f>+entero!EI66</f>
        <v>7835.7387082625764</v>
      </c>
      <c r="EJ14" s="474">
        <f>+entero!EJ66</f>
        <v>7866.9791276313817</v>
      </c>
      <c r="EK14" s="474">
        <f>+entero!EK66</f>
        <v>7953.5818506240903</v>
      </c>
      <c r="EL14" s="474">
        <f>+entero!EL66</f>
        <v>7803.6664040963951</v>
      </c>
      <c r="EM14" s="474">
        <f>+entero!EM66</f>
        <v>7535.0299141590758</v>
      </c>
      <c r="EN14" s="882">
        <f>+entero!EN66</f>
        <v>7452.2527682523732</v>
      </c>
      <c r="EO14" s="882">
        <f>+entero!EO66</f>
        <v>7442.4429109170933</v>
      </c>
      <c r="EP14" s="882">
        <f>+entero!EP66</f>
        <v>7457.1954127990175</v>
      </c>
      <c r="EQ14" s="882">
        <f>+entero!EQ66</f>
        <v>7442.1050211634511</v>
      </c>
      <c r="ER14" s="882">
        <f>+entero!ER66</f>
        <v>7433.9786960686979</v>
      </c>
      <c r="ES14" s="958">
        <f>+entero!ES66</f>
        <v>-101.05121809037792</v>
      </c>
      <c r="ET14" s="850">
        <f>+entero!ET66</f>
        <v>-1.3410858250276161</v>
      </c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81.051347909622407</v>
      </c>
      <c r="EG15" s="859">
        <f>+entero!EG67</f>
        <v>80.656187580225549</v>
      </c>
      <c r="EH15" s="859">
        <f>+entero!EH67</f>
        <v>80.206730711528579</v>
      </c>
      <c r="EI15" s="859">
        <f>+entero!EI67</f>
        <v>79.603337035061799</v>
      </c>
      <c r="EJ15" s="859">
        <f>+entero!EJ67</f>
        <v>79.691114973259076</v>
      </c>
      <c r="EK15" s="859">
        <f>+entero!EK67</f>
        <v>79.865329219974015</v>
      </c>
      <c r="EL15" s="859">
        <f>+entero!EL67</f>
        <v>79.412626918995102</v>
      </c>
      <c r="EM15" s="859">
        <f>+entero!EM67</f>
        <v>78.346241608101309</v>
      </c>
      <c r="EN15" s="883">
        <f>+entero!EN67</f>
        <v>78.004981584850341</v>
      </c>
      <c r="EO15" s="883">
        <f>+entero!EO67</f>
        <v>77.904124146489522</v>
      </c>
      <c r="EP15" s="883">
        <f>+entero!EP67</f>
        <v>77.928927578664428</v>
      </c>
      <c r="EQ15" s="883">
        <f>+entero!EQ67</f>
        <v>77.861625059844897</v>
      </c>
      <c r="ER15" s="883">
        <f>+entero!ER67</f>
        <v>77.775699856776797</v>
      </c>
      <c r="ES15" s="958">
        <f>+entero!ES67</f>
        <v>-0.57054175132451235</v>
      </c>
      <c r="ET15" s="850"/>
      <c r="EU15" s="165"/>
      <c r="EV15" s="165"/>
      <c r="EW15" s="165"/>
      <c r="EX15" s="165"/>
      <c r="EY15" s="165"/>
      <c r="EZ15" s="165"/>
      <c r="FA15" s="165"/>
    </row>
    <row r="16" spans="1:15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 t="str">
        <f>+entero!EE68</f>
        <v>|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 t="str">
        <f>+entero!EJ68</f>
        <v>|</v>
      </c>
      <c r="EK16" s="474">
        <f>+entero!EK68</f>
        <v>0</v>
      </c>
      <c r="EL16" s="474">
        <f>+entero!EL68</f>
        <v>0</v>
      </c>
      <c r="EM16" s="474" t="str">
        <f>+entero!EM68</f>
        <v>|</v>
      </c>
      <c r="EN16" s="882">
        <f>+entero!EN68</f>
        <v>0</v>
      </c>
      <c r="EO16" s="882">
        <f>+entero!EO68</f>
        <v>0</v>
      </c>
      <c r="EP16" s="882">
        <f>+entero!EP68</f>
        <v>0</v>
      </c>
      <c r="EQ16" s="882">
        <f>+entero!EQ68</f>
        <v>0</v>
      </c>
      <c r="ER16" s="882">
        <f>+entero!ER68</f>
        <v>0</v>
      </c>
      <c r="ES16" s="496">
        <f>+entero!ES68</f>
        <v>0</v>
      </c>
      <c r="ET16" s="850">
        <f>+entero!ET68</f>
        <v>0</v>
      </c>
      <c r="EU16" s="165"/>
      <c r="EV16" s="165"/>
      <c r="EW16" s="165"/>
      <c r="EX16" s="165"/>
      <c r="EY16" s="165"/>
      <c r="EZ16" s="165"/>
      <c r="FA16" s="165"/>
    </row>
    <row r="17" spans="1:15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12417.576919647225</v>
      </c>
      <c r="EG17" s="474">
        <f>+entero!EG69</f>
        <v>12662.089473126816</v>
      </c>
      <c r="EH17" s="474">
        <f>+entero!EH69</f>
        <v>12705.11594172303</v>
      </c>
      <c r="EI17" s="474">
        <f>+entero!EI69</f>
        <v>12701.956705661802</v>
      </c>
      <c r="EJ17" s="474">
        <f>+entero!EJ69</f>
        <v>12748.054561935855</v>
      </c>
      <c r="EK17" s="474">
        <f>+entero!EK69</f>
        <v>12661.234379150143</v>
      </c>
      <c r="EL17" s="474">
        <f>+entero!EL69</f>
        <v>12689.523005959178</v>
      </c>
      <c r="EM17" s="474">
        <f>+entero!EM69</f>
        <v>12787.281781857137</v>
      </c>
      <c r="EN17" s="882">
        <f>+entero!EN69</f>
        <v>12787.329068292996</v>
      </c>
      <c r="EO17" s="882">
        <f>+entero!EO69</f>
        <v>12785.884830263843</v>
      </c>
      <c r="EP17" s="882">
        <f>+entero!EP69</f>
        <v>12805.734052836733</v>
      </c>
      <c r="EQ17" s="882">
        <f>+entero!EQ69</f>
        <v>12837.14726205393</v>
      </c>
      <c r="ER17" s="882">
        <f>+entero!ER69</f>
        <v>12843.090601903787</v>
      </c>
      <c r="ES17" s="958">
        <f>+entero!ES69</f>
        <v>55.808820046649998</v>
      </c>
      <c r="ET17" s="850">
        <f>+entero!ET69</f>
        <v>0.43644005816648795</v>
      </c>
      <c r="EU17" s="165"/>
      <c r="EV17" s="165"/>
      <c r="EW17" s="165"/>
      <c r="EX17" s="165"/>
      <c r="EY17" s="165"/>
      <c r="EZ17" s="165"/>
      <c r="FA17" s="165"/>
    </row>
    <row r="18" spans="1:157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95.46440382135512</v>
      </c>
      <c r="EG18" s="859">
        <f>+entero!EG70</f>
        <v>95.310609864349004</v>
      </c>
      <c r="EH18" s="859">
        <f>+entero!EH70</f>
        <v>95.33132845214439</v>
      </c>
      <c r="EI18" s="859">
        <f>+entero!EI70</f>
        <v>95.295090616051255</v>
      </c>
      <c r="EJ18" s="859">
        <f>+entero!EJ70</f>
        <v>95.218905453427467</v>
      </c>
      <c r="EK18" s="859">
        <f>+entero!EK70</f>
        <v>95.185744883942846</v>
      </c>
      <c r="EL18" s="859">
        <f>+entero!EL70</f>
        <v>94.919835197462831</v>
      </c>
      <c r="EM18" s="859">
        <f>+entero!EM70</f>
        <v>94.929368203181824</v>
      </c>
      <c r="EN18" s="883">
        <f>+entero!EN70</f>
        <v>94.938380169815119</v>
      </c>
      <c r="EO18" s="883">
        <f>+entero!EO70</f>
        <v>94.931830422700585</v>
      </c>
      <c r="EP18" s="883">
        <f>+entero!EP70</f>
        <v>94.939905117081906</v>
      </c>
      <c r="EQ18" s="883">
        <f>+entero!EQ70</f>
        <v>94.917716441628841</v>
      </c>
      <c r="ER18" s="883">
        <f>+entero!ER70</f>
        <v>94.916875832240748</v>
      </c>
      <c r="ES18" s="496"/>
      <c r="ET18" s="850"/>
      <c r="EU18" s="165"/>
      <c r="EV18" s="165"/>
      <c r="EW18" s="165"/>
      <c r="EX18" s="165"/>
      <c r="EY18" s="165"/>
      <c r="EZ18" s="165"/>
      <c r="FA18" s="165"/>
    </row>
    <row r="19" spans="1:15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882">
        <f>+entero!EN71</f>
        <v>0</v>
      </c>
      <c r="EO19" s="882">
        <f>+entero!EO71</f>
        <v>0</v>
      </c>
      <c r="EP19" s="882">
        <f>+entero!EP71</f>
        <v>0</v>
      </c>
      <c r="EQ19" s="882">
        <f>+entero!EQ71</f>
        <v>0</v>
      </c>
      <c r="ER19" s="882">
        <f>+entero!ER71</f>
        <v>0</v>
      </c>
      <c r="ES19" s="496">
        <f>+entero!ES71</f>
        <v>0</v>
      </c>
      <c r="ET19" s="850">
        <f>+entero!ET71</f>
        <v>0</v>
      </c>
      <c r="EU19" s="165"/>
      <c r="EV19" s="165"/>
      <c r="EW19" s="165"/>
      <c r="EX19" s="165"/>
      <c r="EY19" s="165"/>
      <c r="EZ19" s="165"/>
      <c r="FA19" s="165"/>
    </row>
    <row r="20" spans="1:15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778.48419181014401</v>
      </c>
      <c r="EG20" s="474">
        <f>+entero!EG72</f>
        <v>780.40944964396328</v>
      </c>
      <c r="EH20" s="474">
        <f>+entero!EH72</f>
        <v>779.55320835970645</v>
      </c>
      <c r="EI20" s="474">
        <f>+entero!EI72</f>
        <v>775.46799623434197</v>
      </c>
      <c r="EJ20" s="474">
        <f>+entero!EJ72</f>
        <v>780.70447354921066</v>
      </c>
      <c r="EK20" s="474">
        <f>+entero!EK72</f>
        <v>778.76948315999812</v>
      </c>
      <c r="EL20" s="474">
        <f>+entero!EL72</f>
        <v>783.19081998944364</v>
      </c>
      <c r="EM20" s="474">
        <f>+entero!EM72</f>
        <v>797.08126670081413</v>
      </c>
      <c r="EN20" s="882">
        <f>+entero!EN72</f>
        <v>794.02573819935651</v>
      </c>
      <c r="EO20" s="882">
        <f>+entero!EO72</f>
        <v>791.27638941801558</v>
      </c>
      <c r="EP20" s="882">
        <f>+entero!EP72</f>
        <v>791.98241422122226</v>
      </c>
      <c r="EQ20" s="882">
        <f>+entero!EQ72</f>
        <v>792.18203163084343</v>
      </c>
      <c r="ER20" s="882">
        <f>+entero!ER72</f>
        <v>790.54653611043489</v>
      </c>
      <c r="ES20" s="958">
        <f>+entero!ES72</f>
        <v>-6.5347305903792403</v>
      </c>
      <c r="ET20" s="850">
        <f>+entero!ET72</f>
        <v>-0.81983241400554241</v>
      </c>
      <c r="EU20" s="165"/>
      <c r="EV20" s="165"/>
      <c r="EW20" s="165"/>
      <c r="EX20" s="165"/>
      <c r="EY20" s="165"/>
      <c r="EZ20" s="165"/>
      <c r="FA20" s="165"/>
    </row>
    <row r="21" spans="1:157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80.975251811513758</v>
      </c>
      <c r="EG21" s="859">
        <f>+entero!EG73</f>
        <v>81.089370703098382</v>
      </c>
      <c r="EH21" s="859">
        <f>+entero!EH73</f>
        <v>81.336805484308044</v>
      </c>
      <c r="EI21" s="859">
        <f>+entero!EI73</f>
        <v>81.18205056077737</v>
      </c>
      <c r="EJ21" s="859">
        <f>+entero!EJ73</f>
        <v>81.166978986345867</v>
      </c>
      <c r="EK21" s="859">
        <f>+entero!EK73</f>
        <v>81.213826602840868</v>
      </c>
      <c r="EL21" s="859">
        <f>+entero!EL73</f>
        <v>81.212823010087988</v>
      </c>
      <c r="EM21" s="859">
        <f>+entero!EM73</f>
        <v>81.637099003717694</v>
      </c>
      <c r="EN21" s="883">
        <f>+entero!EN73</f>
        <v>81.505233407997821</v>
      </c>
      <c r="EO21" s="883">
        <f>+entero!EO73</f>
        <v>81.423749817360715</v>
      </c>
      <c r="EP21" s="883">
        <f>+entero!EP73</f>
        <v>81.141379564150014</v>
      </c>
      <c r="EQ21" s="883">
        <f>+entero!EQ73</f>
        <v>80.915907317632815</v>
      </c>
      <c r="ER21" s="883">
        <f>+entero!ER73</f>
        <v>80.777296332950641</v>
      </c>
      <c r="ES21" s="958">
        <f>+entero!ES73</f>
        <v>-0.85980267076705275</v>
      </c>
      <c r="ET21" s="850"/>
      <c r="EU21" s="165"/>
      <c r="EV21" s="165"/>
      <c r="EW21" s="165"/>
      <c r="EX21" s="165"/>
      <c r="EY21" s="165"/>
      <c r="EZ21" s="165"/>
      <c r="FA21" s="165"/>
    </row>
    <row r="22" spans="1:15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787"/>
      <c r="EK22" s="787"/>
      <c r="EL22" s="787"/>
      <c r="EM22" s="787"/>
      <c r="EN22" s="881"/>
      <c r="EO22" s="881"/>
      <c r="EP22" s="881"/>
      <c r="EQ22" s="881"/>
      <c r="ER22" s="881"/>
      <c r="ES22" s="263"/>
      <c r="ET22" s="960"/>
      <c r="EU22" s="165"/>
      <c r="EV22" s="165"/>
      <c r="EW22" s="165"/>
      <c r="EX22" s="165"/>
      <c r="EY22" s="165"/>
      <c r="EZ22" s="165"/>
      <c r="FA22" s="165"/>
    </row>
    <row r="23" spans="1:157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3670.9483706540295</v>
      </c>
      <c r="EG23" s="761">
        <f>+entero!EG75</f>
        <v>3692.6240993742681</v>
      </c>
      <c r="EH23" s="761">
        <f>+entero!EH75</f>
        <v>3456.4726745702674</v>
      </c>
      <c r="EI23" s="761">
        <f>+entero!EI75</f>
        <v>3133.6250717467519</v>
      </c>
      <c r="EJ23" s="761">
        <f>+entero!EJ75</f>
        <v>3167.8793722039418</v>
      </c>
      <c r="EK23" s="761">
        <f>+entero!EK75</f>
        <v>3197.7309526692889</v>
      </c>
      <c r="EL23" s="761">
        <f>+entero!EL75</f>
        <v>3154.3228475803207</v>
      </c>
      <c r="EM23" s="761">
        <f>+entero!EM75</f>
        <v>3071.4266654219587</v>
      </c>
      <c r="EN23" s="880">
        <f>+entero!EN75</f>
        <v>3093.1152188605192</v>
      </c>
      <c r="EO23" s="880">
        <f>+entero!EO75</f>
        <v>3013.4621845725483</v>
      </c>
      <c r="EP23" s="880">
        <f>+entero!EP75</f>
        <v>3063.0750164081055</v>
      </c>
      <c r="EQ23" s="880">
        <f>+entero!EQ75</f>
        <v>3080.0451024201284</v>
      </c>
      <c r="ER23" s="880">
        <f>+entero!ER75</f>
        <v>3093.5759402504659</v>
      </c>
      <c r="ES23" s="473">
        <f>+entero!ES75</f>
        <v>22.149274828507259</v>
      </c>
      <c r="ET23" s="959">
        <f>+entero!ET75</f>
        <v>0.7211396279736455</v>
      </c>
      <c r="EU23" s="165"/>
      <c r="EV23" s="165"/>
      <c r="EW23" s="165"/>
      <c r="EX23" s="165"/>
      <c r="EY23" s="165"/>
      <c r="EZ23" s="165"/>
      <c r="FA23" s="165"/>
    </row>
    <row r="24" spans="1:157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1821.3024821946067</v>
      </c>
      <c r="EG24" s="761">
        <f>+entero!EG76</f>
        <v>1846.9204165233234</v>
      </c>
      <c r="EH24" s="761">
        <f>+entero!EH76</f>
        <v>1630.4827854941684</v>
      </c>
      <c r="EI24" s="761">
        <f>+entero!EI76</f>
        <v>1337.7448880860056</v>
      </c>
      <c r="EJ24" s="761">
        <f>+entero!EJ76</f>
        <v>1331.8954237667638</v>
      </c>
      <c r="EK24" s="761">
        <f>+entero!EK76</f>
        <v>1335.909697193149</v>
      </c>
      <c r="EL24" s="761">
        <f>+entero!EL76</f>
        <v>1370.5753327755101</v>
      </c>
      <c r="EM24" s="761">
        <f>+entero!EM76</f>
        <v>1283.3568027419824</v>
      </c>
      <c r="EN24" s="880">
        <f>+entero!EN76</f>
        <v>1283.9199476413996</v>
      </c>
      <c r="EO24" s="880">
        <f>+entero!EO76</f>
        <v>1252.2632208673467</v>
      </c>
      <c r="EP24" s="880">
        <f>+entero!EP76</f>
        <v>1301.2221511027699</v>
      </c>
      <c r="EQ24" s="880">
        <f>+entero!EQ76</f>
        <v>1291.4411939672011</v>
      </c>
      <c r="ER24" s="880">
        <f>+entero!ER76</f>
        <v>1302.3838287390668</v>
      </c>
      <c r="ES24" s="473">
        <f>+entero!ES76</f>
        <v>19.027025997084365</v>
      </c>
      <c r="ET24" s="959">
        <f>+entero!ET76</f>
        <v>1.4825982888337663</v>
      </c>
      <c r="EU24" s="165"/>
      <c r="EV24" s="165"/>
      <c r="EW24" s="165"/>
      <c r="EX24" s="165"/>
      <c r="EY24" s="165"/>
      <c r="EZ24" s="165"/>
      <c r="FA24" s="165"/>
    </row>
    <row r="25" spans="1:157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545.91867695481051</v>
      </c>
      <c r="EG25" s="761">
        <f>+entero!EG77</f>
        <v>555.5137233119533</v>
      </c>
      <c r="EH25" s="761">
        <f>+entero!EH77</f>
        <v>553.90954898396501</v>
      </c>
      <c r="EI25" s="761">
        <f>+entero!EI77</f>
        <v>544.51898425947513</v>
      </c>
      <c r="EJ25" s="761">
        <f>+entero!EJ77</f>
        <v>535.14376416618063</v>
      </c>
      <c r="EK25" s="761">
        <f>+entero!EK77</f>
        <v>535.14911584402341</v>
      </c>
      <c r="EL25" s="761">
        <f>+entero!EL77</f>
        <v>531.63961943585991</v>
      </c>
      <c r="EM25" s="761">
        <f>+entero!EM77</f>
        <v>521.65879447813415</v>
      </c>
      <c r="EN25" s="880">
        <f>+entero!EN77</f>
        <v>521.67444819825073</v>
      </c>
      <c r="EO25" s="880">
        <f>+entero!EO77</f>
        <v>506.62252825072881</v>
      </c>
      <c r="EP25" s="880">
        <f>+entero!EP77</f>
        <v>506.6275916676384</v>
      </c>
      <c r="EQ25" s="880">
        <f>+entero!EQ77</f>
        <v>506.63135072594753</v>
      </c>
      <c r="ER25" s="880">
        <f>+entero!ER77</f>
        <v>506.6363377317785</v>
      </c>
      <c r="ES25" s="473">
        <f>+entero!ES77</f>
        <v>-15.022456746355658</v>
      </c>
      <c r="ET25" s="959">
        <f>+entero!ET77</f>
        <v>-2.8797476253389109</v>
      </c>
      <c r="EU25" s="165"/>
      <c r="EV25" s="165"/>
      <c r="EW25" s="165"/>
      <c r="EX25" s="165"/>
      <c r="EY25" s="165"/>
      <c r="EZ25" s="165"/>
      <c r="FA25" s="165"/>
    </row>
    <row r="26" spans="1:157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730.21245385461225</v>
      </c>
      <c r="EG26" s="761">
        <f>+entero!EG78</f>
        <v>714.00609500899122</v>
      </c>
      <c r="EH26" s="761">
        <f>+entero!EH78</f>
        <v>699.05882564213402</v>
      </c>
      <c r="EI26" s="761">
        <f>+entero!EI78</f>
        <v>677.50099736127095</v>
      </c>
      <c r="EJ26" s="761">
        <f>+entero!EJ78</f>
        <v>726.90687217099708</v>
      </c>
      <c r="EK26" s="761">
        <f>+entero!EK78</f>
        <v>752.7388275321166</v>
      </c>
      <c r="EL26" s="761">
        <f>+entero!EL78</f>
        <v>673.14765017895058</v>
      </c>
      <c r="EM26" s="761">
        <f>+entero!EM78</f>
        <v>679.07591132184245</v>
      </c>
      <c r="EN26" s="880">
        <f>+entero!EN78</f>
        <v>700.1568324108689</v>
      </c>
      <c r="EO26" s="880">
        <f>+entero!EO78</f>
        <v>661.94153171447249</v>
      </c>
      <c r="EP26" s="880">
        <f>+entero!EP78</f>
        <v>662.56128176769687</v>
      </c>
      <c r="EQ26" s="880">
        <f>+entero!EQ78</f>
        <v>689.27858275697963</v>
      </c>
      <c r="ER26" s="880">
        <f>+entero!ER78</f>
        <v>691.83226320962081</v>
      </c>
      <c r="ES26" s="473">
        <f>+entero!ES78</f>
        <v>12.756351887778351</v>
      </c>
      <c r="ET26" s="959">
        <f>+entero!ET78</f>
        <v>1.8784868782854798</v>
      </c>
      <c r="EU26" s="165"/>
      <c r="EV26" s="165"/>
      <c r="EW26" s="165"/>
      <c r="EX26" s="165"/>
      <c r="EY26" s="165"/>
      <c r="EZ26" s="165"/>
      <c r="FA26" s="165"/>
    </row>
    <row r="27" spans="1:157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573.51475765000009</v>
      </c>
      <c r="EG27" s="761">
        <f>+entero!EG79</f>
        <v>576.18386452999994</v>
      </c>
      <c r="EH27" s="761">
        <f>+entero!EH79</f>
        <v>573.02151445000004</v>
      </c>
      <c r="EI27" s="761">
        <f>+entero!EI79</f>
        <v>573.8602020400001</v>
      </c>
      <c r="EJ27" s="761">
        <f>+entero!EJ79</f>
        <v>573.93331209999985</v>
      </c>
      <c r="EK27" s="761">
        <f>+entero!EK79</f>
        <v>573.93331209999985</v>
      </c>
      <c r="EL27" s="761">
        <f>+entero!EL79</f>
        <v>578.96024519000002</v>
      </c>
      <c r="EM27" s="761">
        <f>+entero!EM79</f>
        <v>587.33515688</v>
      </c>
      <c r="EN27" s="880">
        <f>+entero!EN79</f>
        <v>587.36399060999997</v>
      </c>
      <c r="EO27" s="880">
        <f>+entero!EO79</f>
        <v>592.63490374000014</v>
      </c>
      <c r="EP27" s="880">
        <f>+entero!EP79</f>
        <v>592.66399187000002</v>
      </c>
      <c r="EQ27" s="880">
        <f>+entero!EQ79</f>
        <v>592.69397496999989</v>
      </c>
      <c r="ER27" s="880">
        <f>+entero!ER79</f>
        <v>592.7235105699998</v>
      </c>
      <c r="ES27" s="473">
        <f>+entero!ES79</f>
        <v>5.3883536899998035</v>
      </c>
      <c r="ET27" s="959">
        <f>+entero!ET79</f>
        <v>0.91742400005874536</v>
      </c>
      <c r="EU27" s="165"/>
      <c r="EV27" s="165"/>
      <c r="EW27" s="165"/>
      <c r="EX27" s="165"/>
      <c r="EY27" s="165"/>
      <c r="EZ27" s="165"/>
      <c r="FA27" s="165"/>
    </row>
    <row r="28" spans="1:157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1149.0725766147639</v>
      </c>
      <c r="EG28" s="761">
        <f>+entero!EG80</f>
        <v>1148.0960308769274</v>
      </c>
      <c r="EH28" s="761">
        <f>+entero!EH80</f>
        <v>922.68435537705682</v>
      </c>
      <c r="EI28" s="761">
        <f>+entero!EI80</f>
        <v>616.37286252291574</v>
      </c>
      <c r="EJ28" s="761">
        <f>+entero!EJ80</f>
        <v>676.03077895519027</v>
      </c>
      <c r="EK28" s="761">
        <f>+entero!EK80</f>
        <v>706.84671152242652</v>
      </c>
      <c r="EL28" s="761">
        <f>+entero!EL80</f>
        <v>664.33457982658445</v>
      </c>
      <c r="EM28" s="761">
        <f>+entero!EM80</f>
        <v>580.31891392390821</v>
      </c>
      <c r="EN28" s="880">
        <f>+entero!EN80</f>
        <v>609.62536269660382</v>
      </c>
      <c r="EO28" s="880">
        <f>+entero!EO80</f>
        <v>541.8142480102847</v>
      </c>
      <c r="EP28" s="880">
        <f>+entero!EP80</f>
        <v>594.16427364299977</v>
      </c>
      <c r="EQ28" s="880">
        <f>+entero!EQ80</f>
        <v>616.62252727373925</v>
      </c>
      <c r="ER28" s="880">
        <f>+entero!ER80</f>
        <v>633.7697904376364</v>
      </c>
      <c r="ES28" s="473">
        <f>+entero!ES80</f>
        <v>53.45087651372819</v>
      </c>
      <c r="ET28" s="959">
        <f>+entero!ET80</f>
        <v>9.2106038992099268</v>
      </c>
      <c r="EU28" s="165"/>
      <c r="EV28" s="165"/>
      <c r="EW28" s="165"/>
      <c r="EX28" s="165"/>
      <c r="EY28" s="165"/>
      <c r="EZ28" s="165"/>
      <c r="FA28" s="165"/>
    </row>
    <row r="29" spans="1:157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883.77402732015162</v>
      </c>
      <c r="EG29" s="761">
        <f>+entero!EG81</f>
        <v>900.03940183793623</v>
      </c>
      <c r="EH29" s="761">
        <f>+entero!EH81</f>
        <v>683.54253468492266</v>
      </c>
      <c r="EI29" s="761">
        <f>+entero!EI81</f>
        <v>399.62067070164477</v>
      </c>
      <c r="EJ29" s="761">
        <f>+entero!EJ81</f>
        <v>409.46927875419328</v>
      </c>
      <c r="EK29" s="761">
        <f>+entero!EK81</f>
        <v>419.35306093030982</v>
      </c>
      <c r="EL29" s="761">
        <f>+entero!EL81</f>
        <v>468.23960129763395</v>
      </c>
      <c r="EM29" s="761">
        <f>+entero!EM81</f>
        <v>384.34151119206575</v>
      </c>
      <c r="EN29" s="880">
        <f>+entero!EN81</f>
        <v>394.41714611573485</v>
      </c>
      <c r="EO29" s="880">
        <f>+entero!EO81</f>
        <v>366.04412789581221</v>
      </c>
      <c r="EP29" s="880">
        <f>+entero!EP81</f>
        <v>418.40027464530294</v>
      </c>
      <c r="EQ29" s="880">
        <f>+entero!EQ81</f>
        <v>413.77034549675955</v>
      </c>
      <c r="ER29" s="880">
        <f>+entero!ER81</f>
        <v>428.80848047801555</v>
      </c>
      <c r="ES29" s="473">
        <f>+entero!ES81</f>
        <v>44.466969285949801</v>
      </c>
      <c r="ET29" s="959">
        <f>+entero!ET81</f>
        <v>11.569650425745573</v>
      </c>
      <c r="EU29" s="165"/>
      <c r="EV29" s="165"/>
      <c r="EW29" s="165"/>
      <c r="EX29" s="165"/>
      <c r="EY29" s="165"/>
      <c r="EZ29" s="165"/>
      <c r="FA29" s="165"/>
    </row>
    <row r="30" spans="1:157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265.2985492946122</v>
      </c>
      <c r="EG30" s="761">
        <f>+entero!EG82</f>
        <v>248.05662903899128</v>
      </c>
      <c r="EH30" s="761">
        <f>+entero!EH82</f>
        <v>239.1418206921341</v>
      </c>
      <c r="EI30" s="761">
        <f>+entero!EI82</f>
        <v>216.75219182127094</v>
      </c>
      <c r="EJ30" s="761">
        <f>+entero!EJ82</f>
        <v>266.56150020099699</v>
      </c>
      <c r="EK30" s="761">
        <f>+entero!EK82</f>
        <v>287.49365059211669</v>
      </c>
      <c r="EL30" s="761">
        <f>+entero!EL82</f>
        <v>196.09497852895046</v>
      </c>
      <c r="EM30" s="761">
        <f>+entero!EM82</f>
        <v>195.97740273184243</v>
      </c>
      <c r="EN30" s="880">
        <f>+entero!EN82</f>
        <v>215.20821658086899</v>
      </c>
      <c r="EO30" s="880">
        <f>+entero!EO82</f>
        <v>175.77012011447252</v>
      </c>
      <c r="EP30" s="880">
        <f>+entero!EP82</f>
        <v>175.76399899769683</v>
      </c>
      <c r="EQ30" s="880">
        <f>+entero!EQ82</f>
        <v>202.85218177697968</v>
      </c>
      <c r="ER30" s="880">
        <f>+entero!ER82</f>
        <v>204.96130995962085</v>
      </c>
      <c r="ES30" s="473">
        <f>+entero!ES82</f>
        <v>8.9839072277784169</v>
      </c>
      <c r="ET30" s="959">
        <f>+entero!ET82</f>
        <v>4.5841546538256628</v>
      </c>
      <c r="EU30" s="165"/>
      <c r="EV30" s="165"/>
      <c r="EW30" s="165"/>
      <c r="EX30" s="165"/>
      <c r="EY30" s="165"/>
      <c r="EZ30" s="165"/>
      <c r="FA30" s="165"/>
    </row>
    <row r="31" spans="1:157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761">
        <f>+entero!EJ83</f>
        <v>0</v>
      </c>
      <c r="EK31" s="761">
        <f>+entero!EK83</f>
        <v>0</v>
      </c>
      <c r="EL31" s="761">
        <f>+entero!EL83</f>
        <v>0</v>
      </c>
      <c r="EM31" s="761">
        <f>+entero!EM83</f>
        <v>0</v>
      </c>
      <c r="EN31" s="880">
        <f>+entero!EN83</f>
        <v>0</v>
      </c>
      <c r="EO31" s="880">
        <f>+entero!EO83</f>
        <v>0</v>
      </c>
      <c r="EP31" s="880">
        <f>+entero!EP83</f>
        <v>0</v>
      </c>
      <c r="EQ31" s="880">
        <f>+entero!EQ83</f>
        <v>0</v>
      </c>
      <c r="ER31" s="880">
        <f>+entero!ER83</f>
        <v>0</v>
      </c>
      <c r="ES31" s="473">
        <f>+entero!ES83</f>
        <v>0</v>
      </c>
      <c r="ET31" s="959" t="e">
        <f>+entero!ET83</f>
        <v>#DIV/0!</v>
      </c>
      <c r="EU31" s="165"/>
      <c r="EV31" s="165"/>
      <c r="EW31" s="165"/>
      <c r="EX31" s="165"/>
      <c r="EY31" s="165"/>
      <c r="EZ31" s="165"/>
      <c r="FA31" s="165"/>
    </row>
    <row r="32" spans="1:157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26463.872871822547</v>
      </c>
      <c r="EG32" s="761">
        <f>+entero!EG84</f>
        <v>26403.742981240255</v>
      </c>
      <c r="EH32" s="761">
        <f>+entero!EH84</f>
        <v>26393.788753584271</v>
      </c>
      <c r="EI32" s="761">
        <f>+entero!EI84</f>
        <v>26468.072144524489</v>
      </c>
      <c r="EJ32" s="761">
        <f>+entero!EJ84</f>
        <v>26553.982816120126</v>
      </c>
      <c r="EK32" s="761">
        <f>+entero!EK84</f>
        <v>26489.687533755616</v>
      </c>
      <c r="EL32" s="761">
        <f>+entero!EL84</f>
        <v>26462.839940815389</v>
      </c>
      <c r="EM32" s="761">
        <f>+entero!EM84</f>
        <v>26402.040928557362</v>
      </c>
      <c r="EN32" s="880">
        <f>+entero!EN84</f>
        <v>26394.913246115677</v>
      </c>
      <c r="EO32" s="880">
        <f>+entero!EO84</f>
        <v>26413.662198160873</v>
      </c>
      <c r="EP32" s="880">
        <f>+entero!EP84</f>
        <v>26466.756003762915</v>
      </c>
      <c r="EQ32" s="880">
        <f>+entero!EQ84</f>
        <v>26472.237038730847</v>
      </c>
      <c r="ER32" s="880">
        <f>+entero!ER84</f>
        <v>26466.813761207508</v>
      </c>
      <c r="ES32" s="473">
        <f>+entero!ES84</f>
        <v>64.772832650145574</v>
      </c>
      <c r="ET32" s="959">
        <f>+entero!ET84</f>
        <v>0.24533267267260778</v>
      </c>
      <c r="EU32" s="165"/>
      <c r="EV32" s="165"/>
      <c r="EW32" s="165"/>
      <c r="EX32" s="165"/>
      <c r="EY32" s="165"/>
      <c r="EZ32" s="165"/>
      <c r="FA32" s="165"/>
    </row>
    <row r="33" spans="1:15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787">
        <f>+entero!EJ85</f>
        <v>0</v>
      </c>
      <c r="EK33" s="787">
        <f>+entero!EK85</f>
        <v>0</v>
      </c>
      <c r="EL33" s="787">
        <f>+entero!EL85</f>
        <v>0</v>
      </c>
      <c r="EM33" s="787">
        <f>+entero!EM85</f>
        <v>0</v>
      </c>
      <c r="EN33" s="881">
        <f>+entero!EN85</f>
        <v>0</v>
      </c>
      <c r="EO33" s="881">
        <f>+entero!EO85</f>
        <v>0</v>
      </c>
      <c r="EP33" s="881">
        <f>+entero!EP85</f>
        <v>0</v>
      </c>
      <c r="EQ33" s="881">
        <f>+entero!EQ85</f>
        <v>0</v>
      </c>
      <c r="ER33" s="881">
        <f>+entero!ER85</f>
        <v>0</v>
      </c>
      <c r="ES33" s="263">
        <f>+entero!ES85</f>
        <v>0</v>
      </c>
      <c r="ET33" s="960" t="e">
        <f>+entero!ET85</f>
        <v>#REF!</v>
      </c>
      <c r="EU33" s="165"/>
      <c r="EV33" s="165"/>
      <c r="EW33" s="165"/>
      <c r="EX33" s="165"/>
      <c r="EY33" s="165"/>
      <c r="EZ33" s="165"/>
      <c r="FA33" s="165"/>
    </row>
    <row r="34" spans="1:157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98.628620103678088</v>
      </c>
      <c r="EG34" s="788">
        <f>+entero!EG86</f>
        <v>98.633816501380423</v>
      </c>
      <c r="EH34" s="788">
        <f>+entero!EH86</f>
        <v>98.640768483606578</v>
      </c>
      <c r="EI34" s="788">
        <f>+entero!EI86</f>
        <v>98.646511299326946</v>
      </c>
      <c r="EJ34" s="788">
        <f>+entero!EJ86</f>
        <v>98.65245271566323</v>
      </c>
      <c r="EK34" s="788">
        <f>+entero!EK86</f>
        <v>98.619788350290932</v>
      </c>
      <c r="EL34" s="788">
        <f>+entero!EL86</f>
        <v>98.652598920805829</v>
      </c>
      <c r="EM34" s="788">
        <f>+entero!EM86</f>
        <v>98.657150530926501</v>
      </c>
      <c r="EN34" s="884">
        <f>+entero!EN86</f>
        <v>98.657365297329747</v>
      </c>
      <c r="EO34" s="884">
        <f>+entero!EO86</f>
        <v>98.658497424818563</v>
      </c>
      <c r="EP34" s="884">
        <f>+entero!EP86</f>
        <v>98.661131869103485</v>
      </c>
      <c r="EQ34" s="884">
        <f>+entero!EQ86</f>
        <v>98.661723892098451</v>
      </c>
      <c r="ER34" s="884">
        <f>+entero!ER86</f>
        <v>98.660988814084646</v>
      </c>
      <c r="ES34" s="1024"/>
      <c r="ET34" s="959"/>
      <c r="EU34" s="165"/>
      <c r="EV34" s="165"/>
      <c r="EW34" s="165"/>
      <c r="EX34" s="165"/>
      <c r="EY34" s="165"/>
      <c r="EZ34" s="165"/>
      <c r="FA34" s="165"/>
    </row>
    <row r="35" spans="1:15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4"/>
      <c r="DS35" s="964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784"/>
      <c r="EP35" s="784"/>
      <c r="EQ35" s="784"/>
      <c r="ER35" s="784"/>
      <c r="ES35" s="852"/>
      <c r="ET35" s="851"/>
      <c r="EU35" s="165"/>
      <c r="EV35" s="165"/>
      <c r="EW35" s="165"/>
      <c r="EX35" s="165"/>
      <c r="EY35" s="165"/>
      <c r="EZ35" s="165"/>
      <c r="FA35" s="165"/>
    </row>
    <row r="36" spans="1:15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752"/>
      <c r="ER66" s="752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752"/>
      <c r="ER67" s="752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752"/>
      <c r="ER68" s="752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752"/>
      <c r="ER69" s="752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752"/>
      <c r="ER70" s="752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752"/>
      <c r="ER71" s="752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752"/>
      <c r="ER72" s="752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752"/>
      <c r="ER73" s="752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  <c r="ER92" s="751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751"/>
      <c r="ER93" s="751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751"/>
      <c r="EQ94" s="751"/>
      <c r="ER94" s="751"/>
      <c r="ES94" s="165"/>
      <c r="ET94" s="165"/>
      <c r="EU94" s="165"/>
      <c r="EV94" s="165"/>
      <c r="EW94" s="165"/>
      <c r="EX94" s="165"/>
      <c r="EY94" s="165"/>
      <c r="EZ94" s="165"/>
      <c r="FA94" s="165"/>
    </row>
    <row r="95" spans="1:15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751"/>
      <c r="EQ95" s="751"/>
      <c r="ER95" s="751"/>
      <c r="ES95" s="165"/>
      <c r="ET95" s="165"/>
      <c r="EU95" s="165"/>
      <c r="EV95" s="165"/>
      <c r="EW95" s="165"/>
      <c r="EX95" s="165"/>
      <c r="EY95" s="165"/>
      <c r="EZ95" s="165"/>
      <c r="FA95" s="165"/>
    </row>
    <row r="96" spans="1:15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751"/>
      <c r="EQ96" s="751"/>
      <c r="ER96" s="751"/>
      <c r="ES96" s="165"/>
      <c r="ET96" s="165"/>
      <c r="EU96" s="165"/>
      <c r="EV96" s="165"/>
      <c r="EW96" s="165"/>
      <c r="EX96" s="165"/>
      <c r="EY96" s="165"/>
      <c r="EZ96" s="165"/>
      <c r="FA96" s="165"/>
    </row>
    <row r="97" spans="1:15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751"/>
      <c r="EQ97" s="751"/>
      <c r="ER97" s="751"/>
      <c r="ES97" s="165"/>
      <c r="ET97" s="165"/>
      <c r="EU97" s="165"/>
      <c r="EV97" s="165"/>
      <c r="EW97" s="165"/>
      <c r="EX97" s="165"/>
      <c r="EY97" s="165"/>
      <c r="EZ97" s="165"/>
      <c r="FA97" s="165"/>
    </row>
    <row r="98" spans="1:15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751"/>
      <c r="EQ98" s="751"/>
      <c r="ER98" s="751"/>
      <c r="ES98" s="165"/>
      <c r="ET98" s="165"/>
      <c r="EU98" s="165"/>
      <c r="EV98" s="165"/>
      <c r="EW98" s="165"/>
      <c r="EX98" s="165"/>
      <c r="EY98" s="165"/>
      <c r="EZ98" s="165"/>
      <c r="FA98" s="165"/>
    </row>
    <row r="99" spans="1:15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751"/>
      <c r="EQ99" s="751"/>
      <c r="ER99" s="751"/>
      <c r="ES99" s="165"/>
      <c r="ET99" s="165"/>
      <c r="EU99" s="165"/>
      <c r="EV99" s="165"/>
      <c r="EW99" s="165"/>
      <c r="EX99" s="165"/>
      <c r="EY99" s="165"/>
      <c r="EZ99" s="165"/>
      <c r="FA99" s="165"/>
    </row>
    <row r="100" spans="1:15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751"/>
      <c r="EQ100" s="751"/>
      <c r="ER100" s="751"/>
      <c r="ES100" s="165"/>
      <c r="ET100" s="165"/>
      <c r="EU100" s="165"/>
      <c r="EV100" s="165"/>
      <c r="EW100" s="165"/>
      <c r="EX100" s="165"/>
      <c r="EY100" s="165"/>
      <c r="EZ100" s="165"/>
      <c r="FA100" s="165"/>
    </row>
    <row r="101" spans="1:15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751"/>
      <c r="EQ101" s="751"/>
      <c r="ER101" s="751"/>
      <c r="ES101" s="165"/>
      <c r="ET101" s="165"/>
      <c r="EU101" s="165"/>
      <c r="EV101" s="165"/>
      <c r="EW101" s="165"/>
      <c r="EX101" s="165"/>
      <c r="EY101" s="165"/>
      <c r="EZ101" s="165"/>
      <c r="FA101" s="165"/>
    </row>
    <row r="102" spans="1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</row>
    <row r="103" spans="1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</row>
    <row r="104" spans="1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</row>
    <row r="105" spans="1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</row>
    <row r="106" spans="1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  <c r="EQ106" s="753"/>
      <c r="ER106" s="753"/>
    </row>
    <row r="107" spans="1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  <c r="EQ107" s="753"/>
      <c r="ER107" s="753"/>
    </row>
    <row r="108" spans="1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  <c r="EQ108" s="753"/>
      <c r="ER108" s="753"/>
    </row>
    <row r="109" spans="1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  <c r="EQ109" s="753"/>
      <c r="ER109" s="753"/>
    </row>
    <row r="110" spans="1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  <c r="EQ110" s="753"/>
      <c r="ER110" s="753"/>
    </row>
    <row r="111" spans="1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  <c r="EQ111" s="753"/>
      <c r="ER111" s="753"/>
    </row>
    <row r="112" spans="1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  <c r="EQ112" s="753"/>
      <c r="ER112" s="753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  <c r="EQ113" s="753"/>
      <c r="ER113" s="753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  <c r="EQ114" s="753"/>
      <c r="ER114" s="753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  <c r="EQ115" s="753"/>
      <c r="ER115" s="753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  <c r="EQ116" s="753"/>
      <c r="ER116" s="753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  <c r="EQ117" s="753"/>
      <c r="ER117" s="753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  <c r="EQ118" s="753"/>
      <c r="ER118" s="753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  <c r="EQ119" s="753"/>
      <c r="ER119" s="753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  <c r="EQ120" s="753"/>
      <c r="ER120" s="753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  <c r="EQ121" s="753"/>
      <c r="ER121" s="753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  <c r="EQ122" s="810"/>
      <c r="ER122" s="810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  <c r="EQ123" s="810"/>
      <c r="ER123" s="810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  <c r="EQ124" s="810"/>
      <c r="ER124" s="810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  <c r="EQ125" s="810"/>
      <c r="ER125" s="810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  <c r="EQ126" s="810"/>
      <c r="ER126" s="810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  <c r="EQ127" s="810"/>
      <c r="ER127" s="810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  <c r="EQ128" s="810"/>
      <c r="ER128" s="810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  <c r="EQ129" s="810"/>
      <c r="ER129" s="810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  <c r="EQ130" s="810"/>
      <c r="ER130" s="810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  <c r="EQ131" s="810"/>
      <c r="ER131" s="810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  <c r="EQ132" s="810"/>
      <c r="ER132" s="810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  <c r="EQ133" s="810"/>
      <c r="ER133" s="810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  <c r="EQ134" s="810"/>
      <c r="ER134" s="810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  <c r="EQ135" s="810"/>
      <c r="ER135" s="810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  <c r="EQ136" s="810"/>
      <c r="ER136" s="810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  <c r="EQ137" s="810"/>
      <c r="ER137" s="810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  <c r="EQ138" s="810"/>
      <c r="ER138" s="810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  <c r="EQ139" s="810"/>
      <c r="ER139" s="810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  <c r="EQ140" s="810"/>
      <c r="ER140" s="810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  <c r="EQ141" s="810"/>
      <c r="ER141" s="810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  <c r="EQ142" s="810"/>
      <c r="ER142" s="810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  <c r="EQ143" s="810"/>
      <c r="ER143" s="810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  <c r="EQ144" s="810"/>
      <c r="ER144" s="810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  <c r="EQ145" s="810"/>
      <c r="ER145" s="810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  <c r="EQ146" s="810"/>
      <c r="ER146" s="810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  <c r="EQ147" s="810"/>
      <c r="ER147" s="810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  <c r="EQ148" s="810"/>
      <c r="ER148" s="810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  <c r="EQ149" s="810"/>
      <c r="ER149" s="810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  <c r="EQ150" s="810"/>
      <c r="ER150" s="810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  <c r="EQ151" s="810"/>
      <c r="ER151" s="810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  <c r="EQ152" s="810"/>
      <c r="ER152" s="810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  <c r="EQ153" s="810"/>
      <c r="ER153" s="810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  <c r="EQ154" s="810"/>
      <c r="ER154" s="810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  <c r="EQ155" s="810"/>
      <c r="ER155" s="810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  <c r="EQ156" s="810"/>
      <c r="ER156" s="810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  <c r="EQ157" s="810"/>
      <c r="ER157" s="810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  <c r="EQ158" s="810"/>
      <c r="ER158" s="810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  <c r="EQ159" s="810"/>
      <c r="ER159" s="810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  <c r="EQ160" s="810"/>
      <c r="ER160" s="810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  <c r="EQ161" s="810"/>
      <c r="ER161" s="810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  <c r="EQ162" s="810"/>
      <c r="ER162" s="810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  <c r="EP163" s="810"/>
      <c r="EQ163" s="810"/>
      <c r="ER163" s="810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  <c r="EP164" s="810"/>
      <c r="EQ164" s="810"/>
      <c r="ER164" s="810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  <c r="EP165" s="810"/>
      <c r="EQ165" s="810"/>
      <c r="ER165" s="810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  <c r="EP166" s="810"/>
      <c r="EQ166" s="810"/>
      <c r="ER166" s="810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  <c r="EP167" s="810"/>
      <c r="EQ167" s="810"/>
      <c r="ER167" s="810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  <c r="EP168" s="810"/>
      <c r="EQ168" s="810"/>
      <c r="ER168" s="810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  <c r="EP169" s="810"/>
      <c r="EQ169" s="810"/>
      <c r="ER169" s="810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  <c r="EQ170" s="810"/>
      <c r="ER170" s="810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  <c r="EQ171" s="810"/>
      <c r="ER171" s="810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  <c r="EQ172" s="810"/>
      <c r="ER172" s="810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  <c r="EQ173" s="810"/>
      <c r="ER173" s="810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  <c r="EQ174" s="810"/>
      <c r="ER174" s="810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  <c r="EQ175" s="810"/>
      <c r="ER175" s="810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  <c r="EQ176" s="810"/>
      <c r="ER176" s="810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  <c r="EQ177" s="810"/>
      <c r="ER177" s="810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  <c r="EQ178" s="810"/>
      <c r="ER178" s="810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  <c r="EQ179" s="810"/>
      <c r="ER179" s="810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  <c r="EP180" s="810"/>
      <c r="EQ180" s="810"/>
      <c r="ER180" s="810"/>
    </row>
    <row r="181" spans="3:14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  <c r="EO181" s="810"/>
      <c r="EP181" s="810"/>
      <c r="EQ181" s="810"/>
      <c r="ER181" s="810"/>
    </row>
    <row r="182" spans="3:14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  <c r="EO182" s="810"/>
      <c r="EP182" s="810"/>
      <c r="EQ182" s="810"/>
      <c r="ER182" s="810"/>
    </row>
    <row r="183" spans="3:14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  <c r="EO183" s="810"/>
      <c r="EP183" s="810"/>
      <c r="EQ183" s="810"/>
      <c r="ER183" s="810"/>
    </row>
    <row r="184" spans="3:14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  <c r="EO184" s="810"/>
      <c r="EP184" s="810"/>
      <c r="EQ184" s="810"/>
      <c r="ER184" s="810"/>
    </row>
    <row r="185" spans="3:14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  <c r="EO185" s="810"/>
      <c r="EP185" s="810"/>
      <c r="EQ185" s="810"/>
      <c r="ER185" s="810"/>
    </row>
    <row r="186" spans="3:14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  <c r="EO186" s="810"/>
      <c r="EP186" s="810"/>
      <c r="EQ186" s="810"/>
      <c r="ER186" s="810"/>
    </row>
    <row r="187" spans="3:14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  <c r="EO187" s="810"/>
      <c r="EP187" s="810"/>
      <c r="EQ187" s="810"/>
      <c r="ER187" s="810"/>
    </row>
    <row r="188" spans="3:14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  <c r="EO188" s="810"/>
      <c r="EP188" s="810"/>
      <c r="EQ188" s="810"/>
      <c r="ER188" s="810"/>
    </row>
  </sheetData>
  <mergeCells count="142">
    <mergeCell ref="DB3:DB4"/>
    <mergeCell ref="CR3:CR4"/>
    <mergeCell ref="ED3:ED4"/>
    <mergeCell ref="CW3:CW4"/>
    <mergeCell ref="EA3:EA4"/>
    <mergeCell ref="DL3:DL4"/>
    <mergeCell ref="EB3:EB4"/>
    <mergeCell ref="EC3:EC4"/>
    <mergeCell ref="EG3:EG4"/>
    <mergeCell ref="CZ3:CZ4"/>
    <mergeCell ref="CT3:CT4"/>
    <mergeCell ref="EF3:EF4"/>
    <mergeCell ref="EE3:EE4"/>
    <mergeCell ref="DM3:DM4"/>
    <mergeCell ref="DD3:DD4"/>
    <mergeCell ref="DC3:DC4"/>
    <mergeCell ref="DN3:DN4"/>
    <mergeCell ref="CX3:CX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E3:BE4"/>
    <mergeCell ref="AY3:AY4"/>
    <mergeCell ref="BD3:BD4"/>
    <mergeCell ref="CE3:C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BG3:BG4"/>
    <mergeCell ref="BO3:BO4"/>
    <mergeCell ref="BH3:BH4"/>
    <mergeCell ref="EL3:EL4"/>
    <mergeCell ref="EK3:EK4"/>
    <mergeCell ref="EI3:EI4"/>
    <mergeCell ref="BU3:BU4"/>
    <mergeCell ref="BL3:BL4"/>
    <mergeCell ref="CK3:CK4"/>
    <mergeCell ref="CU3:CU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CP3:CP4"/>
    <mergeCell ref="CO3:CO4"/>
    <mergeCell ref="CH3:CH4"/>
    <mergeCell ref="BI3:BI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ES3:ET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N3:ER3"/>
    <mergeCell ref="DY3:DY4"/>
    <mergeCell ref="DZ3:DZ4"/>
    <mergeCell ref="DQ3:DQ4"/>
    <mergeCell ref="EJ3:EJ4"/>
    <mergeCell ref="EH3:EH4"/>
    <mergeCell ref="EM3:EM4"/>
  </mergeCells>
  <phoneticPr fontId="0" type="noConversion"/>
  <pageMargins left="0.25" right="0.25" top="0.75" bottom="0.75" header="0.3" footer="0.3"/>
  <pageSetup paperSize="129" scale="31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B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R6" sqref="E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35" width="8.42578125" style="809" customWidth="1"/>
    <col min="136" max="140" width="8.42578125" style="809" hidden="1" customWidth="1"/>
    <col min="141" max="148" width="8.42578125" style="809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s="148" customFormat="1" ht="13.5" customHeight="1" x14ac:dyDescent="0.2">
      <c r="C3" s="149"/>
      <c r="D3" s="1109" t="str">
        <f>+entero!D3</f>
        <v>V   A   R   I   A   B   L   E   S     b/</v>
      </c>
      <c r="E3" s="1107" t="str">
        <f>+entero!E3</f>
        <v>2008                          A  fines de Dic*</v>
      </c>
      <c r="F3" s="1107" t="str">
        <f>+entero!F3</f>
        <v>2009                          A  fines de Ene*</v>
      </c>
      <c r="G3" s="1107" t="str">
        <f>+entero!G3</f>
        <v>2009                          A  fines de Feb*</v>
      </c>
      <c r="H3" s="1107" t="str">
        <f>+entero!H3</f>
        <v>2009                          A  fines de Mar*</v>
      </c>
      <c r="I3" s="1107" t="str">
        <f>+entero!I3</f>
        <v>2009                          A  fines de adr*</v>
      </c>
      <c r="J3" s="1107" t="str">
        <f>+entero!J3</f>
        <v>2009                          A  fines de May*</v>
      </c>
      <c r="K3" s="1107" t="str">
        <f>+entero!K3</f>
        <v>2009                          A  fines de Jun*</v>
      </c>
      <c r="L3" s="1107" t="str">
        <f>+entero!L3</f>
        <v>2009                          A  fines de Jul*</v>
      </c>
      <c r="M3" s="1107" t="str">
        <f>+entero!M3</f>
        <v>2009                          A  fines de Ago*</v>
      </c>
      <c r="N3" s="1107" t="str">
        <f>+entero!N3</f>
        <v>2009                          A  fines de Sep*</v>
      </c>
      <c r="O3" s="1107" t="str">
        <f>+entero!O3</f>
        <v>2009                          A  fines de Oct*</v>
      </c>
      <c r="P3" s="1107" t="str">
        <f>+entero!P3</f>
        <v>2009                          A  fines de Nov*</v>
      </c>
      <c r="Q3" s="1107" t="str">
        <f>+entero!Q3</f>
        <v>2009                          A  fines de Dic*</v>
      </c>
      <c r="R3" s="1107" t="str">
        <f>+entero!R3</f>
        <v>2010                          A  fines de Ene*</v>
      </c>
      <c r="S3" s="1107" t="str">
        <f>+entero!S3</f>
        <v>2010                          A  fines de Feb*</v>
      </c>
      <c r="T3" s="1107" t="str">
        <f>+entero!T3</f>
        <v>2010                          A  fines de Mar*</v>
      </c>
      <c r="U3" s="1107" t="str">
        <f>+entero!U3</f>
        <v>2010                          A  fines de adr*</v>
      </c>
      <c r="V3" s="1107" t="str">
        <f>+entero!V3</f>
        <v>2010                          A  fines de May*</v>
      </c>
      <c r="W3" s="1107" t="str">
        <f>+entero!W3</f>
        <v>2010                          A  fines de Jun*</v>
      </c>
      <c r="X3" s="1107" t="str">
        <f>+entero!X3</f>
        <v>2010                          A  fines de Jul*</v>
      </c>
      <c r="Y3" s="1107" t="str">
        <f>+entero!Y3</f>
        <v>2010                          A  fines de Ago*</v>
      </c>
      <c r="Z3" s="1107" t="str">
        <f>+entero!Z3</f>
        <v>2010                          A  fines de Sep*</v>
      </c>
      <c r="AA3" s="1107" t="str">
        <f>+entero!AA3</f>
        <v>2010                          A  fines de Oct*</v>
      </c>
      <c r="AB3" s="1107" t="str">
        <f>+entero!AB3</f>
        <v>2010                          A  fines de Nov*</v>
      </c>
      <c r="AC3" s="1107" t="str">
        <f>+entero!AC3</f>
        <v>2010                          A  fines de Dic*</v>
      </c>
      <c r="AD3" s="1107" t="str">
        <f>+entero!AD3</f>
        <v>2011                          A  fines de Ene*</v>
      </c>
      <c r="AE3" s="1107" t="str">
        <f>+entero!AE3</f>
        <v>2011                          A  fines de Feb*</v>
      </c>
      <c r="AF3" s="1107" t="str">
        <f>+entero!AF3</f>
        <v>2011                          A  fines de Mar*</v>
      </c>
      <c r="AG3" s="1107" t="str">
        <f>+entero!AG3</f>
        <v>2011                          A  fines de adr*</v>
      </c>
      <c r="AH3" s="1107" t="str">
        <f>+entero!AH3</f>
        <v>2011                          A  fines de May*</v>
      </c>
      <c r="AI3" s="1107" t="str">
        <f>+entero!AI3</f>
        <v>2011                          A  fines de Jun*</v>
      </c>
      <c r="AJ3" s="1107" t="str">
        <f>+entero!AJ3</f>
        <v>2011                          A  fines de Jul*</v>
      </c>
      <c r="AK3" s="1107" t="str">
        <f>+entero!AK3</f>
        <v>2011                          A  fines de Ago*</v>
      </c>
      <c r="AL3" s="1107" t="str">
        <f>+entero!AL3</f>
        <v>2011                          A  fines de Sep*</v>
      </c>
      <c r="AM3" s="1107" t="str">
        <f>+entero!AM3</f>
        <v>2011                          A  fines de Oct*</v>
      </c>
      <c r="AN3" s="1107" t="str">
        <f>+entero!AN3</f>
        <v>2011                          A  fines de Nov*</v>
      </c>
      <c r="AO3" s="1107" t="str">
        <f>+entero!AO3</f>
        <v>2011                          A  fines de Dic*</v>
      </c>
      <c r="AP3" s="1107" t="str">
        <f>+entero!AP3</f>
        <v>2012                          A  fines de Ene*</v>
      </c>
      <c r="AQ3" s="1107" t="str">
        <f>+entero!AQ3</f>
        <v>2012                          A  fines de Feb*</v>
      </c>
      <c r="AR3" s="1107" t="str">
        <f>+entero!AR3</f>
        <v>2012                          A  fines de Mar*</v>
      </c>
      <c r="AS3" s="1107" t="str">
        <f>+entero!AS3</f>
        <v>2012                          A  fines de adr*</v>
      </c>
      <c r="AT3" s="1107" t="str">
        <f>+entero!AT3</f>
        <v>2012                          A  fines de May*</v>
      </c>
      <c r="AU3" s="1107" t="str">
        <f>+entero!AU3</f>
        <v>2012                          A  fines de Jun*</v>
      </c>
      <c r="AV3" s="1107" t="str">
        <f>+entero!AV3</f>
        <v>2012                          A  fines de Jul*</v>
      </c>
      <c r="AW3" s="1107" t="str">
        <f>+entero!AW3</f>
        <v>2012                          A  fines de Ago*</v>
      </c>
      <c r="AX3" s="1107" t="str">
        <f>+entero!AX3</f>
        <v>2012                          A  fines de Sep*</v>
      </c>
      <c r="AY3" s="1107" t="str">
        <f>+entero!AY3</f>
        <v>2012                          A  fines de Oct*</v>
      </c>
      <c r="AZ3" s="1107" t="str">
        <f>+entero!AZ3</f>
        <v>2012                          A  fines de Nov*</v>
      </c>
      <c r="BA3" s="1107" t="str">
        <f>+entero!BA3</f>
        <v>2012                          A  fines de Dic*</v>
      </c>
      <c r="BB3" s="1107" t="str">
        <f>+entero!BB3</f>
        <v>2013                          A  fines de Ene*</v>
      </c>
      <c r="BC3" s="1107" t="str">
        <f>+entero!BC3</f>
        <v>2013                          A  fines de Feb*</v>
      </c>
      <c r="BD3" s="1107" t="str">
        <f>+entero!BD3</f>
        <v>2013                          A  fines de Mar*</v>
      </c>
      <c r="BE3" s="1107" t="str">
        <f>+entero!BE3</f>
        <v>2013                          A  fines de adr*</v>
      </c>
      <c r="BF3" s="1107" t="str">
        <f>+entero!BF3</f>
        <v>2013                          A  fines de May*</v>
      </c>
      <c r="BG3" s="1107" t="str">
        <f>+entero!BG3</f>
        <v>2013                          A  fines de Jun*</v>
      </c>
      <c r="BH3" s="1107" t="str">
        <f>+entero!BH3</f>
        <v>2013                          A  fines de Jul*</v>
      </c>
      <c r="BI3" s="1107" t="str">
        <f>+entero!BI3</f>
        <v>2013                          A  fines de Ago*</v>
      </c>
      <c r="BJ3" s="1107" t="str">
        <f>+entero!BJ3</f>
        <v>2013                          A  fines de Sep*</v>
      </c>
      <c r="BK3" s="1107" t="str">
        <f>+entero!BK3</f>
        <v>2013                          A  fines de Oct*</v>
      </c>
      <c r="BL3" s="1107" t="str">
        <f>+entero!BL3</f>
        <v>2013                          A  fines de Nov*</v>
      </c>
      <c r="BM3" s="1107" t="str">
        <f>+entero!BM3</f>
        <v>2013                          A  fines de Dic*</v>
      </c>
      <c r="BN3" s="1107" t="str">
        <f>+entero!BN3</f>
        <v>2014                          A  fines de Ene*</v>
      </c>
      <c r="BO3" s="1107" t="str">
        <f>+entero!BO3</f>
        <v>2014                          A  fines de Feb*</v>
      </c>
      <c r="BP3" s="1107" t="str">
        <f>+entero!BP3</f>
        <v>2014                          A  fines de Mar*</v>
      </c>
      <c r="BQ3" s="1107" t="str">
        <f>+entero!BQ3</f>
        <v>2014                          A  fines de adr*</v>
      </c>
      <c r="BR3" s="1107" t="str">
        <f>+entero!BR3</f>
        <v>2014                          A  fines de May*</v>
      </c>
      <c r="BS3" s="1107" t="str">
        <f>+entero!BS3</f>
        <v>2014                          A  fines de Jun*</v>
      </c>
      <c r="BT3" s="1107" t="str">
        <f>+entero!BT3</f>
        <v>2014                          A  fines de Jul*</v>
      </c>
      <c r="BU3" s="1107" t="str">
        <f>+entero!BU3</f>
        <v>2014                          A  fines de Ago*</v>
      </c>
      <c r="BV3" s="1107" t="str">
        <f>+entero!BV3</f>
        <v>2014                          A  fines de Sep*</v>
      </c>
      <c r="BW3" s="1107" t="str">
        <f>+entero!BW3</f>
        <v>2014                          A  fines de Oct*</v>
      </c>
      <c r="BX3" s="1107" t="str">
        <f>+entero!BX3</f>
        <v>2014                          A  fines de Nov*</v>
      </c>
      <c r="BY3" s="1107" t="str">
        <f>+entero!BY3</f>
        <v>2014                          A  fines de Dic*</v>
      </c>
      <c r="BZ3" s="1107" t="str">
        <f>+entero!BZ3</f>
        <v>2015                         A  fines de Ene*</v>
      </c>
      <c r="CA3" s="1107" t="str">
        <f>+entero!CA3</f>
        <v>2015                         A  fines de Feb*</v>
      </c>
      <c r="CB3" s="1107" t="str">
        <f>+entero!CB3</f>
        <v>2015                         A  fines de Mar*</v>
      </c>
      <c r="CC3" s="1107" t="str">
        <f>+entero!CC3</f>
        <v xml:space="preserve">2015                         A  fines de adr* </v>
      </c>
      <c r="CD3" s="1107" t="str">
        <f>+entero!CD3</f>
        <v xml:space="preserve">2015                         A  fines de May* </v>
      </c>
      <c r="CE3" s="1107" t="str">
        <f>+entero!CE3</f>
        <v xml:space="preserve">2015                         A  fines de Jun* </v>
      </c>
      <c r="CF3" s="1107" t="str">
        <f>+entero!CF3</f>
        <v xml:space="preserve">2015                         A  fines de Jul* </v>
      </c>
      <c r="CG3" s="1107" t="str">
        <f>+entero!CG3</f>
        <v xml:space="preserve">2015                         A  fines de Ago* </v>
      </c>
      <c r="CH3" s="1107" t="str">
        <f>+entero!CH3</f>
        <v xml:space="preserve">2015                         A  fines de Sep* </v>
      </c>
      <c r="CI3" s="1107" t="str">
        <f>+entero!CI3</f>
        <v xml:space="preserve">2015                         A  fines de Oct* </v>
      </c>
      <c r="CJ3" s="1107" t="str">
        <f>+entero!CJ3</f>
        <v xml:space="preserve">2015                         A  fines de Nov* </v>
      </c>
      <c r="CK3" s="1107" t="str">
        <f>+entero!CK3</f>
        <v xml:space="preserve">2015                         A  fines de Dic* </v>
      </c>
      <c r="CL3" s="1107" t="str">
        <f>+entero!CL3</f>
        <v xml:space="preserve">2016                         A  fines de Ene* </v>
      </c>
      <c r="CM3" s="1107" t="str">
        <f>+entero!CM3</f>
        <v xml:space="preserve">2016                         A  fines de Feb* </v>
      </c>
      <c r="CN3" s="1107" t="str">
        <f>+entero!CN3</f>
        <v xml:space="preserve">2016                         A  fines de Mar* </v>
      </c>
      <c r="CO3" s="1107" t="str">
        <f>+entero!CO3</f>
        <v xml:space="preserve">2016                         A  fines de adr* </v>
      </c>
      <c r="CP3" s="1107" t="str">
        <f>+entero!CP3</f>
        <v xml:space="preserve">2016                         A  fines de May* </v>
      </c>
      <c r="CQ3" s="1107" t="str">
        <f>+entero!CQ3</f>
        <v xml:space="preserve">2016                         A  fines de Jun* </v>
      </c>
      <c r="CR3" s="1107" t="str">
        <f>+entero!CR3</f>
        <v xml:space="preserve">2016                         A  fines de Jul* </v>
      </c>
      <c r="CS3" s="1107" t="str">
        <f>+entero!CS3</f>
        <v xml:space="preserve">2016                         A  fines de Ago* </v>
      </c>
      <c r="CT3" s="1107" t="str">
        <f>+entero!CT3</f>
        <v xml:space="preserve">2016                         A  fines de Sep* </v>
      </c>
      <c r="CU3" s="1107" t="str">
        <f>+entero!CU3</f>
        <v xml:space="preserve">2016                         A  fines de Oct* </v>
      </c>
      <c r="CV3" s="1107" t="str">
        <f>+entero!CV3</f>
        <v xml:space="preserve">2016                         A  fines de Nov* </v>
      </c>
      <c r="CW3" s="1107" t="str">
        <f>+entero!CW3</f>
        <v>2016                         A  fines de Dic* 15</v>
      </c>
      <c r="CX3" s="1107" t="str">
        <f>+entero!CX3</f>
        <v xml:space="preserve">2017                         A  fines de Ene* </v>
      </c>
      <c r="CY3" s="1107" t="str">
        <f>+entero!CY3</f>
        <v xml:space="preserve">2017                         A  fines de Feb* </v>
      </c>
      <c r="CZ3" s="1107" t="str">
        <f>+entero!CZ3</f>
        <v xml:space="preserve">2017                         A  fines de Mar* </v>
      </c>
      <c r="DA3" s="1107" t="str">
        <f>+entero!DA3</f>
        <v xml:space="preserve">2017                         A  fines de Abr* </v>
      </c>
      <c r="DB3" s="1107" t="str">
        <f>+entero!DB3</f>
        <v xml:space="preserve">2017                         A  fines de May* </v>
      </c>
      <c r="DC3" s="1107" t="str">
        <f>+entero!DC3</f>
        <v xml:space="preserve">2017                         A  fines de Jun* </v>
      </c>
      <c r="DD3" s="1107" t="str">
        <f>+entero!DD3</f>
        <v xml:space="preserve">2017                         A  fines de Jul* </v>
      </c>
      <c r="DE3" s="1107" t="str">
        <f>+entero!DE3</f>
        <v xml:space="preserve">2017                         A  fines de Ago* </v>
      </c>
      <c r="DF3" s="1107" t="str">
        <f>+entero!DF3</f>
        <v xml:space="preserve">2017                         A  fines de Sep* </v>
      </c>
      <c r="DG3" s="1107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95" t="str">
        <f>+entero!EF3</f>
        <v>Semana 1°</v>
      </c>
      <c r="EG3" s="1095" t="str">
        <f>+entero!EG3</f>
        <v>Semana 2°</v>
      </c>
      <c r="EH3" s="1095" t="str">
        <f>+entero!EH3</f>
        <v>Semana 3°</v>
      </c>
      <c r="EI3" s="1095" t="str">
        <f>+entero!EI3</f>
        <v>Semana 4°</v>
      </c>
      <c r="EJ3" s="1095" t="str">
        <f>+entero!EJ3</f>
        <v>Semana 5°</v>
      </c>
      <c r="EK3" s="1095" t="str">
        <f>+entero!EK3</f>
        <v>Semana 1°</v>
      </c>
      <c r="EL3" s="1095" t="str">
        <f>+entero!EL3</f>
        <v>Semana 2°</v>
      </c>
      <c r="EM3" s="1095" t="str">
        <f>+entero!EM3</f>
        <v>Semana 3°</v>
      </c>
      <c r="EN3" s="1098" t="str">
        <f>+entero!EN3</f>
        <v>Semana 4°</v>
      </c>
      <c r="EO3" s="1077"/>
      <c r="EP3" s="1077"/>
      <c r="EQ3" s="1077"/>
      <c r="ER3" s="1078"/>
      <c r="ES3" s="1100" t="s">
        <v>252</v>
      </c>
      <c r="ET3" s="1101"/>
      <c r="EU3" s="171"/>
      <c r="EV3" s="171"/>
      <c r="EW3" s="171"/>
      <c r="EX3" s="171"/>
      <c r="EY3" s="171"/>
      <c r="EZ3" s="171"/>
      <c r="FA3" s="171"/>
      <c r="FB3" s="171"/>
    </row>
    <row r="4" spans="1:158" s="148" customFormat="1" ht="28.5" customHeight="1" thickBot="1" x14ac:dyDescent="0.25">
      <c r="C4" s="150"/>
      <c r="D4" s="1110"/>
      <c r="E4" s="1108"/>
      <c r="F4" s="1108"/>
      <c r="G4" s="1108"/>
      <c r="H4" s="1108"/>
      <c r="I4" s="1108"/>
      <c r="J4" s="1108"/>
      <c r="K4" s="1108"/>
      <c r="L4" s="1108"/>
      <c r="M4" s="1108"/>
      <c r="N4" s="1108"/>
      <c r="O4" s="1108"/>
      <c r="P4" s="1108"/>
      <c r="Q4" s="1108"/>
      <c r="R4" s="1108"/>
      <c r="S4" s="1108"/>
      <c r="T4" s="1108"/>
      <c r="U4" s="1108"/>
      <c r="V4" s="1108"/>
      <c r="W4" s="1108"/>
      <c r="X4" s="1108"/>
      <c r="Y4" s="1108"/>
      <c r="Z4" s="1108"/>
      <c r="AA4" s="1108"/>
      <c r="AB4" s="1108"/>
      <c r="AC4" s="1108"/>
      <c r="AD4" s="1108"/>
      <c r="AE4" s="1108"/>
      <c r="AF4" s="1108"/>
      <c r="AG4" s="1108"/>
      <c r="AH4" s="1108"/>
      <c r="AI4" s="1108"/>
      <c r="AJ4" s="1108"/>
      <c r="AK4" s="1108"/>
      <c r="AL4" s="1108"/>
      <c r="AM4" s="1108"/>
      <c r="AN4" s="1108"/>
      <c r="AO4" s="1108"/>
      <c r="AP4" s="1108"/>
      <c r="AQ4" s="1108"/>
      <c r="AR4" s="1108"/>
      <c r="AS4" s="1108"/>
      <c r="AT4" s="1108"/>
      <c r="AU4" s="1108"/>
      <c r="AV4" s="1108"/>
      <c r="AW4" s="1108"/>
      <c r="AX4" s="1108"/>
      <c r="AY4" s="1108"/>
      <c r="AZ4" s="1108"/>
      <c r="BA4" s="1108"/>
      <c r="BB4" s="1108"/>
      <c r="BC4" s="1108"/>
      <c r="BD4" s="1108"/>
      <c r="BE4" s="1108"/>
      <c r="BF4" s="1108"/>
      <c r="BG4" s="1108"/>
      <c r="BH4" s="1108"/>
      <c r="BI4" s="1108"/>
      <c r="BJ4" s="1108"/>
      <c r="BK4" s="1108"/>
      <c r="BL4" s="1108"/>
      <c r="BM4" s="1108"/>
      <c r="BN4" s="1108"/>
      <c r="BO4" s="1108"/>
      <c r="BP4" s="1108"/>
      <c r="BQ4" s="1108"/>
      <c r="BR4" s="1108"/>
      <c r="BS4" s="1108"/>
      <c r="BT4" s="1108"/>
      <c r="BU4" s="1108"/>
      <c r="BV4" s="1108"/>
      <c r="BW4" s="1108"/>
      <c r="BX4" s="1108"/>
      <c r="BY4" s="1108"/>
      <c r="BZ4" s="1108"/>
      <c r="CA4" s="1108"/>
      <c r="CB4" s="1108"/>
      <c r="CC4" s="1108"/>
      <c r="CD4" s="1108"/>
      <c r="CE4" s="1108"/>
      <c r="CF4" s="1108"/>
      <c r="CG4" s="1108"/>
      <c r="CH4" s="1108"/>
      <c r="CI4" s="1108"/>
      <c r="CJ4" s="1108"/>
      <c r="CK4" s="1108"/>
      <c r="CL4" s="1108"/>
      <c r="CM4" s="1108"/>
      <c r="CN4" s="1108"/>
      <c r="CO4" s="1108"/>
      <c r="CP4" s="1108"/>
      <c r="CQ4" s="1108"/>
      <c r="CR4" s="1108"/>
      <c r="CS4" s="1108"/>
      <c r="CT4" s="1108"/>
      <c r="CU4" s="1108"/>
      <c r="CV4" s="1108"/>
      <c r="CW4" s="1108"/>
      <c r="CX4" s="1108"/>
      <c r="CY4" s="1108"/>
      <c r="CZ4" s="1108"/>
      <c r="DA4" s="1108"/>
      <c r="DB4" s="1108"/>
      <c r="DC4" s="1108"/>
      <c r="DD4" s="1108"/>
      <c r="DE4" s="1108"/>
      <c r="DF4" s="1108"/>
      <c r="DG4" s="1108"/>
      <c r="DH4" s="1076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6"/>
      <c r="EG4" s="1096"/>
      <c r="EH4" s="1096"/>
      <c r="EI4" s="1096"/>
      <c r="EJ4" s="1096"/>
      <c r="EK4" s="1096"/>
      <c r="EL4" s="1096"/>
      <c r="EM4" s="1096"/>
      <c r="EN4" s="937">
        <f>+entero!EN4</f>
        <v>43787</v>
      </c>
      <c r="EO4" s="937">
        <f>+entero!EO4</f>
        <v>43788</v>
      </c>
      <c r="EP4" s="937">
        <f>+entero!EP4</f>
        <v>43789</v>
      </c>
      <c r="EQ4" s="937">
        <f>+entero!EQ4</f>
        <v>43790</v>
      </c>
      <c r="ER4" s="937">
        <f>+entero!ER4</f>
        <v>43791</v>
      </c>
      <c r="ES4" s="979" t="s">
        <v>246</v>
      </c>
      <c r="ET4" s="980" t="s">
        <v>183</v>
      </c>
      <c r="EU4" s="171"/>
      <c r="EV4" s="171"/>
      <c r="EW4" s="171"/>
      <c r="EX4" s="171"/>
      <c r="EY4" s="171"/>
      <c r="EZ4" s="171"/>
      <c r="FA4" s="171"/>
      <c r="FB4" s="171"/>
    </row>
    <row r="5" spans="1:15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29">
        <v>7.5</v>
      </c>
      <c r="EK5" s="829">
        <v>7.5</v>
      </c>
      <c r="EL5" s="829">
        <v>7.5</v>
      </c>
      <c r="EM5" s="829">
        <v>7.5</v>
      </c>
      <c r="EN5" s="886">
        <v>7.5</v>
      </c>
      <c r="EO5" s="886">
        <v>7.5</v>
      </c>
      <c r="EP5" s="886">
        <v>7.5</v>
      </c>
      <c r="EQ5" s="886">
        <v>7.5</v>
      </c>
      <c r="ER5" s="886">
        <v>7.5</v>
      </c>
      <c r="ES5" s="854">
        <v>7.5</v>
      </c>
      <c r="ET5" s="853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743">
        <f>+entero!EJ88</f>
        <v>6.96</v>
      </c>
      <c r="EK6" s="743">
        <f>+entero!EK88</f>
        <v>6.96</v>
      </c>
      <c r="EL6" s="743">
        <f>+entero!EL88</f>
        <v>6.96</v>
      </c>
      <c r="EM6" s="743">
        <f>+entero!EM88</f>
        <v>6.96</v>
      </c>
      <c r="EN6" s="887">
        <f>+entero!EN88</f>
        <v>6.96</v>
      </c>
      <c r="EO6" s="887">
        <f>+entero!EO88</f>
        <v>6.96</v>
      </c>
      <c r="EP6" s="887">
        <f>+entero!EP88</f>
        <v>6.96</v>
      </c>
      <c r="EQ6" s="887">
        <f>+entero!EQ88</f>
        <v>6.96</v>
      </c>
      <c r="ER6" s="887">
        <f>+entero!ER88</f>
        <v>6.96</v>
      </c>
      <c r="ES6" s="974"/>
      <c r="ET6" s="888"/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743">
        <f>+entero!EJ89</f>
        <v>6.86</v>
      </c>
      <c r="EK7" s="743">
        <f>+entero!EK89</f>
        <v>6.86</v>
      </c>
      <c r="EL7" s="743">
        <f>+entero!EL89</f>
        <v>6.86</v>
      </c>
      <c r="EM7" s="743">
        <f>+entero!EM89</f>
        <v>6.86</v>
      </c>
      <c r="EN7" s="887">
        <f>+entero!EN89</f>
        <v>6.86</v>
      </c>
      <c r="EO7" s="887">
        <f>+entero!EO89</f>
        <v>6.86</v>
      </c>
      <c r="EP7" s="887">
        <f>+entero!EP89</f>
        <v>6.86</v>
      </c>
      <c r="EQ7" s="887">
        <f>+entero!EQ89</f>
        <v>6.86</v>
      </c>
      <c r="ER7" s="887">
        <f>+entero!ER89</f>
        <v>6.86</v>
      </c>
      <c r="ES7" s="974"/>
      <c r="ET7" s="888"/>
      <c r="EU7" s="165"/>
      <c r="EV7" s="165"/>
      <c r="EW7" s="165"/>
      <c r="EX7" s="165"/>
      <c r="EY7" s="165"/>
      <c r="EZ7" s="165"/>
      <c r="FA7" s="165"/>
      <c r="FB7" s="165"/>
    </row>
    <row r="8" spans="1:158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6.9674157727233936</v>
      </c>
      <c r="EG8" s="747">
        <f>+entero!EG90</f>
        <v>6.9661771203649563</v>
      </c>
      <c r="EH8" s="747">
        <f>+entero!EH90</f>
        <v>6.9638616765097687</v>
      </c>
      <c r="EI8" s="747">
        <f>+entero!EI90</f>
        <v>6.9688687616258296</v>
      </c>
      <c r="EJ8" s="747">
        <f>+entero!EJ90</f>
        <v>6.9667626687898849</v>
      </c>
      <c r="EK8" s="747">
        <f>+entero!EK90</f>
        <v>6.9709114471052454</v>
      </c>
      <c r="EL8" s="747">
        <f>+entero!EL90</f>
        <v>6.9631558464130219</v>
      </c>
      <c r="EM8" s="747">
        <f>+entero!EM90</f>
        <v>6.964989114964145</v>
      </c>
      <c r="EN8" s="455">
        <f>+entero!EN90</f>
        <v>6.9723274433079991</v>
      </c>
      <c r="EO8" s="455">
        <f>+entero!EO90</f>
        <v>6.9795728872208311</v>
      </c>
      <c r="EP8" s="455">
        <f>+entero!EP90</f>
        <v>6.9635331055466256</v>
      </c>
      <c r="EQ8" s="455">
        <f>+entero!EQ90</f>
        <v>6.9743184543164274</v>
      </c>
      <c r="ER8" s="455">
        <f>+entero!ER90</f>
        <v>6.964198442233223</v>
      </c>
      <c r="ES8" s="1023">
        <f>+entero!ES90</f>
        <v>-7.9067273092192636E-4</v>
      </c>
      <c r="ET8" s="888">
        <f>+entero!ET90</f>
        <v>-1.1350166917382417E-2</v>
      </c>
      <c r="EU8" s="165"/>
      <c r="EV8" s="165"/>
      <c r="EW8" s="165"/>
      <c r="EX8" s="165"/>
      <c r="EY8" s="165"/>
      <c r="EZ8" s="165"/>
      <c r="FA8" s="165"/>
      <c r="FB8" s="165"/>
    </row>
    <row r="9" spans="1:158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58.319395964839416</v>
      </c>
      <c r="EC9" s="747">
        <f>+entero!EC91</f>
        <v>58.152141137290783</v>
      </c>
      <c r="ED9" s="747">
        <f>+entero!ED91</f>
        <v>58.509671077066088</v>
      </c>
      <c r="EE9" s="747">
        <f>+entero!EE91</f>
        <v>59.280034403537414</v>
      </c>
      <c r="EF9" s="1043"/>
      <c r="EG9" s="1043"/>
      <c r="EH9" s="1043"/>
      <c r="EI9" s="1043"/>
      <c r="EJ9" s="1043"/>
      <c r="EK9" s="1043"/>
      <c r="EL9" s="1043"/>
      <c r="EM9" s="1043"/>
      <c r="EN9" s="269"/>
      <c r="EO9" s="269"/>
      <c r="EP9" s="269"/>
      <c r="EQ9" s="269"/>
      <c r="ER9" s="269"/>
      <c r="ES9" s="828"/>
      <c r="ET9" s="889"/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2.3174800000000002</v>
      </c>
      <c r="EG10" s="743">
        <f>+entero!EG92</f>
        <v>2.31846</v>
      </c>
      <c r="EH10" s="743">
        <f>+entero!EH92</f>
        <v>2.3194400000000002</v>
      </c>
      <c r="EI10" s="743">
        <f>+entero!EI92</f>
        <v>2.3204199999999999</v>
      </c>
      <c r="EJ10" s="743">
        <f>+entero!EJ92</f>
        <v>2.3212600000000001</v>
      </c>
      <c r="EK10" s="743">
        <f>+entero!EK92</f>
        <v>2.3214000000000001</v>
      </c>
      <c r="EL10" s="743">
        <f>+entero!EL92</f>
        <v>2.3223799999999999</v>
      </c>
      <c r="EM10" s="743">
        <f>+entero!EM92</f>
        <v>2.3234599999999999</v>
      </c>
      <c r="EN10" s="887">
        <f>+entero!EN92</f>
        <v>2.3239399999999999</v>
      </c>
      <c r="EO10" s="887">
        <f>+entero!EO92</f>
        <v>2.3241000000000001</v>
      </c>
      <c r="EP10" s="887">
        <f>+entero!EP92</f>
        <v>2.3242600000000002</v>
      </c>
      <c r="EQ10" s="887">
        <f>+entero!EQ92</f>
        <v>2.3244199999999999</v>
      </c>
      <c r="ER10" s="887">
        <f>+entero!ER92</f>
        <v>2.3244199999999999</v>
      </c>
      <c r="ES10" s="1023">
        <f>+entero!ES92</f>
        <v>9.6000000000007191E-4</v>
      </c>
      <c r="ET10" s="888">
        <f>+entero!ET92</f>
        <v>4.1406795890378607E-2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1043"/>
      <c r="EG11" s="1043"/>
      <c r="EH11" s="1043"/>
      <c r="EI11" s="1043"/>
      <c r="EJ11" s="1043"/>
      <c r="EK11" s="1043"/>
      <c r="EL11" s="1043"/>
      <c r="EM11" s="1043"/>
      <c r="EN11" s="269"/>
      <c r="EO11" s="269"/>
      <c r="EP11" s="269"/>
      <c r="EQ11" s="269"/>
      <c r="ER11" s="269"/>
      <c r="ES11" s="939"/>
      <c r="ET11" s="924"/>
      <c r="EU11" s="165"/>
      <c r="EV11" s="165"/>
      <c r="EW11" s="165"/>
      <c r="EX11" s="165"/>
      <c r="EY11" s="165"/>
      <c r="EZ11" s="165"/>
      <c r="FA11" s="165"/>
      <c r="FB11" s="165"/>
    </row>
    <row r="12" spans="1:15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752"/>
      <c r="EQ20" s="752"/>
      <c r="ER20" s="752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752"/>
      <c r="EQ21" s="752"/>
      <c r="ER21" s="752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752"/>
      <c r="EQ22" s="752"/>
      <c r="ER22" s="752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752"/>
      <c r="EQ23" s="752"/>
      <c r="ER23" s="752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752"/>
      <c r="EQ24" s="752"/>
      <c r="ER24" s="752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752"/>
      <c r="EQ25" s="752"/>
      <c r="ER25" s="752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752"/>
      <c r="EQ26" s="752"/>
      <c r="ER26" s="752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752"/>
      <c r="EQ27" s="752"/>
      <c r="ER27" s="752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752"/>
      <c r="EQ28" s="752"/>
      <c r="ER28" s="752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752"/>
      <c r="ER29" s="752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752"/>
      <c r="ER30" s="752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752"/>
      <c r="ER31" s="752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752"/>
      <c r="ER32" s="752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752"/>
      <c r="ER33" s="752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752"/>
      <c r="ER34" s="752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752"/>
      <c r="ER35" s="752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752"/>
      <c r="ER36" s="75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  <c r="EP76" s="753"/>
      <c r="EQ76" s="753"/>
      <c r="ER76" s="753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  <c r="EP77" s="753"/>
      <c r="EQ77" s="753"/>
      <c r="ER77" s="753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  <c r="EP78" s="753"/>
      <c r="EQ78" s="753"/>
      <c r="ER78" s="753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  <c r="EP79" s="753"/>
      <c r="EQ79" s="753"/>
      <c r="ER79" s="753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  <c r="EP80" s="753"/>
      <c r="EQ80" s="753"/>
      <c r="ER80" s="753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  <c r="EP81" s="753"/>
      <c r="EQ81" s="753"/>
      <c r="ER81" s="753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  <c r="EP82" s="753"/>
      <c r="EQ82" s="753"/>
      <c r="ER82" s="753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  <c r="EP83" s="753"/>
      <c r="EQ83" s="753"/>
      <c r="ER83" s="753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  <c r="EP84" s="753"/>
      <c r="EQ84" s="753"/>
      <c r="ER84" s="753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  <c r="EP85" s="753"/>
      <c r="EQ85" s="753"/>
      <c r="ER85" s="753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  <c r="EQ86" s="753"/>
      <c r="ER86" s="753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  <c r="EQ87" s="753"/>
      <c r="ER87" s="753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  <c r="EQ88" s="753"/>
      <c r="ER88" s="753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  <c r="EQ89" s="753"/>
      <c r="ER89" s="753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  <c r="EQ90" s="753"/>
      <c r="ER90" s="753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  <c r="EQ91" s="753"/>
      <c r="ER91" s="753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  <c r="EQ92" s="753"/>
      <c r="ER92" s="753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  <c r="EQ93" s="753"/>
      <c r="ER93" s="753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</row>
    <row r="102" spans="3:14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  <c r="EO102" s="810"/>
      <c r="EP102" s="810"/>
      <c r="EQ102" s="810"/>
      <c r="ER102" s="810"/>
    </row>
    <row r="103" spans="3:14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  <c r="EO103" s="810"/>
      <c r="EP103" s="810"/>
      <c r="EQ103" s="810"/>
      <c r="ER103" s="810"/>
    </row>
    <row r="104" spans="3:14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  <c r="EO104" s="810"/>
      <c r="EP104" s="810"/>
      <c r="EQ104" s="810"/>
      <c r="ER104" s="810"/>
    </row>
    <row r="105" spans="3:14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  <c r="EO105" s="810"/>
      <c r="EP105" s="810"/>
      <c r="EQ105" s="810"/>
      <c r="ER105" s="810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  <c r="EP106" s="810"/>
      <c r="EQ106" s="810"/>
      <c r="ER106" s="810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  <c r="EP107" s="810"/>
      <c r="EQ107" s="810"/>
      <c r="ER107" s="810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  <c r="EP108" s="810"/>
      <c r="EQ108" s="810"/>
      <c r="ER108" s="810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  <c r="EP109" s="810"/>
      <c r="EQ109" s="810"/>
      <c r="ER109" s="810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  <c r="EP110" s="810"/>
      <c r="EQ110" s="810"/>
      <c r="ER110" s="810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  <c r="EP111" s="810"/>
      <c r="EQ111" s="810"/>
      <c r="ER111" s="810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  <c r="EP112" s="810"/>
      <c r="EQ112" s="810"/>
      <c r="ER112" s="810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  <c r="EP113" s="810"/>
      <c r="EQ113" s="810"/>
      <c r="ER113" s="810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  <c r="EP114" s="810"/>
      <c r="EQ114" s="810"/>
      <c r="ER114" s="810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  <c r="EP115" s="810"/>
      <c r="EQ115" s="810"/>
      <c r="ER115" s="810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  <c r="EP116" s="810"/>
      <c r="EQ116" s="810"/>
      <c r="ER116" s="810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  <c r="EP117" s="810"/>
      <c r="EQ117" s="810"/>
      <c r="ER117" s="810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  <c r="EP118" s="810"/>
      <c r="EQ118" s="810"/>
      <c r="ER118" s="810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  <c r="EP119" s="810"/>
      <c r="EQ119" s="810"/>
      <c r="ER119" s="810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  <c r="EP120" s="810"/>
      <c r="EQ120" s="810"/>
      <c r="ER120" s="810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  <c r="EP121" s="810"/>
      <c r="EQ121" s="810"/>
      <c r="ER121" s="810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  <c r="EQ122" s="810"/>
      <c r="ER122" s="810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  <c r="EQ123" s="810"/>
      <c r="ER123" s="810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  <c r="EQ124" s="810"/>
      <c r="ER124" s="810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  <c r="EQ125" s="810"/>
      <c r="ER125" s="810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  <c r="EQ126" s="810"/>
      <c r="ER126" s="810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  <c r="EQ127" s="810"/>
      <c r="ER127" s="810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  <c r="EQ128" s="810"/>
      <c r="ER128" s="810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  <c r="EQ129" s="810"/>
      <c r="ER129" s="810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  <c r="EQ130" s="810"/>
      <c r="ER130" s="810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  <c r="EQ131" s="810"/>
      <c r="ER131" s="810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  <c r="EQ132" s="810"/>
      <c r="ER132" s="810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  <c r="EQ133" s="810"/>
      <c r="ER133" s="810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  <c r="EQ134" s="810"/>
      <c r="ER134" s="810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  <c r="EQ135" s="810"/>
      <c r="ER135" s="810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  <c r="EQ136" s="810"/>
      <c r="ER136" s="810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  <c r="EQ137" s="810"/>
      <c r="ER137" s="810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  <c r="EQ138" s="810"/>
      <c r="ER138" s="810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  <c r="EQ139" s="810"/>
      <c r="ER139" s="810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  <c r="EQ140" s="810"/>
      <c r="ER140" s="810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  <c r="EQ141" s="810"/>
      <c r="ER141" s="810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  <c r="EQ142" s="810"/>
      <c r="ER142" s="810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  <c r="EQ143" s="810"/>
      <c r="ER143" s="810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  <c r="EQ144" s="810"/>
      <c r="ER144" s="810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  <c r="EQ145" s="810"/>
      <c r="ER145" s="810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  <c r="EQ146" s="810"/>
      <c r="ER146" s="810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  <c r="EQ147" s="810"/>
      <c r="ER147" s="810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  <c r="EQ148" s="810"/>
      <c r="ER148" s="810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  <c r="EQ149" s="810"/>
      <c r="ER149" s="810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  <c r="EQ150" s="810"/>
      <c r="ER150" s="810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  <c r="EQ151" s="810"/>
      <c r="ER151" s="810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  <c r="EQ152" s="810"/>
      <c r="ER152" s="810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  <c r="EQ153" s="810"/>
      <c r="ER153" s="810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  <c r="EQ154" s="810"/>
      <c r="ER154" s="810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  <c r="EQ155" s="810"/>
      <c r="ER155" s="810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  <c r="EQ156" s="810"/>
      <c r="ER156" s="810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  <c r="EQ157" s="810"/>
      <c r="ER157" s="810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  <c r="EQ158" s="810"/>
      <c r="ER158" s="810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  <c r="EQ159" s="810"/>
      <c r="ER159" s="810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  <c r="EQ160" s="810"/>
      <c r="ER160" s="810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  <c r="EQ161" s="810"/>
      <c r="ER161" s="810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  <c r="EQ162" s="810"/>
      <c r="ER162" s="810"/>
    </row>
  </sheetData>
  <mergeCells count="142">
    <mergeCell ref="EM3:EM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EE3:EE4"/>
    <mergeCell ref="EF3:EF4"/>
    <mergeCell ref="EB3:EB4"/>
    <mergeCell ref="DN3:DN4"/>
    <mergeCell ref="DT3:DT4"/>
    <mergeCell ref="DU3:DU4"/>
    <mergeCell ref="DO3:DO4"/>
    <mergeCell ref="DS3:DS4"/>
    <mergeCell ref="DR3:DR4"/>
    <mergeCell ref="DQ3:DQ4"/>
    <mergeCell ref="CK3:CK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DK3:DK4"/>
    <mergeCell ref="DJ3:DJ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U3:U4"/>
    <mergeCell ref="T3:T4"/>
    <mergeCell ref="R3:R4"/>
    <mergeCell ref="AE3:AE4"/>
    <mergeCell ref="AD3:AD4"/>
    <mergeCell ref="Z3:Z4"/>
    <mergeCell ref="AB3:AB4"/>
    <mergeCell ref="AA3:AA4"/>
    <mergeCell ref="AG3:AG4"/>
    <mergeCell ref="AR3:AR4"/>
    <mergeCell ref="DA3:DA4"/>
    <mergeCell ref="BJ3:BJ4"/>
    <mergeCell ref="BP3:BP4"/>
    <mergeCell ref="AW3:AW4"/>
    <mergeCell ref="AQ3:AQ4"/>
    <mergeCell ref="AP3:AP4"/>
    <mergeCell ref="V3:V4"/>
    <mergeCell ref="X3:X4"/>
    <mergeCell ref="AC3:AC4"/>
    <mergeCell ref="W3:W4"/>
    <mergeCell ref="CS3:CS4"/>
    <mergeCell ref="BI3:BI4"/>
    <mergeCell ref="BF3:BF4"/>
    <mergeCell ref="BD3:BD4"/>
    <mergeCell ref="BA3:BA4"/>
    <mergeCell ref="BL3:BL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I3:EI4"/>
    <mergeCell ref="EG3:EG4"/>
    <mergeCell ref="EN3:ER3"/>
    <mergeCell ref="DY3:DY4"/>
    <mergeCell ref="CC3:CC4"/>
    <mergeCell ref="BV3:BV4"/>
    <mergeCell ref="BX3:BX4"/>
    <mergeCell ref="BK3:BK4"/>
    <mergeCell ref="BZ3:BZ4"/>
    <mergeCell ref="CA3:CA4"/>
    <mergeCell ref="CB3:CB4"/>
    <mergeCell ref="BT3:BT4"/>
    <mergeCell ref="CG3:CG4"/>
    <mergeCell ref="BU3:BU4"/>
    <mergeCell ref="BW3:BW4"/>
    <mergeCell ref="CD3:CD4"/>
    <mergeCell ref="EJ3:EJ4"/>
    <mergeCell ref="EH3:EH4"/>
    <mergeCell ref="ED3:ED4"/>
    <mergeCell ref="EA3:EA4"/>
    <mergeCell ref="CU3:CU4"/>
    <mergeCell ref="CO3:CO4"/>
    <mergeCell ref="CQ3:CQ4"/>
    <mergeCell ref="CN3:CN4"/>
    <mergeCell ref="ES3:E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CR3:CR4"/>
    <mergeCell ref="CM3:CM4"/>
    <mergeCell ref="CH3:CH4"/>
    <mergeCell ref="EL3:EL4"/>
    <mergeCell ref="EK3:EK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G160"/>
  <sheetViews>
    <sheetView topLeftCell="B1" workbookViewId="0">
      <pane xSplit="39" ySplit="9" topLeftCell="DY10" activePane="bottomRight" state="frozen"/>
      <selection activeCell="B1" sqref="B1"/>
      <selection pane="topRight" activeCell="AO1" sqref="AO1"/>
      <selection pane="bottomLeft" activeCell="B10" sqref="B10"/>
      <selection pane="bottomRight" activeCell="ER12" sqref="E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35" width="8.140625" style="809" customWidth="1"/>
    <col min="136" max="140" width="8.140625" style="809" hidden="1" customWidth="1"/>
    <col min="141" max="148" width="8.140625" style="809" customWidth="1"/>
    <col min="149" max="149" width="9.28515625" style="168" customWidth="1"/>
    <col min="150" max="163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04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entero!CT3</f>
        <v xml:space="preserve">2016                         A  fines de Sep* </v>
      </c>
      <c r="CU3" s="1093" t="str">
        <f>entero!CU3</f>
        <v xml:space="preserve">2016                         A  fines de Oct* </v>
      </c>
      <c r="CV3" s="1093" t="str">
        <f>entero!CV3</f>
        <v xml:space="preserve">2016                         A  fines de Nov* </v>
      </c>
      <c r="CW3" s="1093" t="str">
        <f>entero!CW3</f>
        <v>2016                         A  fines de Dic* 15</v>
      </c>
      <c r="CX3" s="1093" t="str">
        <f>entero!CX3</f>
        <v xml:space="preserve">2017                         A  fines de Ene* </v>
      </c>
      <c r="CY3" s="1093" t="str">
        <f>entero!CY3</f>
        <v xml:space="preserve">2017                         A  fines de Feb* </v>
      </c>
      <c r="CZ3" s="1093" t="str">
        <f>entero!CZ3</f>
        <v xml:space="preserve">2017                         A  fines de Mar* </v>
      </c>
      <c r="DA3" s="1093" t="str">
        <f>entero!DA3</f>
        <v xml:space="preserve">2017                         A  fines de Abr* </v>
      </c>
      <c r="DB3" s="1093" t="str">
        <f>entero!DB3</f>
        <v xml:space="preserve">2017                         A  fines de May* </v>
      </c>
      <c r="DC3" s="1093" t="str">
        <f>entero!DC3</f>
        <v xml:space="preserve">2017                         A  fines de Jun* </v>
      </c>
      <c r="DD3" s="1093" t="str">
        <f>entero!DD3</f>
        <v xml:space="preserve">2017                         A  fines de Jul* </v>
      </c>
      <c r="DE3" s="1093" t="str">
        <f>entero!DE3</f>
        <v xml:space="preserve">2017                         A  fines de Ago* </v>
      </c>
      <c r="DF3" s="1093" t="str">
        <f>entero!DF3</f>
        <v xml:space="preserve">2017                         A  fines de Sep* </v>
      </c>
      <c r="DG3" s="1093" t="str">
        <f>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95" t="str">
        <f>+entero!EF3</f>
        <v>Semana 1°</v>
      </c>
      <c r="EG3" s="1095" t="str">
        <f>+entero!EG3</f>
        <v>Semana 2°</v>
      </c>
      <c r="EH3" s="1095" t="str">
        <f>+entero!EH3</f>
        <v>Semana 3°</v>
      </c>
      <c r="EI3" s="1095" t="str">
        <f>+entero!EI3</f>
        <v>Semana 4°</v>
      </c>
      <c r="EJ3" s="1095" t="str">
        <f>+entero!EJ3</f>
        <v>Semana 5°</v>
      </c>
      <c r="EK3" s="1095" t="str">
        <f>+entero!EK3</f>
        <v>Semana 1°</v>
      </c>
      <c r="EL3" s="1095" t="str">
        <f>+entero!EL3</f>
        <v>Semana 2°</v>
      </c>
      <c r="EM3" s="1095" t="str">
        <f>+entero!EM3</f>
        <v>Semana 3°</v>
      </c>
      <c r="EN3" s="1098" t="str">
        <f>+entero!EN3</f>
        <v>Semana 4°</v>
      </c>
      <c r="EO3" s="1077"/>
      <c r="EP3" s="1077"/>
      <c r="EQ3" s="1077"/>
      <c r="ER3" s="1078"/>
      <c r="ES3" s="1100" t="s">
        <v>252</v>
      </c>
      <c r="ET3" s="1101"/>
      <c r="EU3" s="165"/>
      <c r="EV3" s="165"/>
      <c r="EW3" s="165"/>
      <c r="EX3" s="165"/>
      <c r="EY3" s="165"/>
      <c r="EZ3" s="165"/>
      <c r="FA3" s="165"/>
      <c r="FB3" s="165"/>
    </row>
    <row r="4" spans="1:158" ht="27.75" customHeight="1" thickBot="1" x14ac:dyDescent="0.25">
      <c r="C4" s="16"/>
      <c r="D4" s="1105"/>
      <c r="E4" s="1099"/>
      <c r="F4" s="1099"/>
      <c r="G4" s="1099"/>
      <c r="H4" s="1099"/>
      <c r="I4" s="1099"/>
      <c r="J4" s="1099"/>
      <c r="K4" s="1099"/>
      <c r="L4" s="1099"/>
      <c r="M4" s="1099"/>
      <c r="N4" s="1099"/>
      <c r="O4" s="1099"/>
      <c r="P4" s="1099"/>
      <c r="Q4" s="1099"/>
      <c r="R4" s="1099"/>
      <c r="S4" s="1099"/>
      <c r="T4" s="1099"/>
      <c r="U4" s="1099"/>
      <c r="V4" s="1099"/>
      <c r="W4" s="1099"/>
      <c r="X4" s="1099"/>
      <c r="Y4" s="1099"/>
      <c r="Z4" s="1099"/>
      <c r="AA4" s="1099"/>
      <c r="AB4" s="1099"/>
      <c r="AC4" s="1099"/>
      <c r="AD4" s="1099"/>
      <c r="AE4" s="1099"/>
      <c r="AF4" s="1099"/>
      <c r="AG4" s="1099"/>
      <c r="AH4" s="1099"/>
      <c r="AI4" s="1099"/>
      <c r="AJ4" s="1099"/>
      <c r="AK4" s="1099"/>
      <c r="AL4" s="1099"/>
      <c r="AM4" s="1099"/>
      <c r="AN4" s="1099"/>
      <c r="AO4" s="1099"/>
      <c r="AP4" s="1099"/>
      <c r="AQ4" s="1099"/>
      <c r="AR4" s="1099"/>
      <c r="AS4" s="1099"/>
      <c r="AT4" s="1099"/>
      <c r="AU4" s="1099"/>
      <c r="AV4" s="1099"/>
      <c r="AW4" s="1099"/>
      <c r="AX4" s="1099"/>
      <c r="AY4" s="1099"/>
      <c r="AZ4" s="1099"/>
      <c r="BA4" s="1099"/>
      <c r="BB4" s="1099"/>
      <c r="BC4" s="1099"/>
      <c r="BD4" s="1099"/>
      <c r="BE4" s="1099"/>
      <c r="BF4" s="1099"/>
      <c r="BG4" s="1099"/>
      <c r="BH4" s="1099"/>
      <c r="BI4" s="1099"/>
      <c r="BJ4" s="1099"/>
      <c r="BK4" s="1099"/>
      <c r="BL4" s="1099"/>
      <c r="BM4" s="1099"/>
      <c r="BN4" s="1099"/>
      <c r="BO4" s="1099"/>
      <c r="BP4" s="1099"/>
      <c r="BQ4" s="1099"/>
      <c r="BR4" s="1099"/>
      <c r="BS4" s="1099"/>
      <c r="BT4" s="1099"/>
      <c r="BU4" s="1099"/>
      <c r="BV4" s="1099"/>
      <c r="BW4" s="1099"/>
      <c r="BX4" s="1099"/>
      <c r="BY4" s="1099"/>
      <c r="BZ4" s="1099"/>
      <c r="CA4" s="1099"/>
      <c r="CB4" s="1099"/>
      <c r="CC4" s="1099"/>
      <c r="CD4" s="1099"/>
      <c r="CE4" s="1099"/>
      <c r="CF4" s="1099"/>
      <c r="CG4" s="1099"/>
      <c r="CH4" s="1099"/>
      <c r="CI4" s="1099"/>
      <c r="CJ4" s="1099"/>
      <c r="CK4" s="1099"/>
      <c r="CL4" s="1099"/>
      <c r="CM4" s="1099"/>
      <c r="CN4" s="1099"/>
      <c r="CO4" s="1099"/>
      <c r="CP4" s="1099"/>
      <c r="CQ4" s="1099"/>
      <c r="CR4" s="1099"/>
      <c r="CS4" s="1099"/>
      <c r="CT4" s="1099" t="str">
        <f>entero!CT3</f>
        <v xml:space="preserve">2016                         A  fines de Sep* </v>
      </c>
      <c r="CU4" s="1099" t="str">
        <f>entero!CU3</f>
        <v xml:space="preserve">2016                         A  fines de Oct* </v>
      </c>
      <c r="CV4" s="1099" t="str">
        <f>entero!CV3</f>
        <v xml:space="preserve">2016                         A  fines de Nov* </v>
      </c>
      <c r="CW4" s="1099" t="str">
        <f>entero!CW3</f>
        <v>2016                         A  fines de Dic* 15</v>
      </c>
      <c r="CX4" s="1099" t="str">
        <f>entero!CX3</f>
        <v xml:space="preserve">2017                         A  fines de Ene* </v>
      </c>
      <c r="CY4" s="1099" t="str">
        <f>entero!CY3</f>
        <v xml:space="preserve">2017                         A  fines de Feb* </v>
      </c>
      <c r="CZ4" s="1099" t="str">
        <f>entero!CZ3</f>
        <v xml:space="preserve">2017                         A  fines de Mar* </v>
      </c>
      <c r="DA4" s="1099" t="str">
        <f>entero!DA3</f>
        <v xml:space="preserve">2017                         A  fines de Abr* </v>
      </c>
      <c r="DB4" s="1099" t="str">
        <f>entero!DB3</f>
        <v xml:space="preserve">2017                         A  fines de May* </v>
      </c>
      <c r="DC4" s="1099" t="str">
        <f>entero!DC3</f>
        <v xml:space="preserve">2017                         A  fines de Jun* </v>
      </c>
      <c r="DD4" s="1099" t="str">
        <f>entero!DD3</f>
        <v xml:space="preserve">2017                         A  fines de Jul* </v>
      </c>
      <c r="DE4" s="1099" t="str">
        <f>entero!DE3</f>
        <v xml:space="preserve">2017                         A  fines de Ago* </v>
      </c>
      <c r="DF4" s="1099" t="str">
        <f>entero!DF3</f>
        <v xml:space="preserve">2017                         A  fines de Sep* </v>
      </c>
      <c r="DG4" s="1099" t="str">
        <f>entero!DG3</f>
        <v xml:space="preserve">2017                         A  fines de Oct* </v>
      </c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6"/>
      <c r="EG4" s="1096"/>
      <c r="EH4" s="1096"/>
      <c r="EI4" s="1096"/>
      <c r="EJ4" s="1096"/>
      <c r="EK4" s="1096"/>
      <c r="EL4" s="1096"/>
      <c r="EM4" s="1096"/>
      <c r="EN4" s="937">
        <f>+entero!EN4</f>
        <v>43787</v>
      </c>
      <c r="EO4" s="937">
        <f>+entero!EO4</f>
        <v>43788</v>
      </c>
      <c r="EP4" s="937">
        <f>+entero!EP4</f>
        <v>43789</v>
      </c>
      <c r="EQ4" s="937">
        <f>+entero!EQ4</f>
        <v>43790</v>
      </c>
      <c r="ER4" s="937">
        <f>+entero!ER4</f>
        <v>43791</v>
      </c>
      <c r="ES4" s="979" t="s">
        <v>246</v>
      </c>
      <c r="ET4" s="980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756"/>
      <c r="EQ5" s="756"/>
      <c r="ER5" s="756"/>
      <c r="ES5" s="756"/>
      <c r="ET5" s="876"/>
      <c r="EU5" s="165"/>
      <c r="EV5" s="165"/>
      <c r="EW5" s="165"/>
      <c r="EX5" s="165"/>
      <c r="EY5" s="165"/>
      <c r="EZ5" s="165"/>
      <c r="FA5" s="165"/>
      <c r="FB5" s="165"/>
    </row>
    <row r="6" spans="1:15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744" t="e">
        <f>+entero!#REF!</f>
        <v>#REF!</v>
      </c>
      <c r="EQ6" s="744" t="e">
        <f>+entero!#REF!</f>
        <v>#REF!</v>
      </c>
      <c r="ER6" s="744" t="e">
        <f>+entero!#REF!</f>
        <v>#REF!</v>
      </c>
      <c r="ES6" s="744" t="e">
        <f>+entero!#REF!</f>
        <v>#REF!</v>
      </c>
      <c r="ET6" s="876" t="e">
        <f>+entero!#REF!</f>
        <v>#REF!</v>
      </c>
      <c r="EU6" s="165"/>
      <c r="EV6" s="165"/>
      <c r="EW6" s="165"/>
      <c r="EX6" s="165"/>
      <c r="EY6" s="165"/>
      <c r="EZ6" s="165"/>
      <c r="FA6" s="165"/>
      <c r="FB6" s="165"/>
    </row>
    <row r="7" spans="1:15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744" t="e">
        <f>+entero!#REF!</f>
        <v>#REF!</v>
      </c>
      <c r="EQ7" s="744" t="e">
        <f>+entero!#REF!</f>
        <v>#REF!</v>
      </c>
      <c r="ER7" s="744" t="e">
        <f>+entero!#REF!</f>
        <v>#REF!</v>
      </c>
      <c r="ES7" s="744" t="e">
        <f>+entero!#REF!</f>
        <v>#REF!</v>
      </c>
      <c r="ET7" s="876" t="e">
        <f>+entero!#REF!</f>
        <v>#REF!</v>
      </c>
      <c r="EU7" s="165"/>
      <c r="EV7" s="165"/>
      <c r="EW7" s="165"/>
      <c r="EX7" s="165"/>
      <c r="EY7" s="165"/>
      <c r="EZ7" s="165"/>
      <c r="FA7" s="165"/>
      <c r="FB7" s="165"/>
    </row>
    <row r="8" spans="1:15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744" t="e">
        <f>+entero!#REF!</f>
        <v>#REF!</v>
      </c>
      <c r="EQ8" s="744" t="e">
        <f>+entero!#REF!</f>
        <v>#REF!</v>
      </c>
      <c r="ER8" s="744" t="e">
        <f>+entero!#REF!</f>
        <v>#REF!</v>
      </c>
      <c r="ES8" s="744" t="e">
        <f>+entero!#REF!</f>
        <v>#REF!</v>
      </c>
      <c r="ET8" s="876" t="e">
        <f>+entero!#REF!</f>
        <v>#REF!</v>
      </c>
      <c r="EU8" s="165"/>
      <c r="EV8" s="165"/>
      <c r="EW8" s="165"/>
      <c r="EX8" s="165"/>
      <c r="EY8" s="165"/>
      <c r="EZ8" s="165"/>
      <c r="FA8" s="165"/>
      <c r="FB8" s="165"/>
    </row>
    <row r="9" spans="1:15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744" t="e">
        <f>+entero!#REF!</f>
        <v>#REF!</v>
      </c>
      <c r="EQ9" s="744" t="e">
        <f>+entero!#REF!</f>
        <v>#REF!</v>
      </c>
      <c r="ER9" s="744" t="e">
        <f>+entero!#REF!</f>
        <v>#REF!</v>
      </c>
      <c r="ES9" s="744" t="e">
        <f>+entero!#REF!</f>
        <v>#REF!</v>
      </c>
      <c r="ET9" s="876" t="e">
        <f>+entero!#REF!</f>
        <v>#REF!</v>
      </c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651.29558381188144</v>
      </c>
      <c r="EG10" s="770">
        <f>+entero!EG95</f>
        <v>658.60873213251318</v>
      </c>
      <c r="EH10" s="770">
        <f>+entero!EH95</f>
        <v>654.76004017294622</v>
      </c>
      <c r="EI10" s="770">
        <f>+entero!EI95</f>
        <v>642.86888587715339</v>
      </c>
      <c r="EJ10" s="770">
        <f>+entero!EJ95</f>
        <v>632.20703969246472</v>
      </c>
      <c r="EK10" s="770">
        <f>+entero!EK95</f>
        <v>631.83368988196207</v>
      </c>
      <c r="EL10" s="770">
        <f>+entero!EL95</f>
        <v>628.32419347379857</v>
      </c>
      <c r="EM10" s="770">
        <f>+entero!EM95</f>
        <v>618.34336851607281</v>
      </c>
      <c r="EN10" s="915">
        <f>+entero!EN95</f>
        <v>618.34336851607281</v>
      </c>
      <c r="EO10" s="1038">
        <f>+entero!EO95</f>
        <v>618.34336851607281</v>
      </c>
      <c r="EP10" s="915">
        <f>+entero!EP95</f>
        <v>618.34336851607281</v>
      </c>
      <c r="EQ10" s="915">
        <f>+entero!EQ95</f>
        <v>618.34336851607281</v>
      </c>
      <c r="ER10" s="915">
        <f>+entero!ER95</f>
        <v>593.51095873943996</v>
      </c>
      <c r="ES10" s="1046">
        <f>+entero!ES95</f>
        <v>-24.832409776632858</v>
      </c>
      <c r="ET10" s="961">
        <f>+entero!ET95</f>
        <v>-3.7704343360629076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</row>
    <row r="12" spans="1:15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754"/>
      <c r="EP15" s="754"/>
      <c r="EQ15" s="754"/>
      <c r="ER15" s="754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754"/>
      <c r="EP16" s="754"/>
      <c r="EQ16" s="754"/>
      <c r="ER16" s="754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752"/>
      <c r="EP17" s="752"/>
      <c r="EQ17" s="752"/>
      <c r="ER17" s="752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752"/>
      <c r="EP18" s="752"/>
      <c r="EQ18" s="752"/>
      <c r="ER18" s="752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752"/>
      <c r="EP19" s="752"/>
      <c r="EQ19" s="752"/>
      <c r="ER19" s="752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752"/>
      <c r="EQ20" s="752"/>
      <c r="ER20" s="752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752"/>
      <c r="EQ21" s="752"/>
      <c r="ER21" s="752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752"/>
      <c r="EQ22" s="752"/>
      <c r="ER22" s="752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752"/>
      <c r="EQ23" s="752"/>
      <c r="ER23" s="752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752"/>
      <c r="EQ24" s="752"/>
      <c r="ER24" s="752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752"/>
      <c r="EQ25" s="752"/>
      <c r="ER25" s="752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752"/>
      <c r="EQ26" s="752"/>
      <c r="ER26" s="752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752"/>
      <c r="EQ27" s="752"/>
      <c r="ER27" s="752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752"/>
      <c r="EQ28" s="752"/>
      <c r="ER28" s="752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752"/>
      <c r="ER29" s="752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752"/>
      <c r="ER30" s="752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752"/>
      <c r="ER31" s="752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752"/>
      <c r="ER32" s="752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752"/>
      <c r="ER33" s="752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752"/>
      <c r="ER34" s="752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752"/>
      <c r="ER35" s="752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752"/>
      <c r="ER36" s="75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  <c r="EO74" s="753"/>
      <c r="EP74" s="753"/>
      <c r="EQ74" s="753"/>
      <c r="ER74" s="753"/>
    </row>
    <row r="75" spans="1:15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  <c r="EO75" s="753"/>
      <c r="EP75" s="753"/>
      <c r="EQ75" s="753"/>
      <c r="ER75" s="753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  <c r="EP76" s="753"/>
      <c r="EQ76" s="753"/>
      <c r="ER76" s="753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  <c r="EP77" s="753"/>
      <c r="EQ77" s="753"/>
      <c r="ER77" s="753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  <c r="EP78" s="753"/>
      <c r="EQ78" s="753"/>
      <c r="ER78" s="753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  <c r="EP79" s="753"/>
      <c r="EQ79" s="753"/>
      <c r="ER79" s="753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  <c r="EP80" s="753"/>
      <c r="EQ80" s="753"/>
      <c r="ER80" s="753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  <c r="EP81" s="753"/>
      <c r="EQ81" s="753"/>
      <c r="ER81" s="753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  <c r="EP82" s="753"/>
      <c r="EQ82" s="753"/>
      <c r="ER82" s="753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  <c r="EP83" s="753"/>
      <c r="EQ83" s="753"/>
      <c r="ER83" s="753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  <c r="EP84" s="753"/>
      <c r="EQ84" s="753"/>
      <c r="ER84" s="753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  <c r="EP85" s="753"/>
      <c r="EQ85" s="753"/>
      <c r="ER85" s="753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  <c r="EQ86" s="753"/>
      <c r="ER86" s="753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  <c r="EQ87" s="753"/>
      <c r="ER87" s="753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  <c r="EQ88" s="753"/>
      <c r="ER88" s="753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  <c r="EQ89" s="753"/>
      <c r="ER89" s="753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  <c r="EQ90" s="753"/>
      <c r="ER90" s="753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  <c r="EQ91" s="753"/>
      <c r="ER91" s="753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  <c r="EQ92" s="753"/>
      <c r="ER92" s="753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  <c r="EQ93" s="753"/>
      <c r="ER93" s="753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  <c r="EQ106" s="753"/>
      <c r="ER106" s="753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  <c r="EQ107" s="753"/>
      <c r="ER107" s="753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  <c r="EQ108" s="753"/>
      <c r="ER108" s="753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  <c r="EQ109" s="753"/>
      <c r="ER109" s="753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  <c r="EQ110" s="753"/>
      <c r="ER110" s="753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  <c r="EQ111" s="753"/>
      <c r="ER111" s="753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  <c r="EQ112" s="753"/>
      <c r="ER112" s="753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  <c r="EQ113" s="753"/>
      <c r="ER113" s="753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  <c r="EQ114" s="753"/>
      <c r="ER114" s="753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  <c r="EQ115" s="753"/>
      <c r="ER115" s="753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  <c r="EQ116" s="753"/>
      <c r="ER116" s="753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  <c r="EQ117" s="753"/>
      <c r="ER117" s="753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  <c r="EQ118" s="753"/>
      <c r="ER118" s="753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  <c r="EQ119" s="753"/>
      <c r="ER119" s="753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  <c r="EQ120" s="753"/>
      <c r="ER120" s="753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  <c r="EQ121" s="753"/>
      <c r="ER121" s="753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  <c r="EQ122" s="753"/>
      <c r="ER122" s="753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  <c r="EQ123" s="753"/>
      <c r="ER123" s="753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  <c r="EQ124" s="753"/>
      <c r="ER124" s="753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  <c r="EQ125" s="753"/>
      <c r="ER125" s="753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  <c r="EQ126" s="753"/>
      <c r="ER126" s="753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  <c r="EQ127" s="753"/>
      <c r="ER127" s="753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  <c r="EQ128" s="753"/>
      <c r="ER128" s="753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  <c r="EQ129" s="753"/>
      <c r="ER129" s="753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  <c r="EQ130" s="753"/>
      <c r="ER130" s="753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  <c r="EQ131" s="753"/>
      <c r="ER131" s="753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  <c r="EQ132" s="753"/>
      <c r="ER132" s="753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  <c r="EQ133" s="753"/>
      <c r="ER133" s="753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  <c r="EQ134" s="753"/>
      <c r="ER134" s="753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  <c r="EQ135" s="753"/>
      <c r="ER135" s="753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  <c r="EQ136" s="753"/>
      <c r="ER136" s="753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  <c r="EQ137" s="753"/>
      <c r="ER137" s="753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  <c r="EQ138" s="753"/>
      <c r="ER138" s="753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  <c r="EQ139" s="753"/>
      <c r="ER139" s="753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  <c r="EQ140" s="753"/>
      <c r="ER140" s="753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  <c r="EQ141" s="753"/>
      <c r="ER141" s="753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  <c r="EQ142" s="753"/>
      <c r="ER142" s="753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  <c r="EQ143" s="753"/>
      <c r="ER143" s="753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  <c r="EQ144" s="753"/>
      <c r="ER144" s="753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  <c r="EQ145" s="753"/>
      <c r="ER145" s="753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  <c r="EQ146" s="753"/>
      <c r="ER146" s="753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  <c r="EQ147" s="753"/>
      <c r="ER147" s="753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  <c r="EQ148" s="753"/>
      <c r="ER148" s="753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  <c r="EQ149" s="753"/>
      <c r="ER149" s="753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  <c r="EQ150" s="753"/>
      <c r="ER150" s="753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  <c r="EQ151" s="753"/>
      <c r="ER151" s="753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  <c r="EQ152" s="753"/>
      <c r="ER152" s="753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  <c r="EQ153" s="753"/>
      <c r="ER153" s="753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  <c r="EQ154" s="753"/>
      <c r="ER154" s="753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  <c r="EQ155" s="753"/>
      <c r="ER155" s="753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  <c r="EQ156" s="753"/>
      <c r="ER156" s="753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  <c r="EQ157" s="753"/>
      <c r="ER157" s="753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  <c r="EQ158" s="753"/>
      <c r="ER158" s="753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  <c r="EQ159" s="810"/>
      <c r="ER159" s="810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  <c r="EQ160" s="810"/>
      <c r="ER160" s="810"/>
    </row>
  </sheetData>
  <mergeCells count="142">
    <mergeCell ref="EM3:EM4"/>
    <mergeCell ref="EJ3:EJ4"/>
    <mergeCell ref="EH3:EH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AN3:AN4"/>
    <mergeCell ref="AL3:AL4"/>
    <mergeCell ref="AQ3:AQ4"/>
    <mergeCell ref="AZ3:AZ4"/>
    <mergeCell ref="AT3:AT4"/>
    <mergeCell ref="AU3:AU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K3:CK4"/>
    <mergeCell ref="CC3:CC4"/>
    <mergeCell ref="CE3:CE4"/>
    <mergeCell ref="EF3:EF4"/>
    <mergeCell ref="CD3:CD4"/>
    <mergeCell ref="BP3:BP4"/>
    <mergeCell ref="DH3:DH4"/>
    <mergeCell ref="DB3:DB4"/>
    <mergeCell ref="CQ3:CQ4"/>
    <mergeCell ref="CR3:CR4"/>
    <mergeCell ref="CP3:CP4"/>
    <mergeCell ref="CO3:CO4"/>
    <mergeCell ref="EG3:EG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EL3:EL4"/>
    <mergeCell ref="EE3:EE4"/>
    <mergeCell ref="EK3:EK4"/>
    <mergeCell ref="EI3:EI4"/>
    <mergeCell ref="ES3:ET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N3:ER3"/>
    <mergeCell ref="DI3:DI4"/>
    <mergeCell ref="DS3:DS4"/>
    <mergeCell ref="EC3:EC4"/>
    <mergeCell ref="CS3:CS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U174"/>
  <sheetViews>
    <sheetView topLeftCell="B1" zoomScaleNormal="100" workbookViewId="0">
      <pane xSplit="39" ySplit="4" topLeftCell="DZ5" activePane="bottomRight" state="frozen"/>
      <selection activeCell="B1" sqref="B1"/>
      <selection pane="topRight" activeCell="AO1" sqref="AO1"/>
      <selection pane="bottomLeft" activeCell="B5" sqref="B5"/>
      <selection pane="bottomRight" activeCell="ER23" sqref="ER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35" width="8" style="809" customWidth="1"/>
    <col min="136" max="140" width="8" style="809" hidden="1" customWidth="1"/>
    <col min="141" max="148" width="8" style="809" customWidth="1"/>
    <col min="149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S2" s="165"/>
      <c r="ET2" s="165"/>
    </row>
    <row r="3" spans="1:150" ht="13.5" customHeight="1" x14ac:dyDescent="0.2">
      <c r="C3" s="11"/>
      <c r="D3" s="1104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95" t="str">
        <f>+entero!EF3</f>
        <v>Semana 1°</v>
      </c>
      <c r="EG3" s="1095" t="str">
        <f>+entero!EG3</f>
        <v>Semana 2°</v>
      </c>
      <c r="EH3" s="1095" t="str">
        <f>+entero!EH3</f>
        <v>Semana 3°</v>
      </c>
      <c r="EI3" s="1095" t="str">
        <f>+entero!EI3</f>
        <v>Semana 4°</v>
      </c>
      <c r="EJ3" s="1095" t="str">
        <f>+entero!EJ3</f>
        <v>Semana 5°</v>
      </c>
      <c r="EK3" s="1095" t="str">
        <f>+entero!EK3</f>
        <v>Semana 1°</v>
      </c>
      <c r="EL3" s="1095" t="str">
        <f>+entero!EL3</f>
        <v>Semana 2°</v>
      </c>
      <c r="EM3" s="1095" t="str">
        <f>+entero!EM3</f>
        <v>Semana 3°</v>
      </c>
      <c r="EN3" s="1098" t="str">
        <f>+entero!EN3</f>
        <v>Semana 4°</v>
      </c>
      <c r="EO3" s="1077"/>
      <c r="EP3" s="1077"/>
      <c r="EQ3" s="1077"/>
      <c r="ER3" s="1078"/>
      <c r="ES3" s="165"/>
      <c r="ET3" s="165"/>
    </row>
    <row r="4" spans="1:150" ht="24.75" customHeight="1" thickBot="1" x14ac:dyDescent="0.25">
      <c r="C4" s="16"/>
      <c r="D4" s="1105"/>
      <c r="E4" s="1099"/>
      <c r="F4" s="1099"/>
      <c r="G4" s="1099"/>
      <c r="H4" s="1099"/>
      <c r="I4" s="1099"/>
      <c r="J4" s="1099"/>
      <c r="K4" s="1099"/>
      <c r="L4" s="1099"/>
      <c r="M4" s="1099"/>
      <c r="N4" s="1099"/>
      <c r="O4" s="1099"/>
      <c r="P4" s="1099"/>
      <c r="Q4" s="1099"/>
      <c r="R4" s="1099"/>
      <c r="S4" s="1099"/>
      <c r="T4" s="1099"/>
      <c r="U4" s="1099"/>
      <c r="V4" s="1099"/>
      <c r="W4" s="1099"/>
      <c r="X4" s="1099"/>
      <c r="Y4" s="1099"/>
      <c r="Z4" s="1099"/>
      <c r="AA4" s="1099"/>
      <c r="AB4" s="1099"/>
      <c r="AC4" s="1099"/>
      <c r="AD4" s="1099"/>
      <c r="AE4" s="1099"/>
      <c r="AF4" s="1099"/>
      <c r="AG4" s="1099"/>
      <c r="AH4" s="1099"/>
      <c r="AI4" s="1099"/>
      <c r="AJ4" s="1099"/>
      <c r="AK4" s="1099"/>
      <c r="AL4" s="1099"/>
      <c r="AM4" s="1099"/>
      <c r="AN4" s="1099"/>
      <c r="AO4" s="1099"/>
      <c r="AP4" s="1099"/>
      <c r="AQ4" s="1099"/>
      <c r="AR4" s="1099"/>
      <c r="AS4" s="1099"/>
      <c r="AT4" s="1099"/>
      <c r="AU4" s="1099"/>
      <c r="AV4" s="1099"/>
      <c r="AW4" s="1099"/>
      <c r="AX4" s="1099"/>
      <c r="AY4" s="1099"/>
      <c r="AZ4" s="1099"/>
      <c r="BA4" s="1099"/>
      <c r="BB4" s="1099"/>
      <c r="BC4" s="1099"/>
      <c r="BD4" s="1099"/>
      <c r="BE4" s="1099"/>
      <c r="BF4" s="1099"/>
      <c r="BG4" s="1099"/>
      <c r="BH4" s="1099"/>
      <c r="BI4" s="1099"/>
      <c r="BJ4" s="1099"/>
      <c r="BK4" s="1099"/>
      <c r="BL4" s="1099"/>
      <c r="BM4" s="1099"/>
      <c r="BN4" s="1099"/>
      <c r="BO4" s="1099"/>
      <c r="BP4" s="1099"/>
      <c r="BQ4" s="1099"/>
      <c r="BR4" s="1099"/>
      <c r="BS4" s="1099"/>
      <c r="BT4" s="1099"/>
      <c r="BU4" s="1099"/>
      <c r="BV4" s="1099"/>
      <c r="BW4" s="1099"/>
      <c r="BX4" s="1099"/>
      <c r="BY4" s="1099"/>
      <c r="BZ4" s="1099"/>
      <c r="CA4" s="1099"/>
      <c r="CB4" s="1099"/>
      <c r="CC4" s="1099"/>
      <c r="CD4" s="1099"/>
      <c r="CE4" s="1099"/>
      <c r="CF4" s="1099"/>
      <c r="CG4" s="1099"/>
      <c r="CH4" s="1099"/>
      <c r="CI4" s="1099"/>
      <c r="CJ4" s="1099"/>
      <c r="CK4" s="1099"/>
      <c r="CL4" s="1099"/>
      <c r="CM4" s="1099"/>
      <c r="CN4" s="1099"/>
      <c r="CO4" s="1099"/>
      <c r="CP4" s="1099"/>
      <c r="CQ4" s="1099"/>
      <c r="CR4" s="1099"/>
      <c r="CS4" s="1099"/>
      <c r="CT4" s="1099"/>
      <c r="CU4" s="1099"/>
      <c r="CV4" s="1099"/>
      <c r="CW4" s="1099"/>
      <c r="CX4" s="1099"/>
      <c r="CY4" s="1099"/>
      <c r="CZ4" s="1099"/>
      <c r="DA4" s="1099"/>
      <c r="DB4" s="1099"/>
      <c r="DC4" s="1099"/>
      <c r="DD4" s="1099"/>
      <c r="DE4" s="1099"/>
      <c r="DF4" s="1099"/>
      <c r="DG4" s="1094"/>
      <c r="DH4" s="1076"/>
      <c r="DI4" s="1076"/>
      <c r="DJ4" s="1076"/>
      <c r="DK4" s="1076"/>
      <c r="DL4" s="1076"/>
      <c r="DM4" s="1076"/>
      <c r="DN4" s="1076"/>
      <c r="DO4" s="1076"/>
      <c r="DP4" s="1076"/>
      <c r="DQ4" s="1076"/>
      <c r="DR4" s="1076"/>
      <c r="DS4" s="1076"/>
      <c r="DT4" s="1076"/>
      <c r="DU4" s="1076"/>
      <c r="DV4" s="1076"/>
      <c r="DW4" s="1076"/>
      <c r="DX4" s="1076"/>
      <c r="DY4" s="1076"/>
      <c r="DZ4" s="1076"/>
      <c r="EA4" s="1076"/>
      <c r="EB4" s="1076"/>
      <c r="EC4" s="1076"/>
      <c r="ED4" s="1076"/>
      <c r="EE4" s="1076"/>
      <c r="EF4" s="1096"/>
      <c r="EG4" s="1096"/>
      <c r="EH4" s="1096"/>
      <c r="EI4" s="1096"/>
      <c r="EJ4" s="1096"/>
      <c r="EK4" s="1096"/>
      <c r="EL4" s="1096"/>
      <c r="EM4" s="1096"/>
      <c r="EN4" s="1034">
        <f>+entero!EN4</f>
        <v>43787</v>
      </c>
      <c r="EO4" s="938">
        <f>+entero!EO4</f>
        <v>43788</v>
      </c>
      <c r="EP4" s="938">
        <f>+entero!EP4</f>
        <v>43789</v>
      </c>
      <c r="EQ4" s="938">
        <f>+entero!EQ4</f>
        <v>43790</v>
      </c>
      <c r="ER4" s="963">
        <f>+entero!ER4</f>
        <v>43791</v>
      </c>
      <c r="ES4" s="165"/>
      <c r="ET4" s="165"/>
    </row>
    <row r="5" spans="1:150" x14ac:dyDescent="0.2">
      <c r="A5" s="3"/>
      <c r="B5" s="108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51"/>
      <c r="EG5" s="51"/>
      <c r="EH5" s="51"/>
      <c r="EI5" s="51"/>
      <c r="EJ5" s="51"/>
      <c r="EK5" s="51"/>
      <c r="EL5" s="51"/>
      <c r="EM5" s="51"/>
      <c r="EN5" s="19"/>
      <c r="EO5" s="30"/>
      <c r="EP5" s="30"/>
      <c r="EQ5" s="30"/>
      <c r="ER5" s="1020"/>
      <c r="ES5" s="165"/>
      <c r="ET5" s="165"/>
    </row>
    <row r="6" spans="1:150" ht="12.75" hidden="1" customHeight="1" x14ac:dyDescent="0.2">
      <c r="A6" s="3"/>
      <c r="B6" s="1088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1021"/>
      <c r="EO6" s="890"/>
      <c r="EP6" s="890"/>
      <c r="EQ6" s="890"/>
      <c r="ER6" s="917"/>
      <c r="ES6" s="165"/>
      <c r="ET6" s="165"/>
    </row>
    <row r="7" spans="1:150" x14ac:dyDescent="0.2">
      <c r="A7" s="3"/>
      <c r="B7" s="1088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1021"/>
      <c r="EG7" s="1021"/>
      <c r="EH7" s="1021"/>
      <c r="EI7" s="1021"/>
      <c r="EJ7" s="1021"/>
      <c r="EK7" s="1021"/>
      <c r="EL7" s="1021"/>
      <c r="EM7" s="1021"/>
      <c r="EN7" s="1021"/>
      <c r="EO7" s="890"/>
      <c r="EP7" s="890"/>
      <c r="EQ7" s="890"/>
      <c r="ER7" s="917"/>
      <c r="ES7" s="165"/>
      <c r="ET7" s="165"/>
    </row>
    <row r="8" spans="1:150" x14ac:dyDescent="0.2">
      <c r="A8" s="3"/>
      <c r="B8" s="1088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1021"/>
      <c r="EG8" s="1021"/>
      <c r="EH8" s="1021"/>
      <c r="EI8" s="1021"/>
      <c r="EJ8" s="1021"/>
      <c r="EK8" s="1021"/>
      <c r="EL8" s="1021"/>
      <c r="EM8" s="1021"/>
      <c r="EN8" s="1021"/>
      <c r="EO8" s="890"/>
      <c r="EP8" s="890"/>
      <c r="EQ8" s="890"/>
      <c r="ER8" s="917"/>
      <c r="ES8" s="165"/>
      <c r="ET8" s="165"/>
    </row>
    <row r="9" spans="1:150" x14ac:dyDescent="0.2">
      <c r="A9" s="3"/>
      <c r="B9" s="1088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1021"/>
      <c r="EG9" s="1021"/>
      <c r="EH9" s="1021"/>
      <c r="EI9" s="1021"/>
      <c r="EJ9" s="1021"/>
      <c r="EK9" s="1021"/>
      <c r="EL9" s="1021"/>
      <c r="EM9" s="1021"/>
      <c r="EN9" s="1021"/>
      <c r="EO9" s="890"/>
      <c r="EP9" s="890"/>
      <c r="EQ9" s="890"/>
      <c r="ER9" s="917"/>
      <c r="ES9" s="165"/>
      <c r="ET9" s="165"/>
    </row>
    <row r="10" spans="1:150" ht="12.75" hidden="1" customHeight="1" x14ac:dyDescent="0.2">
      <c r="A10" s="3"/>
      <c r="B10" s="1088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1021"/>
      <c r="EG10" s="1021"/>
      <c r="EH10" s="1021"/>
      <c r="EI10" s="1021"/>
      <c r="EJ10" s="1021"/>
      <c r="EK10" s="1021"/>
      <c r="EL10" s="1021"/>
      <c r="EM10" s="1021"/>
      <c r="EN10" s="1021"/>
      <c r="EO10" s="890"/>
      <c r="EP10" s="890"/>
      <c r="EQ10" s="890"/>
      <c r="ER10" s="917"/>
      <c r="ES10" s="165"/>
      <c r="ET10" s="165"/>
    </row>
    <row r="11" spans="1:150" x14ac:dyDescent="0.2">
      <c r="A11" s="3"/>
      <c r="B11" s="1088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1021"/>
      <c r="EG11" s="1021"/>
      <c r="EH11" s="1021"/>
      <c r="EI11" s="1021"/>
      <c r="EJ11" s="1021"/>
      <c r="EK11" s="1021"/>
      <c r="EL11" s="1021"/>
      <c r="EM11" s="1021"/>
      <c r="EN11" s="1021"/>
      <c r="EO11" s="890"/>
      <c r="EP11" s="890"/>
      <c r="EQ11" s="890"/>
      <c r="ER11" s="917"/>
      <c r="ES11" s="165"/>
      <c r="ET11" s="165"/>
    </row>
    <row r="12" spans="1:150" x14ac:dyDescent="0.2">
      <c r="A12" s="3"/>
      <c r="B12" s="1088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1021"/>
      <c r="EG12" s="1021"/>
      <c r="EH12" s="1021"/>
      <c r="EI12" s="1021"/>
      <c r="EJ12" s="1021"/>
      <c r="EK12" s="1021"/>
      <c r="EL12" s="1021"/>
      <c r="EM12" s="1021"/>
      <c r="EN12" s="1021"/>
      <c r="EO12" s="890"/>
      <c r="EP12" s="890"/>
      <c r="EQ12" s="890"/>
      <c r="ER12" s="917"/>
      <c r="ES12" s="165"/>
      <c r="ET12" s="165"/>
    </row>
    <row r="13" spans="1:150" x14ac:dyDescent="0.2">
      <c r="A13" s="3"/>
      <c r="B13" s="1088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1021"/>
      <c r="EG13" s="1021"/>
      <c r="EH13" s="1021"/>
      <c r="EI13" s="1021"/>
      <c r="EJ13" s="1021"/>
      <c r="EK13" s="1021"/>
      <c r="EL13" s="1021"/>
      <c r="EM13" s="1021"/>
      <c r="EN13" s="1021"/>
      <c r="EO13" s="890"/>
      <c r="EP13" s="890"/>
      <c r="EQ13" s="890"/>
      <c r="ER13" s="917"/>
      <c r="ES13" s="165"/>
      <c r="ET13" s="165"/>
    </row>
    <row r="14" spans="1:15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0.34596802754337003</v>
      </c>
      <c r="EF14" s="1021"/>
      <c r="EG14" s="1021"/>
      <c r="EH14" s="1021"/>
      <c r="EI14" s="1021"/>
      <c r="EJ14" s="1021"/>
      <c r="EK14" s="1021"/>
      <c r="EL14" s="1021"/>
      <c r="EM14" s="1021"/>
      <c r="EN14" s="1021"/>
      <c r="EO14" s="890"/>
      <c r="EP14" s="890"/>
      <c r="EQ14" s="890"/>
      <c r="ER14" s="917"/>
      <c r="ES14" s="165"/>
      <c r="ET14" s="165"/>
    </row>
    <row r="15" spans="1:15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1021"/>
      <c r="EG15" s="1021"/>
      <c r="EH15" s="1021"/>
      <c r="EI15" s="1021"/>
      <c r="EJ15" s="1021"/>
      <c r="EK15" s="1021"/>
      <c r="EL15" s="1021"/>
      <c r="EM15" s="1021"/>
      <c r="EN15" s="1021"/>
      <c r="EO15" s="890"/>
      <c r="EP15" s="890"/>
      <c r="EQ15" s="890"/>
      <c r="ER15" s="917"/>
      <c r="ES15" s="165"/>
      <c r="ET15" s="165"/>
    </row>
    <row r="16" spans="1:15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1021"/>
      <c r="EG16" s="1021"/>
      <c r="EH16" s="1021"/>
      <c r="EI16" s="1021"/>
      <c r="EJ16" s="1021"/>
      <c r="EK16" s="1021"/>
      <c r="EL16" s="1021"/>
      <c r="EM16" s="1021"/>
      <c r="EN16" s="1021"/>
      <c r="EO16" s="890"/>
      <c r="EP16" s="890"/>
      <c r="EQ16" s="890"/>
      <c r="ER16" s="917"/>
      <c r="ES16" s="165"/>
      <c r="ET16" s="165"/>
    </row>
    <row r="17" spans="1:15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-1.09578438664547</v>
      </c>
      <c r="EF17" s="1030"/>
      <c r="EG17" s="1030"/>
      <c r="EH17" s="1030"/>
      <c r="EI17" s="1030"/>
      <c r="EJ17" s="1030"/>
      <c r="EK17" s="1030"/>
      <c r="EL17" s="1030"/>
      <c r="EM17" s="1030"/>
      <c r="EN17" s="1030"/>
      <c r="EO17" s="1019"/>
      <c r="EP17" s="1019"/>
      <c r="EQ17" s="1019"/>
      <c r="ER17" s="923"/>
      <c r="ES17" s="165"/>
      <c r="ET17" s="165"/>
    </row>
    <row r="18" spans="1:150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747"/>
      <c r="EK18" s="747"/>
      <c r="EL18" s="747"/>
      <c r="EM18" s="747"/>
      <c r="EN18" s="828"/>
      <c r="EO18" s="455"/>
      <c r="EP18" s="455"/>
      <c r="EQ18" s="455"/>
      <c r="ER18" s="889"/>
      <c r="ES18" s="165"/>
      <c r="ET18" s="165"/>
    </row>
    <row r="19" spans="1:150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2.5</v>
      </c>
      <c r="EG19" s="747">
        <f>+entero!EG110</f>
        <v>2.5</v>
      </c>
      <c r="EH19" s="747">
        <f>+entero!EH110</f>
        <v>2.5</v>
      </c>
      <c r="EI19" s="747">
        <f>+entero!EI110</f>
        <v>2.5</v>
      </c>
      <c r="EJ19" s="747">
        <f>+entero!EJ110</f>
        <v>2.5</v>
      </c>
      <c r="EK19" s="747">
        <f>+entero!EK110</f>
        <v>2.5</v>
      </c>
      <c r="EL19" s="747">
        <f>+entero!EL110</f>
        <v>3</v>
      </c>
      <c r="EM19" s="747">
        <f>+entero!EM110</f>
        <v>3</v>
      </c>
      <c r="EN19" s="828">
        <f>+entero!EN110</f>
        <v>3</v>
      </c>
      <c r="EO19" s="455">
        <f>+entero!EO110</f>
        <v>3</v>
      </c>
      <c r="EP19" s="455">
        <f>+entero!EP110</f>
        <v>3</v>
      </c>
      <c r="EQ19" s="455">
        <f>+entero!EQ110</f>
        <v>4</v>
      </c>
      <c r="ER19" s="889">
        <f>+entero!ER110</f>
        <v>4</v>
      </c>
      <c r="ES19" s="165"/>
      <c r="ET19" s="165"/>
    </row>
    <row r="20" spans="1:150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762">
        <f>+entero!EJ111</f>
        <v>4</v>
      </c>
      <c r="EK20" s="762">
        <f>+entero!EK111</f>
        <v>4</v>
      </c>
      <c r="EL20" s="762">
        <f>+entero!EL111</f>
        <v>4</v>
      </c>
      <c r="EM20" s="762">
        <f>+entero!EM111</f>
        <v>4</v>
      </c>
      <c r="EN20" s="1031">
        <f>+entero!EN111</f>
        <v>4</v>
      </c>
      <c r="EO20" s="629">
        <f>+entero!EO111</f>
        <v>4</v>
      </c>
      <c r="EP20" s="629">
        <f>+entero!EP111</f>
        <v>4</v>
      </c>
      <c r="EQ20" s="629">
        <f>+entero!EQ111</f>
        <v>4</v>
      </c>
      <c r="ER20" s="924">
        <f>+entero!ER111</f>
        <v>4</v>
      </c>
      <c r="ES20" s="165"/>
      <c r="ET20" s="165"/>
    </row>
    <row r="21" spans="1:15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S21" s="165"/>
      <c r="ET21" s="165"/>
    </row>
    <row r="22" spans="1:15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S22" s="165"/>
      <c r="ET22" s="165"/>
    </row>
    <row r="23" spans="1:15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S23" s="165"/>
      <c r="ET23" s="165"/>
    </row>
    <row r="24" spans="1:15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S25" s="165"/>
      <c r="ET25" s="165"/>
    </row>
    <row r="26" spans="1:15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S26" s="165"/>
      <c r="ET26" s="165"/>
    </row>
    <row r="27" spans="1:15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S27" s="165"/>
      <c r="ET27" s="165"/>
    </row>
    <row r="28" spans="1:15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S28" s="165"/>
      <c r="ET28" s="165"/>
    </row>
    <row r="29" spans="1:15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S29" s="165"/>
      <c r="ET29" s="165"/>
    </row>
    <row r="30" spans="1:15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798"/>
      <c r="EP31" s="798"/>
      <c r="EQ31" s="798"/>
      <c r="ER31" s="798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798"/>
      <c r="EP32" s="798"/>
      <c r="EQ32" s="798"/>
      <c r="ER32" s="798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798"/>
      <c r="EP33" s="798"/>
      <c r="EQ33" s="798"/>
      <c r="ER33" s="798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798"/>
      <c r="EP34" s="798"/>
      <c r="EQ34" s="798"/>
      <c r="ER34" s="798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798"/>
      <c r="EP35" s="798"/>
      <c r="EQ35" s="798"/>
      <c r="ER35" s="798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798"/>
      <c r="EP36" s="798"/>
      <c r="EQ36" s="798"/>
      <c r="ER36" s="798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798"/>
      <c r="EP37" s="798"/>
      <c r="EQ37" s="798"/>
      <c r="ER37" s="798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798"/>
      <c r="EP38" s="798"/>
      <c r="EQ38" s="798"/>
      <c r="ER38" s="798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798"/>
      <c r="EP39" s="798"/>
      <c r="EQ39" s="798"/>
      <c r="ER39" s="798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798"/>
      <c r="EP40" s="798"/>
      <c r="EQ40" s="798"/>
      <c r="ER40" s="798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798"/>
      <c r="EP41" s="798"/>
      <c r="EQ41" s="798"/>
      <c r="ER41" s="798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798"/>
      <c r="EP42" s="798"/>
      <c r="EQ42" s="798"/>
      <c r="ER42" s="798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798"/>
      <c r="EP43" s="798"/>
      <c r="EQ43" s="798"/>
      <c r="ER43" s="798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798"/>
      <c r="EP44" s="798"/>
      <c r="EQ44" s="798"/>
      <c r="ER44" s="798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798"/>
      <c r="EP45" s="798"/>
      <c r="EQ45" s="798"/>
      <c r="ER45" s="798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798"/>
      <c r="EP46" s="798"/>
      <c r="EQ46" s="798"/>
      <c r="ER46" s="798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798"/>
      <c r="EP47" s="798"/>
      <c r="EQ47" s="798"/>
      <c r="ER47" s="798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798"/>
      <c r="EP48" s="798"/>
      <c r="EQ48" s="798"/>
      <c r="ER48" s="798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798"/>
      <c r="EP49" s="798"/>
      <c r="EQ49" s="798"/>
      <c r="ER49" s="798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798"/>
      <c r="EP50" s="798"/>
      <c r="EQ50" s="798"/>
      <c r="ER50" s="798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798"/>
      <c r="EP51" s="798"/>
      <c r="EQ51" s="798"/>
      <c r="ER51" s="798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798"/>
      <c r="EP52" s="798"/>
      <c r="EQ52" s="798"/>
      <c r="ER52" s="798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798"/>
      <c r="EP53" s="798"/>
      <c r="EQ53" s="798"/>
      <c r="ER53" s="798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798"/>
      <c r="EP54" s="798"/>
      <c r="EQ54" s="798"/>
      <c r="ER54" s="798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798"/>
      <c r="EP55" s="798"/>
      <c r="EQ55" s="798"/>
      <c r="ER55" s="798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798"/>
      <c r="EP56" s="798"/>
      <c r="EQ56" s="798"/>
      <c r="ER56" s="798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798"/>
      <c r="EP57" s="798"/>
      <c r="EQ57" s="798"/>
      <c r="ER57" s="798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798"/>
      <c r="EP58" s="798"/>
      <c r="EQ58" s="798"/>
      <c r="ER58" s="798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798"/>
      <c r="EP59" s="798"/>
      <c r="EQ59" s="798"/>
      <c r="ER59" s="798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798"/>
      <c r="EP60" s="798"/>
      <c r="EQ60" s="798"/>
      <c r="ER60" s="798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798"/>
      <c r="EP61" s="798"/>
      <c r="EQ61" s="798"/>
      <c r="ER61" s="798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798"/>
      <c r="EP62" s="798"/>
      <c r="EQ62" s="798"/>
      <c r="ER62" s="798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798"/>
      <c r="EP63" s="798"/>
      <c r="EQ63" s="798"/>
      <c r="ER63" s="798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798"/>
      <c r="EP64" s="798"/>
      <c r="EQ64" s="798"/>
      <c r="ER64" s="798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798"/>
      <c r="EP65" s="798"/>
      <c r="EQ65" s="798"/>
      <c r="ER65" s="798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798"/>
      <c r="EP66" s="798"/>
      <c r="EQ66" s="798"/>
      <c r="ER66" s="798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798"/>
      <c r="EP67" s="798"/>
      <c r="EQ67" s="798"/>
      <c r="ER67" s="798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798"/>
      <c r="EP68" s="798"/>
      <c r="EQ68" s="798"/>
      <c r="ER68" s="798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798"/>
      <c r="EP69" s="798"/>
      <c r="EQ69" s="798"/>
      <c r="ER69" s="798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798"/>
      <c r="EP70" s="798"/>
      <c r="EQ70" s="798"/>
      <c r="ER70" s="798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798"/>
      <c r="EP71" s="798"/>
      <c r="EQ71" s="798"/>
      <c r="ER71" s="798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798"/>
      <c r="EP72" s="798"/>
      <c r="EQ72" s="798"/>
      <c r="ER72" s="798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798"/>
      <c r="EP73" s="798"/>
      <c r="EQ73" s="798"/>
      <c r="ER73" s="798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798"/>
      <c r="EP74" s="798"/>
      <c r="EQ74" s="798"/>
      <c r="ER74" s="798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798"/>
      <c r="EP75" s="798"/>
      <c r="EQ75" s="798"/>
      <c r="ER75" s="798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798"/>
      <c r="EP76" s="798"/>
      <c r="EQ76" s="798"/>
      <c r="ER76" s="798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798"/>
      <c r="EP77" s="798"/>
      <c r="EQ77" s="798"/>
      <c r="ER77" s="798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798"/>
      <c r="EP78" s="798"/>
      <c r="EQ78" s="798"/>
      <c r="ER78" s="798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798"/>
      <c r="EP79" s="798"/>
      <c r="EQ79" s="798"/>
      <c r="ER79" s="798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798"/>
      <c r="EP80" s="798"/>
      <c r="EQ80" s="798"/>
      <c r="ER80" s="798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798"/>
      <c r="EP81" s="798"/>
      <c r="EQ81" s="798"/>
      <c r="ER81" s="798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798"/>
      <c r="EP82" s="798"/>
      <c r="EQ82" s="798"/>
      <c r="ER82" s="798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798"/>
      <c r="EP83" s="798"/>
      <c r="EQ83" s="798"/>
      <c r="ER83" s="798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798"/>
      <c r="EP84" s="798"/>
      <c r="EQ84" s="798"/>
      <c r="ER84" s="798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798"/>
      <c r="EP85" s="798"/>
      <c r="EQ85" s="798"/>
      <c r="ER85" s="798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798"/>
      <c r="EP86" s="798"/>
      <c r="EQ86" s="798"/>
      <c r="ER86" s="798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798"/>
      <c r="EP87" s="798"/>
      <c r="EQ87" s="798"/>
      <c r="ER87" s="798"/>
      <c r="ES87" s="165"/>
      <c r="ET87" s="165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  <c r="EO88" s="799"/>
      <c r="EP88" s="799"/>
      <c r="EQ88" s="799"/>
      <c r="ER88" s="799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  <c r="EO89" s="799"/>
      <c r="EP89" s="799"/>
      <c r="EQ89" s="799"/>
      <c r="ER89" s="799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  <c r="EO90" s="799"/>
      <c r="EP90" s="799"/>
      <c r="EQ90" s="799"/>
      <c r="ER90" s="799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  <c r="EO91" s="799"/>
      <c r="EP91" s="799"/>
      <c r="EQ91" s="799"/>
      <c r="ER91" s="799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  <c r="EO92" s="799"/>
      <c r="EP92" s="799"/>
      <c r="EQ92" s="799"/>
      <c r="ER92" s="799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  <c r="EO93" s="799"/>
      <c r="EP93" s="799"/>
      <c r="EQ93" s="799"/>
      <c r="ER93" s="799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  <c r="EO94" s="799"/>
      <c r="EP94" s="799"/>
      <c r="EQ94" s="799"/>
      <c r="ER94" s="799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  <c r="EO95" s="799"/>
      <c r="EP95" s="799"/>
      <c r="EQ95" s="799"/>
      <c r="ER95" s="799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  <c r="EO96" s="799"/>
      <c r="EP96" s="799"/>
      <c r="EQ96" s="799"/>
      <c r="ER96" s="799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  <c r="EO97" s="799"/>
      <c r="EP97" s="799"/>
      <c r="EQ97" s="799"/>
      <c r="ER97" s="799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  <c r="EO98" s="799"/>
      <c r="EP98" s="799"/>
      <c r="EQ98" s="799"/>
      <c r="ER98" s="799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  <c r="EO99" s="799"/>
      <c r="EP99" s="799"/>
      <c r="EQ99" s="799"/>
      <c r="ER99" s="799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  <c r="EO100" s="799"/>
      <c r="EP100" s="799"/>
      <c r="EQ100" s="799"/>
      <c r="ER100" s="799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  <c r="EO101" s="799"/>
      <c r="EP101" s="799"/>
      <c r="EQ101" s="799"/>
      <c r="ER101" s="799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  <c r="EO102" s="799"/>
      <c r="EP102" s="799"/>
      <c r="EQ102" s="799"/>
      <c r="ER102" s="799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  <c r="EO103" s="799"/>
      <c r="EP103" s="799"/>
      <c r="EQ103" s="799"/>
      <c r="ER103" s="799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  <c r="EO104" s="799"/>
      <c r="EP104" s="799"/>
      <c r="EQ104" s="799"/>
      <c r="ER104" s="799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  <c r="EO105" s="799"/>
      <c r="EP105" s="799"/>
      <c r="EQ105" s="799"/>
      <c r="ER105" s="799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  <c r="EO106" s="799"/>
      <c r="EP106" s="799"/>
      <c r="EQ106" s="799"/>
      <c r="ER106" s="799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  <c r="EO107" s="799"/>
      <c r="EP107" s="799"/>
      <c r="EQ107" s="799"/>
      <c r="ER107" s="799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  <c r="EO108" s="799"/>
      <c r="EP108" s="799"/>
      <c r="EQ108" s="799"/>
      <c r="ER108" s="799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  <c r="EO109" s="799"/>
      <c r="EP109" s="799"/>
      <c r="EQ109" s="799"/>
      <c r="ER109" s="799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  <c r="EO110" s="799"/>
      <c r="EP110" s="799"/>
      <c r="EQ110" s="799"/>
      <c r="ER110" s="799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  <c r="EO111" s="799"/>
      <c r="EP111" s="799"/>
      <c r="EQ111" s="799"/>
      <c r="ER111" s="799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  <c r="EO112" s="799"/>
      <c r="EP112" s="799"/>
      <c r="EQ112" s="799"/>
      <c r="ER112" s="799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  <c r="EO113" s="799"/>
      <c r="EP113" s="799"/>
      <c r="EQ113" s="799"/>
      <c r="ER113" s="799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  <c r="EO114" s="799"/>
      <c r="EP114" s="799"/>
      <c r="EQ114" s="799"/>
      <c r="ER114" s="799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  <c r="EO115" s="799"/>
      <c r="EP115" s="799"/>
      <c r="EQ115" s="799"/>
      <c r="ER115" s="799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  <c r="EO116" s="799"/>
      <c r="EP116" s="799"/>
      <c r="EQ116" s="799"/>
      <c r="ER116" s="799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  <c r="EO117" s="799"/>
      <c r="EP117" s="799"/>
      <c r="EQ117" s="799"/>
      <c r="ER117" s="799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  <c r="EO118" s="799"/>
      <c r="EP118" s="799"/>
      <c r="EQ118" s="799"/>
      <c r="ER118" s="799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  <c r="EO119" s="799"/>
      <c r="EP119" s="799"/>
      <c r="EQ119" s="799"/>
      <c r="ER119" s="799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  <c r="EO120" s="799"/>
      <c r="EP120" s="799"/>
      <c r="EQ120" s="799"/>
      <c r="ER120" s="799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  <c r="EO121" s="799"/>
      <c r="EP121" s="799"/>
      <c r="EQ121" s="799"/>
      <c r="ER121" s="799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  <c r="EO122" s="799"/>
      <c r="EP122" s="799"/>
      <c r="EQ122" s="799"/>
      <c r="ER122" s="799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  <c r="EO123" s="799"/>
      <c r="EP123" s="799"/>
      <c r="EQ123" s="799"/>
      <c r="ER123" s="799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  <c r="EO124" s="799"/>
      <c r="EP124" s="799"/>
      <c r="EQ124" s="799"/>
      <c r="ER124" s="799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  <c r="EO125" s="799"/>
      <c r="EP125" s="799"/>
      <c r="EQ125" s="799"/>
      <c r="ER125" s="799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  <c r="EO126" s="799"/>
      <c r="EP126" s="799"/>
      <c r="EQ126" s="799"/>
      <c r="ER126" s="799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  <c r="EO127" s="799"/>
      <c r="EP127" s="799"/>
      <c r="EQ127" s="799"/>
      <c r="ER127" s="799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  <c r="EO128" s="799"/>
      <c r="EP128" s="799"/>
      <c r="EQ128" s="799"/>
      <c r="ER128" s="799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  <c r="EO129" s="799"/>
      <c r="EP129" s="799"/>
      <c r="EQ129" s="799"/>
      <c r="ER129" s="799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  <c r="EO130" s="799"/>
      <c r="EP130" s="799"/>
      <c r="EQ130" s="799"/>
      <c r="ER130" s="799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  <c r="EO131" s="799"/>
      <c r="EP131" s="799"/>
      <c r="EQ131" s="799"/>
      <c r="ER131" s="799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  <c r="EO132" s="799"/>
      <c r="EP132" s="799"/>
      <c r="EQ132" s="799"/>
      <c r="ER132" s="799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  <c r="EO133" s="799"/>
      <c r="EP133" s="799"/>
      <c r="EQ133" s="799"/>
      <c r="ER133" s="799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  <c r="EO134" s="799"/>
      <c r="EP134" s="799"/>
      <c r="EQ134" s="799"/>
      <c r="ER134" s="799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  <c r="EO135" s="799"/>
      <c r="EP135" s="799"/>
      <c r="EQ135" s="799"/>
      <c r="ER135" s="799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  <c r="EO136" s="799"/>
      <c r="EP136" s="799"/>
      <c r="EQ136" s="799"/>
      <c r="ER136" s="799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  <c r="EO137" s="799"/>
      <c r="EP137" s="799"/>
      <c r="EQ137" s="799"/>
      <c r="ER137" s="799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  <c r="EO138" s="799"/>
      <c r="EP138" s="799"/>
      <c r="EQ138" s="799"/>
      <c r="ER138" s="799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  <c r="EO139" s="799"/>
      <c r="EP139" s="799"/>
      <c r="EQ139" s="799"/>
      <c r="ER139" s="799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  <c r="EO140" s="799"/>
      <c r="EP140" s="799"/>
      <c r="EQ140" s="799"/>
      <c r="ER140" s="799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  <c r="EO141" s="799"/>
      <c r="EP141" s="799"/>
      <c r="EQ141" s="799"/>
      <c r="ER141" s="799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  <c r="EO142" s="799"/>
      <c r="EP142" s="799"/>
      <c r="EQ142" s="799"/>
      <c r="ER142" s="799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  <c r="EO143" s="799"/>
      <c r="EP143" s="799"/>
      <c r="EQ143" s="799"/>
      <c r="ER143" s="799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  <c r="EO144" s="799"/>
      <c r="EP144" s="799"/>
      <c r="EQ144" s="799"/>
      <c r="ER144" s="799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  <c r="EO145" s="799"/>
      <c r="EP145" s="799"/>
      <c r="EQ145" s="799"/>
      <c r="ER145" s="799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  <c r="EO146" s="799"/>
      <c r="EP146" s="799"/>
      <c r="EQ146" s="799"/>
      <c r="ER146" s="799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  <c r="EO147" s="799"/>
      <c r="EP147" s="799"/>
      <c r="EQ147" s="799"/>
      <c r="ER147" s="799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  <c r="EO148" s="799"/>
      <c r="EP148" s="799"/>
      <c r="EQ148" s="799"/>
      <c r="ER148" s="799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  <c r="EO149" s="799"/>
      <c r="EP149" s="799"/>
      <c r="EQ149" s="799"/>
      <c r="ER149" s="799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  <c r="EO150" s="799"/>
      <c r="EP150" s="799"/>
      <c r="EQ150" s="799"/>
      <c r="ER150" s="799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  <c r="EO151" s="799"/>
      <c r="EP151" s="799"/>
      <c r="EQ151" s="799"/>
      <c r="ER151" s="799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  <c r="EO152" s="799"/>
      <c r="EP152" s="799"/>
      <c r="EQ152" s="799"/>
      <c r="ER152" s="799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  <c r="EO153" s="799"/>
      <c r="EP153" s="799"/>
      <c r="EQ153" s="799"/>
      <c r="ER153" s="799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  <c r="EO154" s="799"/>
      <c r="EP154" s="799"/>
      <c r="EQ154" s="799"/>
      <c r="ER154" s="799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  <c r="EO155" s="799"/>
      <c r="EP155" s="799"/>
      <c r="EQ155" s="799"/>
      <c r="ER155" s="799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  <c r="EO156" s="799"/>
      <c r="EP156" s="799"/>
      <c r="EQ156" s="799"/>
      <c r="ER156" s="79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42">
    <mergeCell ref="EN3:ER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F3:EF4"/>
    <mergeCell ref="ED3:ED4"/>
    <mergeCell ref="EG3:EG4"/>
    <mergeCell ref="EH3:EH4"/>
    <mergeCell ref="EI3:EI4"/>
    <mergeCell ref="EE3:EE4"/>
    <mergeCell ref="EK3:EK4"/>
    <mergeCell ref="EJ3:EJ4"/>
    <mergeCell ref="EL3:EL4"/>
    <mergeCell ref="EM3:EM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2019-12-13T21:22:28Z</cp:lastPrinted>
  <dcterms:created xsi:type="dcterms:W3CDTF">2002-08-27T17:11:09Z</dcterms:created>
  <dcterms:modified xsi:type="dcterms:W3CDTF">2019-12-13T21:27:07Z</dcterms:modified>
</cp:coreProperties>
</file>