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entero!$C$1:$CB$115</definedName>
    <definedName name="_xlnm.Print_Area" localSheetId="2">monet!$C$1:$CB$29</definedName>
    <definedName name="_xlnm.Print_Area" localSheetId="3">omas!$C$1:$CB$25</definedName>
    <definedName name="_xlnm.Print_Area" localSheetId="4">opersisfinanc!$C$1:$CB$43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4" i="9"/>
  <c r="BU13" i="9"/>
  <c r="BU12" i="9"/>
  <c r="BU11" i="9"/>
  <c r="BU10" i="9"/>
  <c r="BU9" i="9"/>
  <c r="BU8" i="9"/>
  <c r="BU7" i="9"/>
  <c r="BU6" i="9"/>
  <c r="BU3" i="9"/>
  <c r="BU9" i="8"/>
  <c r="BU7" i="8"/>
  <c r="BU6" i="8" l="1"/>
  <c r="BU8" i="8"/>
  <c r="BU10" i="8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BZ35" i="6" l="1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3" i="6"/>
  <c r="CB30" i="6"/>
  <c r="CB28" i="6"/>
  <c r="CB26" i="6"/>
  <c r="CB24" i="6"/>
  <c r="CB21" i="6"/>
  <c r="CB15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A10" i="7"/>
  <c r="CB10" i="7"/>
  <c r="CA11" i="7"/>
  <c r="CA12" i="7"/>
  <c r="CA18" i="7"/>
  <c r="CA17" i="7"/>
  <c r="CA16" i="7"/>
  <c r="CA15" i="7"/>
  <c r="CA14" i="7"/>
  <c r="CA13" i="7"/>
  <c r="CA9" i="7"/>
  <c r="CB8" i="7"/>
  <c r="CA8" i="7"/>
  <c r="CA7" i="7"/>
  <c r="CB6" i="7"/>
  <c r="CA6" i="7"/>
  <c r="CA33" i="6"/>
  <c r="CB31" i="6"/>
  <c r="CA31" i="6"/>
  <c r="CA30" i="6"/>
  <c r="CB29" i="6"/>
  <c r="CA29" i="6"/>
  <c r="CA28" i="6"/>
  <c r="CB27" i="6"/>
  <c r="CA27" i="6"/>
  <c r="CA26" i="6"/>
  <c r="CB25" i="6"/>
  <c r="CA25" i="6"/>
  <c r="CA24" i="6"/>
  <c r="CA21" i="6"/>
  <c r="CB18" i="6"/>
  <c r="CA18" i="6"/>
  <c r="CA15" i="6"/>
  <c r="CB12" i="6"/>
  <c r="CA12" i="6"/>
  <c r="CB9" i="6"/>
  <c r="CA9" i="6"/>
  <c r="CB8" i="6"/>
  <c r="CA8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<sst xmlns="http://schemas.openxmlformats.org/spreadsheetml/2006/main" count="432" uniqueCount="238">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</sst>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7"/>
  <sheetViews>
    <sheetView zoomScale="85" zoomScaleNormal="85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C1" sqref="CC1:CC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140625" style="262" customWidth="1"/>
    <col min="75" max="76" width="9.7109375" style="262" customWidth="1"/>
    <col min="77" max="77" width="9.7109375" style="320" customWidth="1"/>
    <col min="78" max="78" width="9.7109375" style="262" customWidth="1"/>
    <col min="79" max="79" width="9" style="262" customWidth="1"/>
    <col min="80" max="80" width="9.85546875" style="262" customWidth="1"/>
    <col min="81" max="81" width="14.85546875" customWidth="1"/>
  </cols>
  <sheetData>
    <row r="1" spans="1:83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17"/>
      <c r="BZ1" s="399"/>
      <c r="CA1" s="399"/>
      <c r="CB1" s="399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17"/>
      <c r="BZ2" s="399"/>
      <c r="CA2" s="399"/>
      <c r="CB2" s="399"/>
    </row>
    <row r="3" spans="1:83" ht="19.5" customHeight="1" thickBot="1" x14ac:dyDescent="0.3">
      <c r="C3" s="16"/>
      <c r="D3" s="729" t="s">
        <v>134</v>
      </c>
      <c r="E3" s="731" t="s">
        <v>114</v>
      </c>
      <c r="F3" s="731" t="s">
        <v>116</v>
      </c>
      <c r="G3" s="731" t="s">
        <v>117</v>
      </c>
      <c r="H3" s="731" t="s">
        <v>118</v>
      </c>
      <c r="I3" s="731" t="s">
        <v>119</v>
      </c>
      <c r="J3" s="731" t="s">
        <v>121</v>
      </c>
      <c r="K3" s="731" t="s">
        <v>123</v>
      </c>
      <c r="L3" s="717" t="s">
        <v>124</v>
      </c>
      <c r="M3" s="719" t="s">
        <v>125</v>
      </c>
      <c r="N3" s="717" t="s">
        <v>126</v>
      </c>
      <c r="O3" s="717" t="s">
        <v>127</v>
      </c>
      <c r="P3" s="719" t="s">
        <v>128</v>
      </c>
      <c r="Q3" s="717" t="s">
        <v>129</v>
      </c>
      <c r="R3" s="717" t="s">
        <v>130</v>
      </c>
      <c r="S3" s="717" t="s">
        <v>131</v>
      </c>
      <c r="T3" s="717" t="s">
        <v>132</v>
      </c>
      <c r="U3" s="717" t="s">
        <v>140</v>
      </c>
      <c r="V3" s="717" t="s">
        <v>141</v>
      </c>
      <c r="W3" s="717" t="s">
        <v>142</v>
      </c>
      <c r="X3" s="717" t="s">
        <v>143</v>
      </c>
      <c r="Y3" s="717" t="s">
        <v>147</v>
      </c>
      <c r="Z3" s="717" t="s">
        <v>149</v>
      </c>
      <c r="AA3" s="717" t="s">
        <v>150</v>
      </c>
      <c r="AB3" s="717" t="s">
        <v>151</v>
      </c>
      <c r="AC3" s="717" t="s">
        <v>152</v>
      </c>
      <c r="AD3" s="717" t="s">
        <v>153</v>
      </c>
      <c r="AE3" s="717" t="s">
        <v>154</v>
      </c>
      <c r="AF3" s="717" t="s">
        <v>155</v>
      </c>
      <c r="AG3" s="717" t="s">
        <v>156</v>
      </c>
      <c r="AH3" s="717" t="s">
        <v>157</v>
      </c>
      <c r="AI3" s="717" t="s">
        <v>158</v>
      </c>
      <c r="AJ3" s="717" t="s">
        <v>159</v>
      </c>
      <c r="AK3" s="717" t="s">
        <v>160</v>
      </c>
      <c r="AL3" s="717" t="s">
        <v>162</v>
      </c>
      <c r="AM3" s="717" t="s">
        <v>163</v>
      </c>
      <c r="AN3" s="717" t="s">
        <v>164</v>
      </c>
      <c r="AO3" s="717" t="s">
        <v>165</v>
      </c>
      <c r="AP3" s="717" t="s">
        <v>166</v>
      </c>
      <c r="AQ3" s="717" t="s">
        <v>167</v>
      </c>
      <c r="AR3" s="717" t="s">
        <v>168</v>
      </c>
      <c r="AS3" s="717" t="s">
        <v>170</v>
      </c>
      <c r="AT3" s="717" t="s">
        <v>171</v>
      </c>
      <c r="AU3" s="717" t="s">
        <v>172</v>
      </c>
      <c r="AV3" s="719" t="s">
        <v>173</v>
      </c>
      <c r="AW3" s="717" t="s">
        <v>174</v>
      </c>
      <c r="AX3" s="717" t="s">
        <v>175</v>
      </c>
      <c r="AY3" s="717" t="s">
        <v>177</v>
      </c>
      <c r="AZ3" s="717" t="s">
        <v>178</v>
      </c>
      <c r="BA3" s="717" t="s">
        <v>179</v>
      </c>
      <c r="BB3" s="717" t="s">
        <v>185</v>
      </c>
      <c r="BC3" s="717" t="s">
        <v>186</v>
      </c>
      <c r="BD3" s="717" t="s">
        <v>187</v>
      </c>
      <c r="BE3" s="717" t="s">
        <v>189</v>
      </c>
      <c r="BF3" s="717" t="s">
        <v>192</v>
      </c>
      <c r="BG3" s="717" t="s">
        <v>206</v>
      </c>
      <c r="BH3" s="717" t="s">
        <v>207</v>
      </c>
      <c r="BI3" s="717" t="s">
        <v>208</v>
      </c>
      <c r="BJ3" s="717" t="s">
        <v>209</v>
      </c>
      <c r="BK3" s="717" t="s">
        <v>211</v>
      </c>
      <c r="BL3" s="719" t="s">
        <v>212</v>
      </c>
      <c r="BM3" s="717" t="s">
        <v>213</v>
      </c>
      <c r="BN3" s="717" t="s">
        <v>215</v>
      </c>
      <c r="BO3" s="717" t="s">
        <v>217</v>
      </c>
      <c r="BP3" s="717" t="s">
        <v>218</v>
      </c>
      <c r="BQ3" s="717" t="s">
        <v>219</v>
      </c>
      <c r="BR3" s="717" t="s">
        <v>220</v>
      </c>
      <c r="BS3" s="717" t="s">
        <v>221</v>
      </c>
      <c r="BT3" s="717" t="s">
        <v>222</v>
      </c>
      <c r="BU3" s="717" t="s">
        <v>236</v>
      </c>
      <c r="BV3" s="724" t="s">
        <v>237</v>
      </c>
      <c r="BW3" s="725"/>
      <c r="BX3" s="725"/>
      <c r="BY3" s="725"/>
      <c r="BZ3" s="725"/>
      <c r="CA3" s="722" t="s">
        <v>161</v>
      </c>
      <c r="CB3" s="723"/>
    </row>
    <row r="4" spans="1:83" ht="16.5" customHeight="1" x14ac:dyDescent="0.2">
      <c r="C4" s="24"/>
      <c r="D4" s="730"/>
      <c r="E4" s="732"/>
      <c r="F4" s="732"/>
      <c r="G4" s="732"/>
      <c r="H4" s="732"/>
      <c r="I4" s="732"/>
      <c r="J4" s="732"/>
      <c r="K4" s="732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18"/>
      <c r="BT4" s="718"/>
      <c r="BU4" s="718"/>
      <c r="BV4" s="492">
        <v>41883</v>
      </c>
      <c r="BW4" s="492">
        <v>41884</v>
      </c>
      <c r="BX4" s="492">
        <v>41885</v>
      </c>
      <c r="BY4" s="492">
        <v>41886</v>
      </c>
      <c r="BZ4" s="614">
        <v>41887</v>
      </c>
      <c r="CA4" s="491" t="s">
        <v>22</v>
      </c>
      <c r="CB4" s="400" t="s">
        <v>93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3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3"/>
      <c r="BM5" s="472"/>
      <c r="BN5" s="472"/>
      <c r="BO5" s="472"/>
      <c r="BP5" s="472"/>
      <c r="BQ5" s="472"/>
      <c r="BR5" s="472"/>
      <c r="BS5" s="472"/>
      <c r="BT5" s="472"/>
      <c r="BU5" s="472"/>
      <c r="BV5" s="564"/>
      <c r="BW5" s="409"/>
      <c r="BX5" s="409"/>
      <c r="BY5" s="465"/>
      <c r="BZ5" s="410"/>
      <c r="CA5" s="401"/>
      <c r="CB5" s="267"/>
    </row>
    <row r="6" spans="1:83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4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4"/>
      <c r="BM6" s="473"/>
      <c r="BN6" s="473"/>
      <c r="BO6" s="473"/>
      <c r="BP6" s="473"/>
      <c r="BQ6" s="473"/>
      <c r="BR6" s="638"/>
      <c r="BS6" s="638"/>
      <c r="BT6" s="638"/>
      <c r="BU6" s="638"/>
      <c r="BV6" s="557"/>
      <c r="BW6" s="557"/>
      <c r="BX6" s="557"/>
      <c r="BY6" s="557"/>
      <c r="BZ6" s="558"/>
      <c r="CA6" s="392"/>
      <c r="CB6" s="393"/>
    </row>
    <row r="7" spans="1:83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5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5">
        <v>14516.472777220002</v>
      </c>
      <c r="BK7" s="332">
        <v>14249.595009229999</v>
      </c>
      <c r="BL7" s="586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26">
        <v>14808.530374419999</v>
      </c>
      <c r="BT7" s="474">
        <v>14873.52632809</v>
      </c>
      <c r="BU7" s="699">
        <v>15396.291196100003</v>
      </c>
      <c r="BV7" s="626">
        <v>15381.688031130001</v>
      </c>
      <c r="BW7" s="626">
        <v>15366.619223829999</v>
      </c>
      <c r="BX7" s="626">
        <v>15315.278855099999</v>
      </c>
      <c r="BY7" s="626">
        <v>15325.715658129999</v>
      </c>
      <c r="BZ7" s="626">
        <v>15316.050246640001</v>
      </c>
      <c r="CA7" s="516">
        <v>-80.240949460001502</v>
      </c>
      <c r="CB7" s="538">
        <v>-5.2117064063017526E-3</v>
      </c>
      <c r="CC7" s="650"/>
      <c r="CD7" s="380"/>
      <c r="CE7" s="390"/>
    </row>
    <row r="8" spans="1:83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5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5">
        <v>12419.849562019999</v>
      </c>
      <c r="BK8" s="332">
        <v>12138.228049270001</v>
      </c>
      <c r="BL8" s="586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26">
        <v>12732.47977045</v>
      </c>
      <c r="BT8" s="474">
        <v>12828.00857407</v>
      </c>
      <c r="BU8" s="699">
        <v>13364.027498040003</v>
      </c>
      <c r="BV8" s="626">
        <v>13352.556979090001</v>
      </c>
      <c r="BW8" s="626">
        <v>13337.016858409999</v>
      </c>
      <c r="BX8" s="626">
        <v>13316.054150510001</v>
      </c>
      <c r="BY8" s="626">
        <v>13320.875179479999</v>
      </c>
      <c r="BZ8" s="626">
        <v>13321.679365080001</v>
      </c>
      <c r="CA8" s="516">
        <v>-42.348132960001749</v>
      </c>
      <c r="CB8" s="538">
        <v>-3.1688151619122529E-3</v>
      </c>
      <c r="CC8" s="650"/>
      <c r="CD8" s="380"/>
      <c r="CE8" s="390"/>
    </row>
    <row r="9" spans="1:83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5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5">
        <v>253.54975819000001</v>
      </c>
      <c r="BK9" s="332">
        <v>257.31836711</v>
      </c>
      <c r="BL9" s="586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26">
        <v>257.41016827999999</v>
      </c>
      <c r="BT9" s="474">
        <v>255.60281583</v>
      </c>
      <c r="BU9" s="699">
        <v>253.0576437</v>
      </c>
      <c r="BV9" s="626">
        <v>253.09431487000001</v>
      </c>
      <c r="BW9" s="626">
        <v>253.09431487000001</v>
      </c>
      <c r="BX9" s="626">
        <v>252.31588624</v>
      </c>
      <c r="BY9" s="626">
        <v>252.37922732999999</v>
      </c>
      <c r="BZ9" s="626">
        <v>252.23587645000001</v>
      </c>
      <c r="CA9" s="516">
        <v>-0.82176724999999351</v>
      </c>
      <c r="CB9" s="538">
        <v>-3.2473520182390025E-3</v>
      </c>
      <c r="CC9" s="650"/>
      <c r="CD9" s="380"/>
      <c r="CE9" s="390"/>
    </row>
    <row r="10" spans="1:83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5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5">
        <v>1829.47136576</v>
      </c>
      <c r="BK10" s="332">
        <v>1840.3496753499999</v>
      </c>
      <c r="BL10" s="586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26">
        <v>1804.9363706900001</v>
      </c>
      <c r="BT10" s="474">
        <v>1776.3079656899999</v>
      </c>
      <c r="BU10" s="699">
        <v>1765.73238436</v>
      </c>
      <c r="BV10" s="626">
        <v>1762.5611146700001</v>
      </c>
      <c r="BW10" s="626">
        <v>1763.0324280499999</v>
      </c>
      <c r="BX10" s="626">
        <v>1733.4746421</v>
      </c>
      <c r="BY10" s="626">
        <v>1739.0237025700001</v>
      </c>
      <c r="BZ10" s="626">
        <v>1728.7050888599999</v>
      </c>
      <c r="CA10" s="516">
        <v>-37.027295500000037</v>
      </c>
      <c r="CB10" s="538">
        <v>-2.0969936230410546E-2</v>
      </c>
      <c r="CC10" s="650"/>
      <c r="CD10" s="380"/>
      <c r="CE10" s="390"/>
    </row>
    <row r="11" spans="1:83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5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5">
        <v>13.602091249999999</v>
      </c>
      <c r="BK11" s="332">
        <v>13.6989175</v>
      </c>
      <c r="BL11" s="586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26">
        <v>13.704065</v>
      </c>
      <c r="BT11" s="474">
        <v>13.606972499999999</v>
      </c>
      <c r="BU11" s="699">
        <v>13.47367</v>
      </c>
      <c r="BV11" s="626">
        <v>13.4756225</v>
      </c>
      <c r="BW11" s="626">
        <v>13.4756225</v>
      </c>
      <c r="BX11" s="626">
        <v>13.43417625</v>
      </c>
      <c r="BY11" s="626">
        <v>13.437548749999999</v>
      </c>
      <c r="BZ11" s="626">
        <v>13.42991625</v>
      </c>
      <c r="CA11" s="516">
        <v>-4.375375000000048E-2</v>
      </c>
      <c r="CB11" s="538">
        <v>-3.2473520577541715E-3</v>
      </c>
      <c r="CC11" s="650"/>
      <c r="CD11" s="380"/>
      <c r="CE11" s="390"/>
    </row>
    <row r="12" spans="1:83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6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6">
        <v>14517.55248541</v>
      </c>
      <c r="BK12" s="331">
        <v>14249.976692519998</v>
      </c>
      <c r="BL12" s="568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27">
        <v>14808.851179669999</v>
      </c>
      <c r="BT12" s="475">
        <v>14873.382846199998</v>
      </c>
      <c r="BU12" s="648">
        <v>15395.173086740002</v>
      </c>
      <c r="BV12" s="627">
        <v>15380.507036610001</v>
      </c>
      <c r="BW12" s="627">
        <v>15365.438229310001</v>
      </c>
      <c r="BX12" s="627">
        <v>15314.09706797</v>
      </c>
      <c r="BY12" s="627">
        <v>15324.533871</v>
      </c>
      <c r="BZ12" s="627">
        <v>15314.86845951</v>
      </c>
      <c r="CA12" s="516">
        <v>-80.304627230001643</v>
      </c>
      <c r="CB12" s="538">
        <v>-5.21622113486786E-3</v>
      </c>
      <c r="CC12" s="650"/>
      <c r="CD12" s="380"/>
      <c r="CE12" s="390"/>
    </row>
    <row r="13" spans="1:83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7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7">
        <v>1378.5627887821008</v>
      </c>
      <c r="BK13" s="333">
        <v>1397.4447744142074</v>
      </c>
      <c r="BL13" s="587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6">
        <v>1852.5353987587764</v>
      </c>
      <c r="BT13" s="468">
        <v>2084.4984195197098</v>
      </c>
      <c r="BU13" s="519">
        <v>2050.7189952733543</v>
      </c>
      <c r="BV13" s="486">
        <v>2033.4653650823916</v>
      </c>
      <c r="BW13" s="486">
        <v>2022.4878697952197</v>
      </c>
      <c r="BX13" s="486">
        <v>2092.5955611509053</v>
      </c>
      <c r="BY13" s="486">
        <v>2086.4362033243747</v>
      </c>
      <c r="BZ13" s="486">
        <v>2100.5811983899721</v>
      </c>
      <c r="CA13" s="516">
        <v>49.86220311661782</v>
      </c>
      <c r="CB13" s="538">
        <v>2.4314498101175142E-2</v>
      </c>
      <c r="CC13" s="650"/>
      <c r="CD13" s="380"/>
      <c r="CE13" s="390"/>
    </row>
    <row r="14" spans="1:83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7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7">
        <v>191.23570736443148</v>
      </c>
      <c r="BK14" s="333">
        <v>190.64808021720114</v>
      </c>
      <c r="BL14" s="587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6">
        <v>208.81001895043727</v>
      </c>
      <c r="BT14" s="468">
        <v>145.96336132798831</v>
      </c>
      <c r="BU14" s="519">
        <v>155.06671299271136</v>
      </c>
      <c r="BV14" s="486">
        <v>155.21777012099119</v>
      </c>
      <c r="BW14" s="486">
        <v>153.97982554518947</v>
      </c>
      <c r="BX14" s="486">
        <v>153.98413853352764</v>
      </c>
      <c r="BY14" s="486">
        <v>153.99771835714287</v>
      </c>
      <c r="BZ14" s="486">
        <v>153.8495430276968</v>
      </c>
      <c r="CA14" s="516">
        <v>-1.2171699650145626</v>
      </c>
      <c r="CB14" s="538">
        <v>-7.8493310493514823E-3</v>
      </c>
      <c r="CC14" s="650"/>
      <c r="CD14" s="380"/>
      <c r="CE14" s="390"/>
    </row>
    <row r="15" spans="1:83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7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87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6">
        <v>16870.19659737921</v>
      </c>
      <c r="BT15" s="468">
        <v>17103.844627047696</v>
      </c>
      <c r="BU15" s="519">
        <v>17600.958795006067</v>
      </c>
      <c r="BV15" s="486">
        <v>17569.190171813385</v>
      </c>
      <c r="BW15" s="486">
        <v>17541.905924650411</v>
      </c>
      <c r="BX15" s="486">
        <v>17560.676767654433</v>
      </c>
      <c r="BY15" s="486">
        <v>17564.967792681517</v>
      </c>
      <c r="BZ15" s="519">
        <v>17569.299200927668</v>
      </c>
      <c r="CA15" s="516">
        <v>-31.659594078399095</v>
      </c>
      <c r="CB15" s="538">
        <v>-1.7987425825564118E-3</v>
      </c>
      <c r="CC15" s="650"/>
      <c r="CD15" s="380"/>
      <c r="CE15" s="390"/>
    </row>
    <row r="16" spans="1:83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8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8">
        <v>0</v>
      </c>
      <c r="BK16" s="251">
        <v>1</v>
      </c>
      <c r="BL16" s="588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28">
        <v>0.8</v>
      </c>
      <c r="BT16" s="476">
        <v>0</v>
      </c>
      <c r="BU16" s="629">
        <v>0</v>
      </c>
      <c r="BV16" s="628">
        <v>0</v>
      </c>
      <c r="BW16" s="628">
        <v>0</v>
      </c>
      <c r="BX16" s="628">
        <v>0</v>
      </c>
      <c r="BY16" s="628">
        <v>0</v>
      </c>
      <c r="BZ16" s="629">
        <v>0</v>
      </c>
      <c r="CA16" s="418"/>
      <c r="CB16" s="538"/>
      <c r="CC16" s="650"/>
      <c r="CD16" s="380"/>
      <c r="CE16" s="390"/>
    </row>
    <row r="17" spans="1:83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8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8">
        <v>5.2</v>
      </c>
      <c r="BK17" s="251">
        <v>10.399999999999999</v>
      </c>
      <c r="BL17" s="588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28">
        <v>2.5</v>
      </c>
      <c r="BT17" s="476">
        <v>2.7</v>
      </c>
      <c r="BU17" s="629">
        <v>3.7</v>
      </c>
      <c r="BV17" s="628">
        <v>0</v>
      </c>
      <c r="BW17" s="628">
        <v>0</v>
      </c>
      <c r="BX17" s="628">
        <v>0.1</v>
      </c>
      <c r="BY17" s="628">
        <v>0</v>
      </c>
      <c r="BZ17" s="629">
        <v>0</v>
      </c>
      <c r="CA17" s="418"/>
      <c r="CB17" s="538"/>
      <c r="CC17" s="650"/>
      <c r="CD17" s="380"/>
      <c r="CE17" s="390"/>
    </row>
    <row r="18" spans="1:83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8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8">
        <v>0</v>
      </c>
      <c r="BK18" s="251">
        <v>3</v>
      </c>
      <c r="BL18" s="588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28">
        <v>9.8999999999999994E-5</v>
      </c>
      <c r="BT18" s="476">
        <v>0</v>
      </c>
      <c r="BU18" s="629">
        <v>0</v>
      </c>
      <c r="BV18" s="628">
        <v>0</v>
      </c>
      <c r="BW18" s="628">
        <v>0</v>
      </c>
      <c r="BX18" s="628">
        <v>0</v>
      </c>
      <c r="BY18" s="628">
        <v>0</v>
      </c>
      <c r="BZ18" s="629">
        <v>0</v>
      </c>
      <c r="CA18" s="418"/>
      <c r="CB18" s="538"/>
      <c r="CC18" s="650"/>
      <c r="CD18" s="380"/>
    </row>
    <row r="19" spans="1:83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8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8">
        <v>0</v>
      </c>
      <c r="BK19" s="251">
        <v>0</v>
      </c>
      <c r="BL19" s="588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28">
        <v>0</v>
      </c>
      <c r="BT19" s="476">
        <v>0</v>
      </c>
      <c r="BU19" s="629">
        <v>22</v>
      </c>
      <c r="BV19" s="628">
        <v>0</v>
      </c>
      <c r="BW19" s="628">
        <v>0</v>
      </c>
      <c r="BX19" s="628">
        <v>0</v>
      </c>
      <c r="BY19" s="628">
        <v>0</v>
      </c>
      <c r="BZ19" s="629">
        <v>0</v>
      </c>
      <c r="CA19" s="418" t="s">
        <v>3</v>
      </c>
      <c r="CB19" s="538" t="s">
        <v>3</v>
      </c>
      <c r="CC19" s="650"/>
      <c r="CD19" s="380"/>
    </row>
    <row r="20" spans="1:83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499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499">
        <v>2</v>
      </c>
      <c r="BK20" s="252">
        <v>0</v>
      </c>
      <c r="BL20" s="589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0">
        <v>0</v>
      </c>
      <c r="BT20" s="477">
        <v>0</v>
      </c>
      <c r="BU20" s="631">
        <v>0</v>
      </c>
      <c r="BV20" s="630">
        <v>0</v>
      </c>
      <c r="BW20" s="630">
        <v>0</v>
      </c>
      <c r="BX20" s="630">
        <v>0</v>
      </c>
      <c r="BY20" s="630">
        <v>0</v>
      </c>
      <c r="BZ20" s="631">
        <v>0</v>
      </c>
      <c r="CA20" s="418" t="s">
        <v>3</v>
      </c>
      <c r="CB20" s="538" t="s">
        <v>3</v>
      </c>
      <c r="CC20" s="650"/>
      <c r="CD20" s="380"/>
    </row>
    <row r="21" spans="1:83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0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6"/>
      <c r="BV21" s="429"/>
      <c r="BW21" s="428"/>
      <c r="BX21" s="429"/>
      <c r="BY21" s="427"/>
      <c r="BZ21" s="526"/>
      <c r="CA21" s="419"/>
      <c r="CB21" s="539" t="s">
        <v>3</v>
      </c>
      <c r="CC21" s="650"/>
      <c r="CD21" s="380"/>
    </row>
    <row r="22" spans="1:83" x14ac:dyDescent="0.2">
      <c r="A22" s="3"/>
      <c r="B22" s="726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6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3">
        <v>43314.165693718947</v>
      </c>
      <c r="BH22" s="563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68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27">
        <v>46248.208124989978</v>
      </c>
      <c r="BT22" s="475">
        <v>45999.454656780101</v>
      </c>
      <c r="BU22" s="648">
        <v>47132.791285223575</v>
      </c>
      <c r="BV22" s="627">
        <v>47788.352323937637</v>
      </c>
      <c r="BW22" s="627">
        <v>48703.571131243785</v>
      </c>
      <c r="BX22" s="627">
        <v>48709.501546496715</v>
      </c>
      <c r="BY22" s="627">
        <v>48754.31856781547</v>
      </c>
      <c r="BZ22" s="627">
        <v>49094.793143093004</v>
      </c>
      <c r="CA22" s="516">
        <v>1962.0018578694289</v>
      </c>
      <c r="CB22" s="538">
        <v>4.1627109372674331E-2</v>
      </c>
      <c r="CC22" s="650"/>
      <c r="CD22" s="380"/>
      <c r="CE22" s="390"/>
    </row>
    <row r="23" spans="1:83" x14ac:dyDescent="0.2">
      <c r="A23" s="3"/>
      <c r="B23" s="726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6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3">
        <v>31641.167205549998</v>
      </c>
      <c r="BH23" s="563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68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27">
        <v>35280.659298040002</v>
      </c>
      <c r="BT23" s="475">
        <v>35344.692928870005</v>
      </c>
      <c r="BU23" s="648">
        <v>35635.031122339999</v>
      </c>
      <c r="BV23" s="627">
        <v>35799.371042140003</v>
      </c>
      <c r="BW23" s="627">
        <v>35903.310791800002</v>
      </c>
      <c r="BX23" s="627">
        <v>36005.903609000001</v>
      </c>
      <c r="BY23" s="627">
        <v>36038.316334279996</v>
      </c>
      <c r="BZ23" s="627">
        <v>36194.802250469998</v>
      </c>
      <c r="CA23" s="516">
        <v>559.77112812999985</v>
      </c>
      <c r="CB23" s="538">
        <v>1.5708450659358997E-2</v>
      </c>
      <c r="CC23" s="650"/>
      <c r="CD23" s="380"/>
      <c r="CE23" s="390"/>
    </row>
    <row r="24" spans="1:83" x14ac:dyDescent="0.2">
      <c r="A24" s="3"/>
      <c r="B24" s="726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6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3">
        <v>-64067.514772103619</v>
      </c>
      <c r="BH24" s="563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68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27">
        <v>-66308.059794521148</v>
      </c>
      <c r="BT24" s="475">
        <v>-66686.713396128602</v>
      </c>
      <c r="BU24" s="648">
        <v>-69975.856252409969</v>
      </c>
      <c r="BV24" s="627">
        <v>-69710.907228706667</v>
      </c>
      <c r="BW24" s="627">
        <v>-69503.595460949466</v>
      </c>
      <c r="BX24" s="627">
        <v>-69048.802277002877</v>
      </c>
      <c r="BY24" s="627">
        <v>-69087.986020534096</v>
      </c>
      <c r="BZ24" s="627">
        <v>-68865.195381499492</v>
      </c>
      <c r="CA24" s="516">
        <v>1110.6608709104767</v>
      </c>
      <c r="CB24" s="538">
        <v>-1.587205831257299E-2</v>
      </c>
      <c r="CC24" s="650"/>
      <c r="CD24" s="380"/>
      <c r="CE24" s="390"/>
    </row>
    <row r="25" spans="1:83" x14ac:dyDescent="0.2">
      <c r="A25" s="3"/>
      <c r="B25" s="726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6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3">
        <v>-35653.62847587213</v>
      </c>
      <c r="BH25" s="563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68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27">
        <v>-39064.965928607722</v>
      </c>
      <c r="BT25" s="475">
        <v>-41939.025653690995</v>
      </c>
      <c r="BU25" s="648">
        <v>-44207.526102950054</v>
      </c>
      <c r="BV25" s="627">
        <v>-43531.034811923106</v>
      </c>
      <c r="BW25" s="627">
        <v>-42450.342552865033</v>
      </c>
      <c r="BX25" s="627">
        <v>-42265.759308671128</v>
      </c>
      <c r="BY25" s="627">
        <v>-42179.675788361259</v>
      </c>
      <c r="BZ25" s="627">
        <v>-41933.555178354552</v>
      </c>
      <c r="CA25" s="516">
        <v>2273.9709245955019</v>
      </c>
      <c r="CB25" s="538">
        <v>-5.1438547348247932E-2</v>
      </c>
      <c r="CC25" s="650"/>
      <c r="CD25" s="380"/>
      <c r="CE25" s="390"/>
    </row>
    <row r="26" spans="1:83" x14ac:dyDescent="0.2">
      <c r="A26" s="3"/>
      <c r="B26" s="726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6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3">
        <v>-20884.613886331947</v>
      </c>
      <c r="BH26" s="563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68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27">
        <v>-17889.864321413577</v>
      </c>
      <c r="BT26" s="475">
        <v>-15485.911303125698</v>
      </c>
      <c r="BU26" s="648">
        <v>-16570.952583215374</v>
      </c>
      <c r="BV26" s="627">
        <v>-17047.635499056632</v>
      </c>
      <c r="BW26" s="627">
        <v>-17832.734558462376</v>
      </c>
      <c r="BX26" s="627">
        <v>-17797.382322059118</v>
      </c>
      <c r="BY26" s="627">
        <v>-17846.978815848066</v>
      </c>
      <c r="BZ26" s="627">
        <v>-17968.500655708613</v>
      </c>
      <c r="CA26" s="516">
        <v>-1397.5480724932386</v>
      </c>
      <c r="CB26" s="538">
        <v>8.4337219931991614E-2</v>
      </c>
      <c r="CC26" s="650"/>
      <c r="CD26" s="380"/>
      <c r="CE26" s="390"/>
    </row>
    <row r="27" spans="1:83" ht="13.5" x14ac:dyDescent="0.2">
      <c r="A27" s="3"/>
      <c r="B27" s="726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1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7"/>
      <c r="BV27" s="246"/>
      <c r="BW27" s="246"/>
      <c r="BX27" s="246"/>
      <c r="BY27" s="246"/>
      <c r="BZ27" s="527"/>
      <c r="CA27" s="640"/>
      <c r="CB27" s="540"/>
      <c r="CC27" s="650"/>
      <c r="CD27" s="380"/>
    </row>
    <row r="28" spans="1:83" x14ac:dyDescent="0.2">
      <c r="A28" s="3"/>
      <c r="B28" s="726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7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87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6">
        <v>56683.818950964123</v>
      </c>
      <c r="BT28" s="468">
        <v>55634.640593514116</v>
      </c>
      <c r="BU28" s="519">
        <v>55315.827128784113</v>
      </c>
      <c r="BV28" s="486">
        <v>55600.137422454129</v>
      </c>
      <c r="BW28" s="486">
        <v>55787.159518804103</v>
      </c>
      <c r="BX28" s="486">
        <v>56421.639837644107</v>
      </c>
      <c r="BY28" s="486">
        <v>56497.943701744116</v>
      </c>
      <c r="BZ28" s="486">
        <v>56419.340664444113</v>
      </c>
      <c r="CA28" s="516">
        <v>1103.5135356600003</v>
      </c>
      <c r="CB28" s="538">
        <v>1.9949327216798984E-2</v>
      </c>
      <c r="CC28" s="650"/>
      <c r="CD28" s="380"/>
      <c r="CE28" s="390"/>
    </row>
    <row r="29" spans="1:83" x14ac:dyDescent="0.2">
      <c r="A29" s="3"/>
      <c r="B29" s="726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7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87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6">
        <v>95117.771729285407</v>
      </c>
      <c r="BT29" s="468">
        <v>93650.617788625386</v>
      </c>
      <c r="BU29" s="519">
        <v>93949.024035195383</v>
      </c>
      <c r="BV29" s="486">
        <v>94421.859632595413</v>
      </c>
      <c r="BW29" s="486">
        <v>94943.891437675382</v>
      </c>
      <c r="BX29" s="486">
        <v>95431.019837995365</v>
      </c>
      <c r="BY29" s="486">
        <v>95580.45065439539</v>
      </c>
      <c r="BZ29" s="486">
        <v>95883.044311685386</v>
      </c>
      <c r="CA29" s="516">
        <v>1934.0202764900023</v>
      </c>
      <c r="CB29" s="538">
        <v>2.0585847446009442E-2</v>
      </c>
      <c r="CC29" s="650"/>
      <c r="CD29" s="380"/>
      <c r="CE29" s="390"/>
    </row>
    <row r="30" spans="1:83" x14ac:dyDescent="0.2">
      <c r="A30" s="3"/>
      <c r="B30" s="726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7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87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6">
        <v>139383.44222388294</v>
      </c>
      <c r="BT30" s="468">
        <v>138593.40914641292</v>
      </c>
      <c r="BU30" s="519">
        <v>139965.82882796292</v>
      </c>
      <c r="BV30" s="486">
        <v>140547.85172813293</v>
      </c>
      <c r="BW30" s="486">
        <v>141050.53731026294</v>
      </c>
      <c r="BX30" s="486">
        <v>141535.07790321295</v>
      </c>
      <c r="BY30" s="486">
        <v>141641.33440995292</v>
      </c>
      <c r="BZ30" s="486">
        <v>142029.47428015294</v>
      </c>
      <c r="CA30" s="516">
        <v>2063.6454521900159</v>
      </c>
      <c r="CB30" s="538">
        <v>1.4743923352367183E-2</v>
      </c>
      <c r="CC30" s="650"/>
      <c r="CD30" s="380"/>
      <c r="CE30" s="390"/>
    </row>
    <row r="31" spans="1:83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2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2"/>
      <c r="BK31" s="383"/>
      <c r="BL31" s="590"/>
      <c r="BM31" s="383"/>
      <c r="BN31" s="255"/>
      <c r="BO31" s="255"/>
      <c r="BP31" s="255"/>
      <c r="BQ31" s="255"/>
      <c r="BR31" s="255"/>
      <c r="BS31" s="490"/>
      <c r="BT31" s="255"/>
      <c r="BU31" s="528"/>
      <c r="BV31" s="490"/>
      <c r="BW31" s="490"/>
      <c r="BX31" s="490"/>
      <c r="BY31" s="490"/>
      <c r="BZ31" s="528"/>
      <c r="CA31" s="420"/>
      <c r="CB31" s="541"/>
      <c r="CC31" s="650"/>
      <c r="CD31" s="380"/>
    </row>
    <row r="32" spans="1:83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3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3">
        <v>0.85225451256538953</v>
      </c>
      <c r="BK32" s="388">
        <v>0.85182964786824533</v>
      </c>
      <c r="BL32" s="591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00">
        <v>0.86902919234320775</v>
      </c>
      <c r="BV32" s="639">
        <v>0.87077127084188388</v>
      </c>
      <c r="BW32" s="639">
        <v>0.87047825399490331</v>
      </c>
      <c r="BX32" s="639">
        <v>0.86928225546770443</v>
      </c>
      <c r="BY32" s="639">
        <v>0.87134915136945112</v>
      </c>
      <c r="BZ32" s="639">
        <v>0.87315738967381529</v>
      </c>
      <c r="CA32" s="418"/>
      <c r="CB32" s="538"/>
      <c r="CC32" s="650"/>
      <c r="CD32" s="380"/>
    </row>
    <row r="33" spans="1:87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3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3">
        <v>0.7951935985796218</v>
      </c>
      <c r="BK33" s="388">
        <v>0.79711980426499396</v>
      </c>
      <c r="BL33" s="591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00">
        <v>0.81283008844417337</v>
      </c>
      <c r="BV33" s="639">
        <v>0.81455940306359698</v>
      </c>
      <c r="BW33" s="639">
        <v>0.8148544625738996</v>
      </c>
      <c r="BX33" s="639">
        <v>0.814353628715073</v>
      </c>
      <c r="BY33" s="639">
        <v>0.81564007318087051</v>
      </c>
      <c r="BZ33" s="639">
        <v>0.81660932042130896</v>
      </c>
      <c r="CA33" s="418"/>
      <c r="CB33" s="538"/>
      <c r="CC33" s="650"/>
      <c r="CD33" s="380"/>
    </row>
    <row r="34" spans="1:87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3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3">
        <v>0.80973807231566219</v>
      </c>
      <c r="BK34" s="388">
        <v>0.81203623633035604</v>
      </c>
      <c r="BL34" s="591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00">
        <v>0.83436423376531788</v>
      </c>
      <c r="BV34" s="639">
        <v>0.83573589124883951</v>
      </c>
      <c r="BW34" s="639">
        <v>0.83582700536265797</v>
      </c>
      <c r="BX34" s="639">
        <v>0.83540303283887762</v>
      </c>
      <c r="BY34" s="639">
        <v>0.83620077342937182</v>
      </c>
      <c r="BZ34" s="639">
        <v>0.83685741908114697</v>
      </c>
      <c r="CA34" s="418"/>
      <c r="CB34" s="538"/>
      <c r="CC34" s="650"/>
      <c r="CD34" s="380"/>
    </row>
    <row r="35" spans="1:87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53"/>
      <c r="AP35" s="653"/>
      <c r="AQ35" s="653"/>
      <c r="AR35" s="653"/>
      <c r="AS35" s="653"/>
      <c r="AT35" s="653"/>
      <c r="AU35" s="654"/>
      <c r="AV35" s="655"/>
      <c r="AW35" s="653"/>
      <c r="AX35" s="653"/>
      <c r="AY35" s="653"/>
      <c r="AZ35" s="653"/>
      <c r="BA35" s="653"/>
      <c r="BB35" s="653"/>
      <c r="BC35" s="653"/>
      <c r="BD35" s="653"/>
      <c r="BE35" s="653"/>
      <c r="BF35" s="653"/>
      <c r="BG35" s="653"/>
      <c r="BH35" s="653"/>
      <c r="BI35" s="653"/>
      <c r="BJ35" s="655"/>
      <c r="BK35" s="653"/>
      <c r="BL35" s="656"/>
      <c r="BM35" s="653"/>
      <c r="BN35" s="654"/>
      <c r="BO35" s="654"/>
      <c r="BP35" s="654"/>
      <c r="BQ35" s="654"/>
      <c r="BR35" s="654"/>
      <c r="BS35" s="657"/>
      <c r="BT35" s="658"/>
      <c r="BU35" s="701"/>
      <c r="BV35" s="657"/>
      <c r="BW35" s="657"/>
      <c r="BX35" s="657"/>
      <c r="BY35" s="657"/>
      <c r="BZ35" s="657"/>
      <c r="CA35" s="659"/>
      <c r="CB35" s="660"/>
      <c r="CC35" s="650"/>
      <c r="CD35" s="661"/>
      <c r="CE35" s="662"/>
      <c r="CF35" s="662"/>
      <c r="CG35" s="662"/>
      <c r="CH35" s="662"/>
      <c r="CI35" s="662"/>
    </row>
    <row r="36" spans="1:87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4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4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29"/>
      <c r="BV36" s="247"/>
      <c r="BW36" s="247"/>
      <c r="BX36" s="247"/>
      <c r="BY36" s="247"/>
      <c r="BZ36" s="529"/>
      <c r="CA36" s="421" t="s">
        <v>3</v>
      </c>
      <c r="CB36" s="542"/>
      <c r="CC36" s="650"/>
      <c r="CD36" s="380"/>
    </row>
    <row r="37" spans="1:87" ht="12.75" customHeight="1" x14ac:dyDescent="0.2">
      <c r="A37" s="3"/>
      <c r="B37" s="728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5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5">
        <v>2734.0830655976679</v>
      </c>
      <c r="BK37" s="334">
        <v>2904.2346188046645</v>
      </c>
      <c r="BL37" s="592">
        <v>3169.9099883381923</v>
      </c>
      <c r="BM37" s="334">
        <v>3295.8235714285711</v>
      </c>
      <c r="BN37" s="575">
        <v>3967.5796355685125</v>
      </c>
      <c r="BO37" s="575">
        <v>4103.6273381924193</v>
      </c>
      <c r="BP37" s="575">
        <v>4147.3039067055388</v>
      </c>
      <c r="BQ37" s="575">
        <v>4196.7717055393578</v>
      </c>
      <c r="BR37" s="468">
        <v>4189.0607434402327</v>
      </c>
      <c r="BS37" s="642">
        <v>4229.0890816326528</v>
      </c>
      <c r="BT37" s="468">
        <v>4076.1638688046646</v>
      </c>
      <c r="BU37" s="519">
        <v>4028.4186924198248</v>
      </c>
      <c r="BV37" s="642">
        <v>4028.4186924198248</v>
      </c>
      <c r="BW37" s="486">
        <v>4028.4186924198248</v>
      </c>
      <c r="BX37" s="486">
        <v>4028.4186924198248</v>
      </c>
      <c r="BY37" s="486">
        <v>4028.4186924198248</v>
      </c>
      <c r="BZ37" s="486">
        <v>4044.9612201166178</v>
      </c>
      <c r="CA37" s="516">
        <v>16.542527696793059</v>
      </c>
      <c r="CB37" s="538">
        <v>4.1064568903725895E-3</v>
      </c>
      <c r="CC37" s="650"/>
      <c r="CD37" s="380"/>
      <c r="CE37" s="390"/>
    </row>
    <row r="38" spans="1:87" x14ac:dyDescent="0.2">
      <c r="A38" s="3"/>
      <c r="B38" s="728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6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6">
        <v>1033.3311268221576</v>
      </c>
      <c r="BK38" s="335">
        <v>1039.9703330903792</v>
      </c>
      <c r="BL38" s="593">
        <v>1068.3026559766768</v>
      </c>
      <c r="BM38" s="335">
        <v>1095.9069096209917</v>
      </c>
      <c r="BN38" s="576">
        <v>1163.3753644314872</v>
      </c>
      <c r="BO38" s="576">
        <v>1234.3716093294463</v>
      </c>
      <c r="BP38" s="576">
        <v>1297.5395772594757</v>
      </c>
      <c r="BQ38" s="576">
        <v>1342.4616034985427</v>
      </c>
      <c r="BR38" s="468">
        <v>1353.8394169096216</v>
      </c>
      <c r="BS38" s="642">
        <v>1367.6451603498547</v>
      </c>
      <c r="BT38" s="468">
        <v>1389.4676151603503</v>
      </c>
      <c r="BU38" s="519">
        <v>1389.2718556851316</v>
      </c>
      <c r="BV38" s="642">
        <v>1389.2718556851316</v>
      </c>
      <c r="BW38" s="486">
        <v>1389.2718556851316</v>
      </c>
      <c r="BX38" s="486">
        <v>1389.2718556851316</v>
      </c>
      <c r="BY38" s="486">
        <v>1389.2718556851316</v>
      </c>
      <c r="BZ38" s="486">
        <v>1389.3670072886302</v>
      </c>
      <c r="CA38" s="516">
        <v>9.5151603498607074E-2</v>
      </c>
      <c r="CB38" s="538">
        <v>6.8490269279797289E-5</v>
      </c>
      <c r="CC38" s="650"/>
      <c r="CD38" s="380"/>
      <c r="CE38" s="390"/>
    </row>
    <row r="39" spans="1:87" ht="12.75" customHeight="1" x14ac:dyDescent="0.2">
      <c r="A39" s="3"/>
      <c r="B39" s="728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7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7">
        <v>7088.6515300000019</v>
      </c>
      <c r="BK39" s="333">
        <v>7134.1964850000022</v>
      </c>
      <c r="BL39" s="587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42">
        <v>9382.0458000000035</v>
      </c>
      <c r="BT39" s="468">
        <v>9531.7478400000036</v>
      </c>
      <c r="BU39" s="519">
        <v>9530.4049300000042</v>
      </c>
      <c r="BV39" s="642">
        <v>9530.4049300000042</v>
      </c>
      <c r="BW39" s="486">
        <v>9530.4049300000042</v>
      </c>
      <c r="BX39" s="486">
        <v>9530.4049300000042</v>
      </c>
      <c r="BY39" s="486">
        <v>9530.4049300000042</v>
      </c>
      <c r="BZ39" s="486">
        <v>9531.0576700000038</v>
      </c>
      <c r="CA39" s="516">
        <v>0.65273999999953958</v>
      </c>
      <c r="CB39" s="538">
        <v>6.8490269279575244E-5</v>
      </c>
      <c r="CC39" s="650"/>
      <c r="CD39" s="380"/>
      <c r="CE39" s="390"/>
    </row>
    <row r="40" spans="1:87" ht="12.75" customHeight="1" x14ac:dyDescent="0.2">
      <c r="A40" s="3"/>
      <c r="B40" s="728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7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7">
        <v>1.0047518372857667E-14</v>
      </c>
      <c r="BK40" s="333">
        <v>1.0047518372857667E-14</v>
      </c>
      <c r="BL40" s="587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42">
        <v>1.0047518372857667E-14</v>
      </c>
      <c r="BT40" s="468">
        <v>1.0047518372857667E-14</v>
      </c>
      <c r="BU40" s="519">
        <v>1.0047518372857667E-14</v>
      </c>
      <c r="BV40" s="642">
        <v>1.0047518372857667E-14</v>
      </c>
      <c r="BW40" s="486">
        <v>1.0047518372857667E-14</v>
      </c>
      <c r="BX40" s="486">
        <v>1.0047518372857667E-14</v>
      </c>
      <c r="BY40" s="486">
        <v>1.0047518372857667E-14</v>
      </c>
      <c r="BZ40" s="486">
        <v>1.0047518372857667E-14</v>
      </c>
      <c r="CA40" s="516" t="s">
        <v>3</v>
      </c>
      <c r="CB40" s="538" t="s">
        <v>3</v>
      </c>
      <c r="CC40" s="650"/>
      <c r="CD40" s="380"/>
      <c r="CE40" s="390"/>
    </row>
    <row r="41" spans="1:87" x14ac:dyDescent="0.2">
      <c r="A41" s="3"/>
      <c r="B41" s="728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6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6">
        <v>1700.7519387755101</v>
      </c>
      <c r="BK41" s="335">
        <v>1864.2642857142853</v>
      </c>
      <c r="BL41" s="593">
        <v>2101.6073323615155</v>
      </c>
      <c r="BM41" s="335">
        <v>2199.9166618075797</v>
      </c>
      <c r="BN41" s="576">
        <v>2804.2042711370254</v>
      </c>
      <c r="BO41" s="576">
        <v>2869.2557288629732</v>
      </c>
      <c r="BP41" s="576">
        <v>2849.7643294460631</v>
      </c>
      <c r="BQ41" s="576">
        <v>2854.3101020408153</v>
      </c>
      <c r="BR41" s="468">
        <v>2835.2213265306113</v>
      </c>
      <c r="BS41" s="642">
        <v>2861.4439212827983</v>
      </c>
      <c r="BT41" s="468">
        <v>2686.6962536443143</v>
      </c>
      <c r="BU41" s="519">
        <v>2639.1468367346934</v>
      </c>
      <c r="BV41" s="642">
        <v>2639.1468367346934</v>
      </c>
      <c r="BW41" s="486">
        <v>2639.1468367346934</v>
      </c>
      <c r="BX41" s="486">
        <v>2639.1468367346934</v>
      </c>
      <c r="BY41" s="486">
        <v>2639.1468367346934</v>
      </c>
      <c r="BZ41" s="486">
        <v>2655.5942128279876</v>
      </c>
      <c r="CA41" s="516">
        <v>16.447376093294224</v>
      </c>
      <c r="CB41" s="538">
        <v>6.232080710463217E-3</v>
      </c>
      <c r="CC41" s="650"/>
      <c r="CD41" s="380"/>
      <c r="CE41" s="390"/>
    </row>
    <row r="42" spans="1:87" ht="13.5" x14ac:dyDescent="0.2">
      <c r="A42" s="3"/>
      <c r="B42" s="728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7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7">
        <v>11667.158299999999</v>
      </c>
      <c r="BK42" s="333">
        <v>12788.852999999997</v>
      </c>
      <c r="BL42" s="587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42">
        <v>19629.505299999997</v>
      </c>
      <c r="BT42" s="468">
        <v>18430.736299999997</v>
      </c>
      <c r="BU42" s="519">
        <v>18104.547299999998</v>
      </c>
      <c r="BV42" s="642">
        <v>18104.547299999998</v>
      </c>
      <c r="BW42" s="486">
        <v>18104.547299999998</v>
      </c>
      <c r="BX42" s="486">
        <v>18104.547299999998</v>
      </c>
      <c r="BY42" s="486">
        <v>18104.547299999998</v>
      </c>
      <c r="BZ42" s="486">
        <v>18217.376299999996</v>
      </c>
      <c r="CA42" s="516">
        <v>112.8289999999979</v>
      </c>
      <c r="CB42" s="538">
        <v>6.232080710463217E-3</v>
      </c>
      <c r="CC42" s="650"/>
      <c r="CD42" s="380"/>
      <c r="CE42" s="390"/>
    </row>
    <row r="43" spans="1:87" ht="12.75" customHeight="1" x14ac:dyDescent="0.2">
      <c r="A43" s="3"/>
      <c r="B43" s="728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7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7">
        <v>215.1642999999998</v>
      </c>
      <c r="BK43" s="333">
        <v>222.06499999999977</v>
      </c>
      <c r="BL43" s="587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42">
        <v>749.7602999999998</v>
      </c>
      <c r="BT43" s="468">
        <v>808.34429999999975</v>
      </c>
      <c r="BU43" s="519">
        <v>812.43329999999969</v>
      </c>
      <c r="BV43" s="642">
        <v>812.43329999999969</v>
      </c>
      <c r="BW43" s="486">
        <v>812.43329999999969</v>
      </c>
      <c r="BX43" s="486">
        <v>812.43329999999969</v>
      </c>
      <c r="BY43" s="486">
        <v>812.43329999999969</v>
      </c>
      <c r="BZ43" s="486">
        <v>832.71029999999973</v>
      </c>
      <c r="CA43" s="516">
        <v>20.277000000000044</v>
      </c>
      <c r="CB43" s="538">
        <v>2.495835658139578E-2</v>
      </c>
      <c r="CC43" s="650"/>
      <c r="CD43" s="380"/>
      <c r="CE43" s="390"/>
    </row>
    <row r="44" spans="1:87" x14ac:dyDescent="0.2">
      <c r="A44" s="3"/>
      <c r="B44" s="72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7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7">
        <v>-1.50712775592865E-14</v>
      </c>
      <c r="BK44" s="245">
        <v>-1.50712775592865E-14</v>
      </c>
      <c r="BL44" s="594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42">
        <v>0</v>
      </c>
      <c r="BT44" s="468">
        <v>0</v>
      </c>
      <c r="BU44" s="519">
        <v>0</v>
      </c>
      <c r="BV44" s="642">
        <v>0</v>
      </c>
      <c r="BW44" s="486">
        <v>0</v>
      </c>
      <c r="BX44" s="486">
        <v>0</v>
      </c>
      <c r="BY44" s="486">
        <v>0</v>
      </c>
      <c r="BZ44" s="486">
        <v>0</v>
      </c>
      <c r="CA44" s="516" t="s">
        <v>3</v>
      </c>
      <c r="CB44" s="538" t="s">
        <v>3</v>
      </c>
      <c r="CC44" s="650"/>
      <c r="CD44" s="380"/>
    </row>
    <row r="45" spans="1:87" x14ac:dyDescent="0.2">
      <c r="A45" s="3"/>
      <c r="B45" s="728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7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595">
        <v>42.889775510204082</v>
      </c>
      <c r="BM45" s="595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1">
        <v>120.92988466034986</v>
      </c>
      <c r="BT45" s="483">
        <v>209.33883865597659</v>
      </c>
      <c r="BU45" s="702">
        <v>87.879145138483906</v>
      </c>
      <c r="BV45" s="621">
        <v>89.879145138483906</v>
      </c>
      <c r="BW45" s="621">
        <v>93.95275687317779</v>
      </c>
      <c r="BX45" s="621">
        <v>85.200863131195291</v>
      </c>
      <c r="BY45" s="621">
        <v>79.812011832361463</v>
      </c>
      <c r="BZ45" s="621">
        <v>77.368565800291492</v>
      </c>
      <c r="CA45" s="516">
        <v>-10.510579338192414</v>
      </c>
      <c r="CB45" s="538">
        <v>-0.11960265796429148</v>
      </c>
      <c r="CC45" s="650"/>
      <c r="CD45" s="380"/>
    </row>
    <row r="46" spans="1:87" x14ac:dyDescent="0.2">
      <c r="A46" s="3"/>
      <c r="B46" s="728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7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595">
        <v>0.2</v>
      </c>
      <c r="BM46" s="595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1">
        <v>0.25</v>
      </c>
      <c r="BT46" s="483">
        <v>0</v>
      </c>
      <c r="BU46" s="702">
        <v>5.0736151603498545</v>
      </c>
      <c r="BV46" s="621">
        <v>7.0736151603498545</v>
      </c>
      <c r="BW46" s="621">
        <v>7.0736151603498545</v>
      </c>
      <c r="BX46" s="621">
        <v>7.0736151603498545</v>
      </c>
      <c r="BY46" s="621">
        <v>0</v>
      </c>
      <c r="BZ46" s="621">
        <v>0.14577259475218657</v>
      </c>
      <c r="CA46" s="516">
        <v>-4.9278425655976683</v>
      </c>
      <c r="CB46" s="538">
        <v>-0.9712684959057607</v>
      </c>
      <c r="CC46" s="650"/>
      <c r="CD46" s="380"/>
    </row>
    <row r="47" spans="1:87" ht="12.75" customHeight="1" outlineLevel="1" x14ac:dyDescent="0.2">
      <c r="A47" s="3"/>
      <c r="B47" s="728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8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8">
        <v>0</v>
      </c>
      <c r="BK47" s="414">
        <v>0</v>
      </c>
      <c r="BL47" s="596">
        <v>0</v>
      </c>
      <c r="BM47" s="414">
        <v>0</v>
      </c>
      <c r="BN47" s="577">
        <v>0</v>
      </c>
      <c r="BO47" s="577">
        <v>0</v>
      </c>
      <c r="BP47" s="577">
        <v>0</v>
      </c>
      <c r="BQ47" s="577">
        <v>0</v>
      </c>
      <c r="BR47" s="483">
        <v>0.5</v>
      </c>
      <c r="BS47" s="621">
        <v>0</v>
      </c>
      <c r="BT47" s="483">
        <v>0</v>
      </c>
      <c r="BU47" s="702">
        <v>0.505</v>
      </c>
      <c r="BV47" s="621">
        <v>0.505</v>
      </c>
      <c r="BW47" s="621">
        <v>0.505</v>
      </c>
      <c r="BX47" s="621">
        <v>0.505</v>
      </c>
      <c r="BY47" s="621">
        <v>0</v>
      </c>
      <c r="BZ47" s="621">
        <v>1</v>
      </c>
      <c r="CA47" s="516">
        <v>0.495</v>
      </c>
      <c r="CB47" s="538"/>
      <c r="CC47" s="650"/>
      <c r="CD47" s="380"/>
    </row>
    <row r="48" spans="1:87" ht="12.75" customHeight="1" outlineLevel="1" x14ac:dyDescent="0.2">
      <c r="A48" s="3"/>
      <c r="B48" s="728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8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8">
        <v>0.35</v>
      </c>
      <c r="BK48" s="414">
        <v>0</v>
      </c>
      <c r="BL48" s="596">
        <v>0.2</v>
      </c>
      <c r="BM48" s="414">
        <v>0.2</v>
      </c>
      <c r="BN48" s="577">
        <v>0.55000000000000004</v>
      </c>
      <c r="BO48" s="577">
        <v>0.6</v>
      </c>
      <c r="BP48" s="577">
        <v>1.1000000000000001</v>
      </c>
      <c r="BQ48" s="577">
        <v>0.7</v>
      </c>
      <c r="BR48" s="483">
        <v>0.4</v>
      </c>
      <c r="BS48" s="621">
        <v>0.25</v>
      </c>
      <c r="BT48" s="483">
        <v>0</v>
      </c>
      <c r="BU48" s="702">
        <v>5</v>
      </c>
      <c r="BV48" s="621">
        <v>7</v>
      </c>
      <c r="BW48" s="621">
        <v>7</v>
      </c>
      <c r="BX48" s="621">
        <v>7</v>
      </c>
      <c r="BY48" s="621">
        <v>0</v>
      </c>
      <c r="BZ48" s="621">
        <v>0</v>
      </c>
      <c r="CA48" s="516">
        <v>-5</v>
      </c>
      <c r="CB48" s="538">
        <v>-1</v>
      </c>
      <c r="CC48" s="650"/>
      <c r="CD48" s="380"/>
    </row>
    <row r="49" spans="1:83" x14ac:dyDescent="0.2">
      <c r="A49" s="3"/>
      <c r="B49" s="728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7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595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1">
        <v>120.67988466034986</v>
      </c>
      <c r="BT49" s="483">
        <v>209.33883865597659</v>
      </c>
      <c r="BU49" s="702">
        <v>82.805529978134047</v>
      </c>
      <c r="BV49" s="621">
        <v>82.805529978134047</v>
      </c>
      <c r="BW49" s="621">
        <v>86.879141712827931</v>
      </c>
      <c r="BX49" s="621">
        <v>78.127247970845431</v>
      </c>
      <c r="BY49" s="621">
        <v>79.812011832361463</v>
      </c>
      <c r="BZ49" s="621">
        <v>77.222793205539304</v>
      </c>
      <c r="CA49" s="516">
        <v>-5.5827367725947425</v>
      </c>
      <c r="CB49" s="538">
        <v>-6.7419854375292854E-2</v>
      </c>
      <c r="CC49" s="650"/>
      <c r="CD49" s="380"/>
    </row>
    <row r="50" spans="1:83" ht="12.75" customHeight="1" outlineLevel="1" x14ac:dyDescent="0.2">
      <c r="A50" s="3"/>
      <c r="B50" s="728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7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7">
        <v>0</v>
      </c>
      <c r="BK50" s="258">
        <v>0</v>
      </c>
      <c r="BL50" s="595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1">
        <v>827.86400877000005</v>
      </c>
      <c r="BT50" s="483">
        <v>1436.0644331799995</v>
      </c>
      <c r="BU50" s="702">
        <v>568.04593564999959</v>
      </c>
      <c r="BV50" s="621">
        <v>568.04593564999959</v>
      </c>
      <c r="BW50" s="621">
        <v>595.99091214999964</v>
      </c>
      <c r="BX50" s="621">
        <v>535.95292107999967</v>
      </c>
      <c r="BY50" s="621">
        <v>547.51040116999968</v>
      </c>
      <c r="BZ50" s="621">
        <v>529.74836138999967</v>
      </c>
      <c r="CA50" s="516">
        <v>-38.297574259999919</v>
      </c>
      <c r="CB50" s="538">
        <v>-6.7419854375292854E-2</v>
      </c>
      <c r="CC50" s="650"/>
      <c r="CD50" s="380"/>
    </row>
    <row r="51" spans="1:83" ht="12.75" customHeight="1" outlineLevel="1" x14ac:dyDescent="0.2">
      <c r="A51" s="3"/>
      <c r="B51" s="72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7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7">
        <v>0</v>
      </c>
      <c r="BK51" s="258">
        <v>0</v>
      </c>
      <c r="BL51" s="595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1">
        <v>0</v>
      </c>
      <c r="BT51" s="483">
        <v>0</v>
      </c>
      <c r="BU51" s="702">
        <v>0</v>
      </c>
      <c r="BV51" s="621">
        <v>0</v>
      </c>
      <c r="BW51" s="621">
        <v>0</v>
      </c>
      <c r="BX51" s="621">
        <v>0</v>
      </c>
      <c r="BY51" s="621">
        <v>0</v>
      </c>
      <c r="BZ51" s="621">
        <v>0</v>
      </c>
      <c r="CA51" s="516"/>
      <c r="CB51" s="538"/>
      <c r="CC51" s="650"/>
      <c r="CD51" s="380"/>
    </row>
    <row r="52" spans="1:83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0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09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0"/>
      <c r="BV52" s="248"/>
      <c r="BW52" s="248"/>
      <c r="BX52" s="248"/>
      <c r="BY52" s="248"/>
      <c r="BZ52" s="530"/>
      <c r="CA52" s="641"/>
      <c r="CB52" s="542"/>
      <c r="CC52" s="650"/>
      <c r="CD52" s="380"/>
    </row>
    <row r="53" spans="1:83" x14ac:dyDescent="0.2">
      <c r="A53" s="3"/>
      <c r="B53" s="12"/>
      <c r="C53" s="27"/>
      <c r="D53" s="697" t="s">
        <v>230</v>
      </c>
      <c r="E53" s="68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83">
        <v>17778.735507704507</v>
      </c>
      <c r="BV53" s="343">
        <v>17843.228139649116</v>
      </c>
      <c r="BW53" s="679">
        <v>17906.141405917337</v>
      </c>
      <c r="BX53" s="679">
        <v>17951.696860106837</v>
      </c>
      <c r="BY53" s="679">
        <v>17947.873794445033</v>
      </c>
      <c r="BZ53" s="679">
        <v>17991.741210691387</v>
      </c>
      <c r="CA53" s="516">
        <v>213.00570298688035</v>
      </c>
      <c r="CB53" s="538">
        <v>1.1980925352906846E-2</v>
      </c>
      <c r="CC53" s="650"/>
      <c r="CD53" s="380"/>
    </row>
    <row r="54" spans="1:83" x14ac:dyDescent="0.2">
      <c r="A54" s="3"/>
      <c r="B54" s="12"/>
      <c r="C54" s="27"/>
      <c r="D54" s="687" t="s">
        <v>223</v>
      </c>
      <c r="E54" s="684">
        <v>0.517271520709355</v>
      </c>
      <c r="F54" s="663">
        <v>0.51133659524873487</v>
      </c>
      <c r="G54" s="663">
        <v>0.5061269609402651</v>
      </c>
      <c r="H54" s="663">
        <v>0.49611305595307714</v>
      </c>
      <c r="I54" s="663">
        <v>0.48916552660337781</v>
      </c>
      <c r="J54" s="663">
        <v>0.47411505283843886</v>
      </c>
      <c r="K54" s="663">
        <v>0.48232964993599919</v>
      </c>
      <c r="L54" s="663">
        <v>0.48262101736828006</v>
      </c>
      <c r="M54" s="663">
        <v>0.47316358988207191</v>
      </c>
      <c r="N54" s="663">
        <v>0.48255301523860017</v>
      </c>
      <c r="O54" s="663">
        <v>0.49012342617898147</v>
      </c>
      <c r="P54" s="663">
        <v>0.49813842218581511</v>
      </c>
      <c r="Q54" s="663">
        <v>0.51084002036702003</v>
      </c>
      <c r="R54" s="663">
        <v>0.51588184008947024</v>
      </c>
      <c r="S54" s="663">
        <v>0.5153850473391397</v>
      </c>
      <c r="T54" s="663">
        <v>0.51125387257072252</v>
      </c>
      <c r="U54" s="663">
        <v>0.50400947189409084</v>
      </c>
      <c r="V54" s="663">
        <v>0.5179691522258989</v>
      </c>
      <c r="W54" s="663">
        <v>0.51282813200760158</v>
      </c>
      <c r="X54" s="663">
        <v>0.51415036492172539</v>
      </c>
      <c r="Y54" s="663">
        <v>0.51909856787280262</v>
      </c>
      <c r="Z54" s="663">
        <v>0.52084092798897696</v>
      </c>
      <c r="AA54" s="663">
        <v>0.52348608723564038</v>
      </c>
      <c r="AB54" s="663">
        <v>0.53868066636793954</v>
      </c>
      <c r="AC54" s="663">
        <v>0.58145173517091531</v>
      </c>
      <c r="AD54" s="663">
        <v>0.58508550622322286</v>
      </c>
      <c r="AE54" s="663">
        <v>0.58927710034437153</v>
      </c>
      <c r="AF54" s="663">
        <v>0.5965775509020802</v>
      </c>
      <c r="AG54" s="663">
        <v>0.59209748647349314</v>
      </c>
      <c r="AH54" s="663">
        <v>0.59426855952568491</v>
      </c>
      <c r="AI54" s="663">
        <v>0.60654981499254679</v>
      </c>
      <c r="AJ54" s="663">
        <v>0.60596410525469069</v>
      </c>
      <c r="AK54" s="663">
        <v>0.62043506610533983</v>
      </c>
      <c r="AL54" s="663">
        <v>0.63234812242850413</v>
      </c>
      <c r="AM54" s="663">
        <v>0.63634045305593145</v>
      </c>
      <c r="AN54" s="663">
        <v>0.64733501351694722</v>
      </c>
      <c r="AO54" s="675">
        <v>0.65923134403640693</v>
      </c>
      <c r="AP54" s="675">
        <v>0.66302578529941636</v>
      </c>
      <c r="AQ54" s="675">
        <v>0.66875034158418789</v>
      </c>
      <c r="AR54" s="675">
        <v>0.67556351544803461</v>
      </c>
      <c r="AS54" s="675">
        <v>0.67567129428294248</v>
      </c>
      <c r="AT54" s="675">
        <v>0.68571418815778629</v>
      </c>
      <c r="AU54" s="675">
        <v>0.69539141819309447</v>
      </c>
      <c r="AV54" s="675">
        <v>0.70084031306119698</v>
      </c>
      <c r="AW54" s="675">
        <v>0.70739751166923226</v>
      </c>
      <c r="AX54" s="675">
        <v>0.71075641663918598</v>
      </c>
      <c r="AY54" s="675">
        <v>0.71152577002556516</v>
      </c>
      <c r="AZ54" s="675">
        <v>0.71723904175464326</v>
      </c>
      <c r="BA54" s="675">
        <v>0.72992539758709507</v>
      </c>
      <c r="BB54" s="675">
        <v>0.72671387608326043</v>
      </c>
      <c r="BC54" s="675">
        <v>0.72974455607668753</v>
      </c>
      <c r="BD54" s="675">
        <v>0.73396687822808648</v>
      </c>
      <c r="BE54" s="675">
        <v>0.73402048048442647</v>
      </c>
      <c r="BF54" s="675">
        <v>0.73860548456735875</v>
      </c>
      <c r="BG54" s="675">
        <v>0.7499976712778752</v>
      </c>
      <c r="BH54" s="675">
        <v>0.75568844232144228</v>
      </c>
      <c r="BI54" s="675">
        <v>0.76568266274161711</v>
      </c>
      <c r="BJ54" s="675">
        <v>0.7643469451152175</v>
      </c>
      <c r="BK54" s="675">
        <v>0.7681069417594677</v>
      </c>
      <c r="BL54" s="675">
        <v>0.77478874690076538</v>
      </c>
      <c r="BM54" s="675">
        <v>0.78810082551049765</v>
      </c>
      <c r="BN54" s="675">
        <v>0.78887526529308405</v>
      </c>
      <c r="BO54" s="675">
        <v>0.78936358657761174</v>
      </c>
      <c r="BP54" s="675">
        <v>0.7883614174380138</v>
      </c>
      <c r="BQ54" s="675">
        <v>0.7911757209048027</v>
      </c>
      <c r="BR54" s="675">
        <v>0.79129788897450548</v>
      </c>
      <c r="BS54" s="675">
        <v>0.79512540188773007</v>
      </c>
      <c r="BT54" s="675">
        <v>0.79876117148889703</v>
      </c>
      <c r="BU54" s="703">
        <v>0.80538251447020204</v>
      </c>
      <c r="BV54" s="677">
        <v>0.80683107858640035</v>
      </c>
      <c r="BW54" s="680">
        <v>0.80695855906041114</v>
      </c>
      <c r="BX54" s="680">
        <v>0.80637739262500741</v>
      </c>
      <c r="BY54" s="680">
        <v>0.80711989981550336</v>
      </c>
      <c r="BZ54" s="680">
        <v>0.80778852531998024</v>
      </c>
      <c r="CA54" s="516">
        <v>0.24060108497782062</v>
      </c>
      <c r="CB54" s="713"/>
      <c r="CC54" s="650"/>
      <c r="CD54" s="380"/>
    </row>
    <row r="55" spans="1:83" ht="12.75" customHeight="1" x14ac:dyDescent="0.2">
      <c r="A55" s="3"/>
      <c r="B55" s="727" t="s">
        <v>3</v>
      </c>
      <c r="C55" s="19"/>
      <c r="D55" s="23" t="s">
        <v>229</v>
      </c>
      <c r="E55" s="68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83">
        <v>15842.232198592261</v>
      </c>
      <c r="BV55" s="343">
        <v>15905.632175803637</v>
      </c>
      <c r="BW55" s="679">
        <v>15953.156932366319</v>
      </c>
      <c r="BX55" s="679">
        <v>15997.869753832789</v>
      </c>
      <c r="BY55" s="679">
        <v>15993.43692242754</v>
      </c>
      <c r="BZ55" s="679">
        <v>16028.679831555819</v>
      </c>
      <c r="CA55" s="516">
        <v>186.44763296355814</v>
      </c>
      <c r="CB55" s="538">
        <v>1.1769025388993271E-2</v>
      </c>
      <c r="CC55" s="650"/>
      <c r="CD55" s="380"/>
      <c r="CE55" s="390"/>
    </row>
    <row r="56" spans="1:83" ht="12.75" customHeight="1" x14ac:dyDescent="0.2">
      <c r="A56" s="3"/>
      <c r="B56" s="727"/>
      <c r="C56" s="20"/>
      <c r="D56" s="687" t="s">
        <v>223</v>
      </c>
      <c r="E56" s="684">
        <v>0.46862771685166099</v>
      </c>
      <c r="F56" s="663">
        <v>0.46324261776591691</v>
      </c>
      <c r="G56" s="663">
        <v>0.45755709676836465</v>
      </c>
      <c r="H56" s="663">
        <v>0.44560042978442993</v>
      </c>
      <c r="I56" s="663">
        <v>0.43791842978449225</v>
      </c>
      <c r="J56" s="663">
        <v>0.42688610820507478</v>
      </c>
      <c r="K56" s="663">
        <v>0.43854588430115088</v>
      </c>
      <c r="L56" s="663">
        <v>0.43763649790868281</v>
      </c>
      <c r="M56" s="663">
        <v>0.43020278904289205</v>
      </c>
      <c r="N56" s="663">
        <v>0.4427496782323484</v>
      </c>
      <c r="O56" s="663">
        <v>0.45206314800105002</v>
      </c>
      <c r="P56" s="663">
        <v>0.45886285276097882</v>
      </c>
      <c r="Q56" s="663">
        <v>0.47528352868071583</v>
      </c>
      <c r="R56" s="663">
        <v>0.4826378402168095</v>
      </c>
      <c r="S56" s="663">
        <v>0.48436758880543707</v>
      </c>
      <c r="T56" s="663">
        <v>0.47985195381865858</v>
      </c>
      <c r="U56" s="663">
        <v>0.47303110509328783</v>
      </c>
      <c r="V56" s="663">
        <v>0.48705220800017934</v>
      </c>
      <c r="W56" s="663">
        <v>0.48502395339910681</v>
      </c>
      <c r="X56" s="663">
        <v>0.48667212205744997</v>
      </c>
      <c r="Y56" s="663">
        <v>0.49266792109175062</v>
      </c>
      <c r="Z56" s="663">
        <v>0.49657480226141676</v>
      </c>
      <c r="AA56" s="663">
        <v>0.50010920392071878</v>
      </c>
      <c r="AB56" s="663">
        <v>0.5168846866151765</v>
      </c>
      <c r="AC56" s="663">
        <v>0.56124015105746261</v>
      </c>
      <c r="AD56" s="663">
        <v>0.56412677422388857</v>
      </c>
      <c r="AE56" s="663">
        <v>0.56934003255619259</v>
      </c>
      <c r="AF56" s="663">
        <v>0.57534027061023518</v>
      </c>
      <c r="AG56" s="663">
        <v>0.56681660952818269</v>
      </c>
      <c r="AH56" s="663">
        <v>0.56871884883747048</v>
      </c>
      <c r="AI56" s="663">
        <v>0.58151328187593943</v>
      </c>
      <c r="AJ56" s="663">
        <v>0.5816649977689945</v>
      </c>
      <c r="AK56" s="663">
        <v>0.59911371375648514</v>
      </c>
      <c r="AL56" s="663">
        <v>0.61232514211766098</v>
      </c>
      <c r="AM56" s="663">
        <v>0.61628099620826704</v>
      </c>
      <c r="AN56" s="663">
        <v>0.62718616419154216</v>
      </c>
      <c r="AO56" s="675">
        <v>0.64016751848453446</v>
      </c>
      <c r="AP56" s="675">
        <v>0.64460235241607344</v>
      </c>
      <c r="AQ56" s="675">
        <v>0.65037528774567321</v>
      </c>
      <c r="AR56" s="675">
        <v>0.65780800707184295</v>
      </c>
      <c r="AS56" s="675">
        <v>0.65763272006741813</v>
      </c>
      <c r="AT56" s="675">
        <v>0.66735957005269941</v>
      </c>
      <c r="AU56" s="675">
        <v>0.67874892844027324</v>
      </c>
      <c r="AV56" s="675">
        <v>0.6829829953383042</v>
      </c>
      <c r="AW56" s="675">
        <v>0.69121992345233019</v>
      </c>
      <c r="AX56" s="675">
        <v>0.69654850409057945</v>
      </c>
      <c r="AY56" s="675">
        <v>0.69674572947042812</v>
      </c>
      <c r="AZ56" s="675">
        <v>0.70458375597270484</v>
      </c>
      <c r="BA56" s="675">
        <v>0.72001384554409753</v>
      </c>
      <c r="BB56" s="675">
        <v>0.71637449276334819</v>
      </c>
      <c r="BC56" s="675">
        <v>0.71832317959987102</v>
      </c>
      <c r="BD56" s="675">
        <v>0.72205866840483568</v>
      </c>
      <c r="BE56" s="675">
        <v>0.7221130905387968</v>
      </c>
      <c r="BF56" s="675">
        <v>0.72447195605412562</v>
      </c>
      <c r="BG56" s="675">
        <v>0.73332394270590051</v>
      </c>
      <c r="BH56" s="675">
        <v>0.73825885712356909</v>
      </c>
      <c r="BI56" s="675">
        <v>0.74960753739735497</v>
      </c>
      <c r="BJ56" s="675">
        <v>0.74976069313789451</v>
      </c>
      <c r="BK56" s="675">
        <v>0.75284922941338861</v>
      </c>
      <c r="BL56" s="675">
        <v>0.75580187469605631</v>
      </c>
      <c r="BM56" s="675">
        <v>0.77076293226000436</v>
      </c>
      <c r="BN56" s="675">
        <v>0.76910179581654459</v>
      </c>
      <c r="BO56" s="675">
        <v>0.76842381325389664</v>
      </c>
      <c r="BP56" s="675">
        <v>0.7661276610067419</v>
      </c>
      <c r="BQ56" s="675">
        <v>0.76805605481701122</v>
      </c>
      <c r="BR56" s="675">
        <v>0.76580797254595656</v>
      </c>
      <c r="BS56" s="675">
        <v>0.77051005334998446</v>
      </c>
      <c r="BT56" s="675">
        <v>0.77315801780356519</v>
      </c>
      <c r="BU56" s="703">
        <v>0.7805096718914204</v>
      </c>
      <c r="BV56" s="677">
        <v>0.78222509503086424</v>
      </c>
      <c r="BW56" s="680">
        <v>0.78224969900070485</v>
      </c>
      <c r="BX56" s="680">
        <v>0.78164936003641916</v>
      </c>
      <c r="BY56" s="680">
        <v>0.7824686139137681</v>
      </c>
      <c r="BZ56" s="680">
        <v>0.78316924680301925</v>
      </c>
      <c r="CA56" s="516">
        <v>0.26595749115988498</v>
      </c>
      <c r="CB56" s="538"/>
      <c r="CC56" s="650"/>
      <c r="CD56" s="380"/>
      <c r="CE56" s="390"/>
    </row>
    <row r="57" spans="1:83" ht="3" customHeight="1" x14ac:dyDescent="0.2">
      <c r="A57" s="3"/>
      <c r="B57" s="727"/>
      <c r="C57" s="20"/>
      <c r="D57" s="23"/>
      <c r="E57" s="68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85"/>
      <c r="BV57" s="313"/>
      <c r="BW57" s="681"/>
      <c r="BX57" s="681"/>
      <c r="BY57" s="681"/>
      <c r="BZ57" s="681"/>
      <c r="CA57" s="516" t="s">
        <v>3</v>
      </c>
      <c r="CB57" s="543" t="s">
        <v>3</v>
      </c>
      <c r="CC57" s="650"/>
      <c r="CD57" s="380"/>
      <c r="CE57" s="390"/>
    </row>
    <row r="58" spans="1:83" x14ac:dyDescent="0.2">
      <c r="A58" s="3"/>
      <c r="B58" s="727"/>
      <c r="C58" s="18"/>
      <c r="D58" s="23" t="s">
        <v>224</v>
      </c>
      <c r="E58" s="68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83">
        <v>3502.5818051259639</v>
      </c>
      <c r="BV58" s="343">
        <v>3522.5834431973931</v>
      </c>
      <c r="BW58" s="679">
        <v>3524.0931143694033</v>
      </c>
      <c r="BX58" s="679">
        <v>3590.6630387352925</v>
      </c>
      <c r="BY58" s="679">
        <v>3581.8639328927284</v>
      </c>
      <c r="BZ58" s="679">
        <v>3549.0685173125526</v>
      </c>
      <c r="CA58" s="516">
        <v>46.486712186588647</v>
      </c>
      <c r="CB58" s="538">
        <v>1.3272127468530792E-2</v>
      </c>
      <c r="CC58" s="650"/>
      <c r="CD58" s="380"/>
      <c r="CE58" s="390"/>
    </row>
    <row r="59" spans="1:83" x14ac:dyDescent="0.2">
      <c r="A59" s="3"/>
      <c r="B59" s="727"/>
      <c r="C59" s="18"/>
      <c r="D59" s="688" t="s">
        <v>223</v>
      </c>
      <c r="E59" s="68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76">
        <v>0.66314941051981746</v>
      </c>
      <c r="AP59" s="676">
        <v>0.6734089962861719</v>
      </c>
      <c r="AQ59" s="676">
        <v>0.67169728203822898</v>
      </c>
      <c r="AR59" s="676">
        <v>0.6638382375653521</v>
      </c>
      <c r="AS59" s="676">
        <v>0.63824970603853803</v>
      </c>
      <c r="AT59" s="676">
        <v>0.6434985119008475</v>
      </c>
      <c r="AU59" s="676">
        <v>0.65595334970900554</v>
      </c>
      <c r="AV59" s="676">
        <v>0.65042229548241426</v>
      </c>
      <c r="AW59" s="676">
        <v>0.65455360590629585</v>
      </c>
      <c r="AX59" s="676">
        <v>0.6645186300669047</v>
      </c>
      <c r="AY59" s="676">
        <v>0.65064639667305801</v>
      </c>
      <c r="AZ59" s="676">
        <v>0.66227924109720238</v>
      </c>
      <c r="BA59" s="676">
        <v>0.69110074885137129</v>
      </c>
      <c r="BB59" s="676">
        <v>0.66554242927320051</v>
      </c>
      <c r="BC59" s="676">
        <v>0.66138234765126069</v>
      </c>
      <c r="BD59" s="676">
        <v>0.66468762214228339</v>
      </c>
      <c r="BE59" s="676">
        <v>0.64719809023821384</v>
      </c>
      <c r="BF59" s="676">
        <v>0.64696889001157365</v>
      </c>
      <c r="BG59" s="676">
        <v>0.67310175515078141</v>
      </c>
      <c r="BH59" s="676">
        <v>0.65886371310350311</v>
      </c>
      <c r="BI59" s="676">
        <v>0.66944990578486252</v>
      </c>
      <c r="BJ59" s="676">
        <v>0.66054993845281451</v>
      </c>
      <c r="BK59" s="676">
        <v>0.66506389519375542</v>
      </c>
      <c r="BL59" s="676">
        <v>0.6710855307631145</v>
      </c>
      <c r="BM59" s="676">
        <v>0.70495617939552857</v>
      </c>
      <c r="BN59" s="676">
        <v>0.69953948486103601</v>
      </c>
      <c r="BO59" s="676">
        <v>0.70706311044989612</v>
      </c>
      <c r="BP59" s="676">
        <v>0.7047857393916489</v>
      </c>
      <c r="BQ59" s="676">
        <v>0.69395431181316281</v>
      </c>
      <c r="BR59" s="676">
        <v>0.68625415281547719</v>
      </c>
      <c r="BS59" s="676">
        <v>0.69524694948184063</v>
      </c>
      <c r="BT59" s="676">
        <v>0.69332830480482099</v>
      </c>
      <c r="BU59" s="704">
        <v>0.69848320133227426</v>
      </c>
      <c r="BV59" s="678">
        <v>0.70266260428486782</v>
      </c>
      <c r="BW59" s="682">
        <v>0.70111408534702579</v>
      </c>
      <c r="BX59" s="682">
        <v>0.7005795331765301</v>
      </c>
      <c r="BY59" s="682">
        <v>0.70419051372401731</v>
      </c>
      <c r="BZ59" s="682">
        <v>0.70606271533057341</v>
      </c>
      <c r="CA59" s="516">
        <v>0.75795139982991477</v>
      </c>
      <c r="CB59" s="538"/>
      <c r="CC59" s="650"/>
      <c r="CD59" s="380"/>
      <c r="CE59" s="390"/>
    </row>
    <row r="60" spans="1:83" ht="3" customHeight="1" x14ac:dyDescent="0.2">
      <c r="A60" s="3"/>
      <c r="B60" s="727"/>
      <c r="C60" s="18"/>
      <c r="D60" s="23"/>
      <c r="E60" s="68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83"/>
      <c r="BV60" s="343"/>
      <c r="BW60" s="679"/>
      <c r="BX60" s="679"/>
      <c r="BY60" s="679"/>
      <c r="BZ60" s="679"/>
      <c r="CA60" s="516"/>
      <c r="CB60" s="538"/>
      <c r="CC60" s="650"/>
      <c r="CD60" s="380"/>
      <c r="CE60" s="390"/>
    </row>
    <row r="61" spans="1:83" x14ac:dyDescent="0.2">
      <c r="A61" s="3"/>
      <c r="B61" s="727"/>
      <c r="C61" s="18"/>
      <c r="D61" s="23" t="s">
        <v>225</v>
      </c>
      <c r="E61" s="68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83">
        <v>5631.6613566197166</v>
      </c>
      <c r="BV61" s="343">
        <v>5659.1431793208858</v>
      </c>
      <c r="BW61" s="679">
        <v>5707.9784138296327</v>
      </c>
      <c r="BX61" s="679">
        <v>5686.4985423252583</v>
      </c>
      <c r="BY61" s="679">
        <v>5697.1584479083476</v>
      </c>
      <c r="BZ61" s="679">
        <v>5752.7264791896896</v>
      </c>
      <c r="CA61" s="516">
        <v>121.06512256997303</v>
      </c>
      <c r="CB61" s="538">
        <v>2.149723055127728E-2</v>
      </c>
      <c r="CC61" s="650"/>
      <c r="CD61" s="380"/>
      <c r="CE61" s="390"/>
    </row>
    <row r="62" spans="1:83" x14ac:dyDescent="0.2">
      <c r="A62" s="3"/>
      <c r="B62" s="727"/>
      <c r="C62" s="18"/>
      <c r="D62" s="688" t="s">
        <v>223</v>
      </c>
      <c r="E62" s="68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76">
        <v>0.66048965051295561</v>
      </c>
      <c r="AP62" s="676">
        <v>0.6492828795721387</v>
      </c>
      <c r="AQ62" s="676">
        <v>0.64973137715973539</v>
      </c>
      <c r="AR62" s="676">
        <v>0.6549699990960034</v>
      </c>
      <c r="AS62" s="676">
        <v>0.65556858654559835</v>
      </c>
      <c r="AT62" s="676">
        <v>0.65748636640318314</v>
      </c>
      <c r="AU62" s="676">
        <v>0.66700075932555047</v>
      </c>
      <c r="AV62" s="676">
        <v>0.66804404869928891</v>
      </c>
      <c r="AW62" s="676">
        <v>0.6741245915608759</v>
      </c>
      <c r="AX62" s="676">
        <v>0.67040733444326672</v>
      </c>
      <c r="AY62" s="676">
        <v>0.67219096350098628</v>
      </c>
      <c r="AZ62" s="676">
        <v>0.68615335743520667</v>
      </c>
      <c r="BA62" s="676">
        <v>0.70327981030853337</v>
      </c>
      <c r="BB62" s="676">
        <v>0.70064537230825275</v>
      </c>
      <c r="BC62" s="676">
        <v>0.69999515042951854</v>
      </c>
      <c r="BD62" s="676">
        <v>0.69664025711082544</v>
      </c>
      <c r="BE62" s="676">
        <v>0.69739899283929685</v>
      </c>
      <c r="BF62" s="676">
        <v>0.69150676482624385</v>
      </c>
      <c r="BG62" s="676">
        <v>0.69694857456170012</v>
      </c>
      <c r="BH62" s="676">
        <v>0.70501759613531068</v>
      </c>
      <c r="BI62" s="676">
        <v>0.71172290429470331</v>
      </c>
      <c r="BJ62" s="676">
        <v>0.70990799159732809</v>
      </c>
      <c r="BK62" s="676">
        <v>0.71491190531316173</v>
      </c>
      <c r="BL62" s="676">
        <v>0.71268460759557439</v>
      </c>
      <c r="BM62" s="676">
        <v>0.73544266715480588</v>
      </c>
      <c r="BN62" s="676">
        <v>0.73237636663356498</v>
      </c>
      <c r="BO62" s="676">
        <v>0.72650789855482634</v>
      </c>
      <c r="BP62" s="676">
        <v>0.72762392170329138</v>
      </c>
      <c r="BQ62" s="676">
        <v>0.73516672655612081</v>
      </c>
      <c r="BR62" s="676">
        <v>0.73025035138789518</v>
      </c>
      <c r="BS62" s="676">
        <v>0.73115678427633668</v>
      </c>
      <c r="BT62" s="676">
        <v>0.72873022552185063</v>
      </c>
      <c r="BU62" s="704">
        <v>0.73236302475274873</v>
      </c>
      <c r="BV62" s="678">
        <v>0.73405324838225883</v>
      </c>
      <c r="BW62" s="682">
        <v>0.73560644638415451</v>
      </c>
      <c r="BX62" s="682">
        <v>0.73490701368593225</v>
      </c>
      <c r="BY62" s="682">
        <v>0.73510664253406899</v>
      </c>
      <c r="BZ62" s="682">
        <v>0.73576529190355566</v>
      </c>
      <c r="CA62" s="516">
        <v>0.34022671508069369</v>
      </c>
      <c r="CB62" s="538"/>
      <c r="CC62" s="650"/>
      <c r="CD62" s="380"/>
      <c r="CE62" s="390"/>
    </row>
    <row r="63" spans="1:83" ht="3.75" customHeight="1" x14ac:dyDescent="0.2">
      <c r="A63" s="3"/>
      <c r="B63" s="727"/>
      <c r="C63" s="18"/>
      <c r="D63" s="23"/>
      <c r="E63" s="68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85"/>
      <c r="BV63" s="313"/>
      <c r="BW63" s="681"/>
      <c r="BX63" s="681"/>
      <c r="BY63" s="681"/>
      <c r="BZ63" s="681"/>
      <c r="CA63" s="516" t="s">
        <v>3</v>
      </c>
      <c r="CB63" s="538" t="s">
        <v>3</v>
      </c>
      <c r="CC63" s="650"/>
      <c r="CD63" s="380"/>
      <c r="CE63" s="390"/>
    </row>
    <row r="64" spans="1:83" x14ac:dyDescent="0.2">
      <c r="A64" s="3"/>
      <c r="B64" s="727"/>
      <c r="C64" s="18"/>
      <c r="D64" s="23" t="s">
        <v>226</v>
      </c>
      <c r="E64" s="68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83">
        <v>6301.8172601136957</v>
      </c>
      <c r="BV64" s="343">
        <v>6313.2575544956217</v>
      </c>
      <c r="BW64" s="679">
        <v>6313.3834713323567</v>
      </c>
      <c r="BX64" s="679">
        <v>6313.8783825189448</v>
      </c>
      <c r="BY64" s="679">
        <v>6308.7828565451846</v>
      </c>
      <c r="BZ64" s="679">
        <v>6310.2060707463497</v>
      </c>
      <c r="CA64" s="516">
        <v>8.3888106326539855</v>
      </c>
      <c r="CB64" s="538">
        <v>1.3311732610448157E-3</v>
      </c>
      <c r="CC64" s="650"/>
      <c r="CD64" s="380"/>
      <c r="CE64" s="390"/>
    </row>
    <row r="65" spans="1:83" x14ac:dyDescent="0.2">
      <c r="A65" s="3"/>
      <c r="B65" s="727"/>
      <c r="C65" s="18"/>
      <c r="D65" s="688" t="s">
        <v>223</v>
      </c>
      <c r="E65" s="68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76">
        <v>0.62347023045736649</v>
      </c>
      <c r="AP65" s="676">
        <v>0.64032439747135295</v>
      </c>
      <c r="AQ65" s="676">
        <v>0.65639290035572884</v>
      </c>
      <c r="AR65" s="676">
        <v>0.67598161926596079</v>
      </c>
      <c r="AS65" s="676">
        <v>0.69109874730849552</v>
      </c>
      <c r="AT65" s="676">
        <v>0.70864662563196834</v>
      </c>
      <c r="AU65" s="676">
        <v>0.72052709741719034</v>
      </c>
      <c r="AV65" s="676">
        <v>0.73164203824225971</v>
      </c>
      <c r="AW65" s="676">
        <v>0.74163132875471616</v>
      </c>
      <c r="AX65" s="676">
        <v>0.75065161119103208</v>
      </c>
      <c r="AY65" s="676">
        <v>0.75859386981108856</v>
      </c>
      <c r="AZ65" s="676">
        <v>0.76760020879424995</v>
      </c>
      <c r="BA65" s="676">
        <v>0.77566755521160613</v>
      </c>
      <c r="BB65" s="676">
        <v>0.78053612005737261</v>
      </c>
      <c r="BC65" s="676">
        <v>0.78813252454800076</v>
      </c>
      <c r="BD65" s="676">
        <v>0.79591376763239585</v>
      </c>
      <c r="BE65" s="676">
        <v>0.80362984400328719</v>
      </c>
      <c r="BF65" s="676">
        <v>0.81566248680036557</v>
      </c>
      <c r="BG65" s="676">
        <v>0.82401606575673481</v>
      </c>
      <c r="BH65" s="676">
        <v>0.83294793710472548</v>
      </c>
      <c r="BI65" s="676">
        <v>0.84163004065730429</v>
      </c>
      <c r="BJ65" s="676">
        <v>0.84992356713831352</v>
      </c>
      <c r="BK65" s="676">
        <v>0.85298792015754854</v>
      </c>
      <c r="BL65" s="676">
        <v>0.85705752773291477</v>
      </c>
      <c r="BM65" s="676">
        <v>0.86106880339804992</v>
      </c>
      <c r="BN65" s="676">
        <v>0.86297077949785728</v>
      </c>
      <c r="BO65" s="676">
        <v>0.86535623575225162</v>
      </c>
      <c r="BP65" s="676">
        <v>0.86707331062857207</v>
      </c>
      <c r="BQ65" s="676">
        <v>0.86898367482853578</v>
      </c>
      <c r="BR65" s="676">
        <v>0.87435753291397789</v>
      </c>
      <c r="BS65" s="676">
        <v>0.8807297222833973</v>
      </c>
      <c r="BT65" s="676">
        <v>0.88535838362638963</v>
      </c>
      <c r="BU65" s="704">
        <v>0.88849008830120901</v>
      </c>
      <c r="BV65" s="678">
        <v>0.88892297786881547</v>
      </c>
      <c r="BW65" s="682">
        <v>0.88877896776795695</v>
      </c>
      <c r="BX65" s="682">
        <v>0.88883664709960675</v>
      </c>
      <c r="BY65" s="682">
        <v>0.88879543559630791</v>
      </c>
      <c r="BZ65" s="682">
        <v>0.88888257192207776</v>
      </c>
      <c r="CA65" s="516">
        <v>3.9248362086874433E-2</v>
      </c>
      <c r="CB65" s="538"/>
      <c r="CC65" s="650"/>
      <c r="CD65" s="380"/>
      <c r="CE65" s="390"/>
    </row>
    <row r="66" spans="1:83" ht="3" customHeight="1" x14ac:dyDescent="0.2">
      <c r="A66" s="3"/>
      <c r="B66" s="727"/>
      <c r="C66" s="18"/>
      <c r="D66" s="23"/>
      <c r="E66" s="68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83"/>
      <c r="BV66" s="343"/>
      <c r="BW66" s="679"/>
      <c r="BX66" s="679"/>
      <c r="BY66" s="679"/>
      <c r="BZ66" s="679"/>
      <c r="CA66" s="516"/>
      <c r="CB66" s="538"/>
      <c r="CC66" s="650"/>
      <c r="CD66" s="380"/>
      <c r="CE66" s="390"/>
    </row>
    <row r="67" spans="1:83" ht="9.75" customHeight="1" x14ac:dyDescent="0.2">
      <c r="A67" s="3"/>
      <c r="B67" s="727"/>
      <c r="C67" s="18"/>
      <c r="D67" s="23" t="s">
        <v>227</v>
      </c>
      <c r="E67" s="68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83">
        <v>406.17177673288421</v>
      </c>
      <c r="BV67" s="343">
        <v>410.6479987897356</v>
      </c>
      <c r="BW67" s="679">
        <v>407.70193283492517</v>
      </c>
      <c r="BX67" s="679">
        <v>406.82979025329246</v>
      </c>
      <c r="BY67" s="679">
        <v>405.63168508128075</v>
      </c>
      <c r="BZ67" s="679">
        <v>416.67876430722833</v>
      </c>
      <c r="CA67" s="516">
        <v>10.506987574344123</v>
      </c>
      <c r="CB67" s="538">
        <v>2.5868334966203221E-2</v>
      </c>
      <c r="CC67" s="650"/>
      <c r="CD67" s="380"/>
      <c r="CE67" s="390"/>
    </row>
    <row r="68" spans="1:83" ht="12.75" customHeight="1" x14ac:dyDescent="0.2">
      <c r="A68" s="3"/>
      <c r="B68" s="727"/>
      <c r="C68" s="18"/>
      <c r="D68" s="688" t="s">
        <v>223</v>
      </c>
      <c r="E68" s="68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76">
        <v>0.58608036943807162</v>
      </c>
      <c r="AP68" s="676">
        <v>0.58339067857931626</v>
      </c>
      <c r="AQ68" s="676">
        <v>0.5858165031917637</v>
      </c>
      <c r="AR68" s="676">
        <v>0.58371894458164075</v>
      </c>
      <c r="AS68" s="676">
        <v>0.58110520200614468</v>
      </c>
      <c r="AT68" s="676">
        <v>0.58854996624132916</v>
      </c>
      <c r="AU68" s="676">
        <v>0.5959608481416897</v>
      </c>
      <c r="AV68" s="676">
        <v>0.59768941976268186</v>
      </c>
      <c r="AW68" s="676">
        <v>0.62993185278390762</v>
      </c>
      <c r="AX68" s="676">
        <v>0.64369198381571269</v>
      </c>
      <c r="AY68" s="676">
        <v>0.68134789134804452</v>
      </c>
      <c r="AZ68" s="676">
        <v>0.69439463645575583</v>
      </c>
      <c r="BA68" s="676">
        <v>0.70819045092401955</v>
      </c>
      <c r="BB68" s="676">
        <v>0.72043568279043024</v>
      </c>
      <c r="BC68" s="676">
        <v>0.72526230116597035</v>
      </c>
      <c r="BD68" s="676">
        <v>0.73719885384619854</v>
      </c>
      <c r="BE68" s="676">
        <v>0.75743839793585921</v>
      </c>
      <c r="BF68" s="676">
        <v>0.70749886130043282</v>
      </c>
      <c r="BG68" s="676">
        <v>0.7134021312071871</v>
      </c>
      <c r="BH68" s="676">
        <v>0.70567153237013169</v>
      </c>
      <c r="BI68" s="676">
        <v>0.71645817493536645</v>
      </c>
      <c r="BJ68" s="676">
        <v>0.6777094474921953</v>
      </c>
      <c r="BK68" s="676">
        <v>0.69390923102800783</v>
      </c>
      <c r="BL68" s="676">
        <v>0.70532599535105023</v>
      </c>
      <c r="BM68" s="676">
        <v>0.71592959802047518</v>
      </c>
      <c r="BN68" s="676">
        <v>0.71231021100407743</v>
      </c>
      <c r="BO68" s="676">
        <v>0.71304593761625912</v>
      </c>
      <c r="BP68" s="676">
        <v>0.71066773054539223</v>
      </c>
      <c r="BQ68" s="676">
        <v>0.70452542255654349</v>
      </c>
      <c r="BR68" s="676">
        <v>0.70951084854575286</v>
      </c>
      <c r="BS68" s="676">
        <v>0.71411213777394189</v>
      </c>
      <c r="BT68" s="676">
        <v>0.71832434863000594</v>
      </c>
      <c r="BU68" s="704">
        <v>0.7206759606220392</v>
      </c>
      <c r="BV68" s="678">
        <v>0.72783797627566016</v>
      </c>
      <c r="BW68" s="682">
        <v>0.72780325363421572</v>
      </c>
      <c r="BX68" s="682">
        <v>0.72589705261353132</v>
      </c>
      <c r="BY68" s="682">
        <v>0.72443471479740507</v>
      </c>
      <c r="BZ68" s="682">
        <v>0.72819018872214081</v>
      </c>
      <c r="CA68" s="516">
        <v>0.75142281001016054</v>
      </c>
      <c r="CB68" s="538"/>
      <c r="CC68" s="650"/>
      <c r="CD68" s="380"/>
      <c r="CE68" s="390"/>
    </row>
    <row r="69" spans="1:83" s="662" customFormat="1" ht="4.5" customHeight="1" x14ac:dyDescent="0.2">
      <c r="A69" s="664"/>
      <c r="B69" s="727"/>
      <c r="C69" s="665"/>
      <c r="D69" s="23"/>
      <c r="E69" s="686"/>
      <c r="F69" s="666"/>
      <c r="G69" s="666"/>
      <c r="H69" s="666"/>
      <c r="I69" s="666"/>
      <c r="J69" s="666"/>
      <c r="K69" s="666"/>
      <c r="L69" s="666"/>
      <c r="M69" s="667"/>
      <c r="N69" s="666"/>
      <c r="O69" s="666"/>
      <c r="P69" s="667"/>
      <c r="Q69" s="666"/>
      <c r="R69" s="666"/>
      <c r="S69" s="668"/>
      <c r="T69" s="669"/>
      <c r="U69" s="668"/>
      <c r="V69" s="668"/>
      <c r="W69" s="668"/>
      <c r="X69" s="669"/>
      <c r="Y69" s="669"/>
      <c r="Z69" s="668"/>
      <c r="AA69" s="668"/>
      <c r="AB69" s="668"/>
      <c r="AC69" s="669"/>
      <c r="AD69" s="668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  <c r="AP69" s="669"/>
      <c r="AQ69" s="669"/>
      <c r="AR69" s="669"/>
      <c r="AS69" s="669"/>
      <c r="AT69" s="669"/>
      <c r="AU69" s="669"/>
      <c r="AV69" s="670"/>
      <c r="AW69" s="669"/>
      <c r="AX69" s="669"/>
      <c r="AY69" s="669"/>
      <c r="AZ69" s="669"/>
      <c r="BA69" s="669"/>
      <c r="BB69" s="669"/>
      <c r="BC69" s="669"/>
      <c r="BD69" s="669"/>
      <c r="BE69" s="669"/>
      <c r="BF69" s="669"/>
      <c r="BG69" s="669"/>
      <c r="BH69" s="669"/>
      <c r="BI69" s="669"/>
      <c r="BJ69" s="670"/>
      <c r="BK69" s="669"/>
      <c r="BL69" s="671"/>
      <c r="BM69" s="669"/>
      <c r="BN69" s="669"/>
      <c r="BO69" s="669"/>
      <c r="BP69" s="669"/>
      <c r="BQ69" s="669"/>
      <c r="BR69" s="669"/>
      <c r="BS69" s="671"/>
      <c r="BT69" s="669"/>
      <c r="BU69" s="705"/>
      <c r="BV69" s="671"/>
      <c r="BW69" s="671"/>
      <c r="BX69" s="671"/>
      <c r="BY69" s="671"/>
      <c r="BZ69" s="671"/>
      <c r="CA69" s="672"/>
      <c r="CB69" s="673"/>
      <c r="CC69" s="650"/>
      <c r="CD69" s="661"/>
      <c r="CE69" s="674"/>
    </row>
    <row r="70" spans="1:83" ht="12.75" customHeight="1" x14ac:dyDescent="0.2">
      <c r="A70" s="3"/>
      <c r="B70" s="727"/>
      <c r="C70" s="18"/>
      <c r="D70" s="23" t="s">
        <v>194</v>
      </c>
      <c r="E70" s="68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7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7">
        <v>2568.9409620991255</v>
      </c>
      <c r="BK70" s="333">
        <v>2594.3944606413993</v>
      </c>
      <c r="BL70" s="587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07">
        <v>2782.5807580174924</v>
      </c>
      <c r="BS70" s="623">
        <v>2907.7371720116616</v>
      </c>
      <c r="BT70" s="607">
        <v>2844.2313411078721</v>
      </c>
      <c r="BU70" s="706">
        <v>3015.9836734693872</v>
      </c>
      <c r="BV70" s="623">
        <v>3087.7507288629736</v>
      </c>
      <c r="BW70" s="623">
        <v>3208.8250728862972</v>
      </c>
      <c r="BX70" s="623">
        <v>3194.3816326530609</v>
      </c>
      <c r="BY70" s="623">
        <v>3195.6524781341109</v>
      </c>
      <c r="BZ70" s="623">
        <v>3231.0865889212828</v>
      </c>
      <c r="CA70" s="516">
        <v>215.10291545189557</v>
      </c>
      <c r="CB70" s="538">
        <v>7.132098139127363E-2</v>
      </c>
      <c r="CC70" s="650"/>
      <c r="CD70" s="380"/>
      <c r="CE70" s="390"/>
    </row>
    <row r="71" spans="1:83" x14ac:dyDescent="0.2">
      <c r="A71" s="3"/>
      <c r="B71" s="727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7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7">
        <v>602.32332361516035</v>
      </c>
      <c r="BK71" s="333">
        <v>587.18338192419822</v>
      </c>
      <c r="BL71" s="587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07">
        <v>637.85379008746349</v>
      </c>
      <c r="BS71" s="623">
        <v>684.05583090379002</v>
      </c>
      <c r="BT71" s="607">
        <v>490.14810495626818</v>
      </c>
      <c r="BU71" s="706">
        <v>605.92361516034975</v>
      </c>
      <c r="BV71" s="623">
        <v>682.68163265306123</v>
      </c>
      <c r="BW71" s="623">
        <v>773.13950437317794</v>
      </c>
      <c r="BX71" s="623">
        <v>766.93848396501448</v>
      </c>
      <c r="BY71" s="623">
        <v>783.17784256559753</v>
      </c>
      <c r="BZ71" s="623">
        <v>820.48644314868807</v>
      </c>
      <c r="CA71" s="516">
        <v>214.56282798833831</v>
      </c>
      <c r="CB71" s="538">
        <v>0.35410870713721421</v>
      </c>
      <c r="CC71" s="650"/>
      <c r="CD71" s="380"/>
      <c r="CE71" s="390"/>
    </row>
    <row r="72" spans="1:83" x14ac:dyDescent="0.2">
      <c r="A72" s="3"/>
      <c r="B72" s="727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7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7">
        <v>395.86020408163267</v>
      </c>
      <c r="BK72" s="333">
        <v>399.39868804664729</v>
      </c>
      <c r="BL72" s="587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07">
        <v>444.60889212827982</v>
      </c>
      <c r="BS72" s="623">
        <v>524.28440233236142</v>
      </c>
      <c r="BT72" s="607">
        <v>725.19416909620998</v>
      </c>
      <c r="BU72" s="706">
        <v>708.27346938775497</v>
      </c>
      <c r="BV72" s="623">
        <v>708.52871720116605</v>
      </c>
      <c r="BW72" s="623">
        <v>718.87944606413998</v>
      </c>
      <c r="BX72" s="623">
        <v>718.96559766763846</v>
      </c>
      <c r="BY72" s="623">
        <v>719.05262390670566</v>
      </c>
      <c r="BZ72" s="623">
        <v>719.13760932944604</v>
      </c>
      <c r="CA72" s="516">
        <v>10.864139941691064</v>
      </c>
      <c r="CB72" s="538">
        <v>1.5338905678737635E-2</v>
      </c>
      <c r="CC72" s="650"/>
      <c r="CD72" s="380"/>
      <c r="CE72" s="390"/>
    </row>
    <row r="73" spans="1:83" x14ac:dyDescent="0.2">
      <c r="A73" s="3"/>
      <c r="B73" s="727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7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7">
        <v>681.98571428571415</v>
      </c>
      <c r="BK73" s="333">
        <v>718.11851311953342</v>
      </c>
      <c r="BL73" s="587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07">
        <v>580.07142857142856</v>
      </c>
      <c r="BS73" s="623">
        <v>589.38236151603508</v>
      </c>
      <c r="BT73" s="607">
        <v>534.96253644314868</v>
      </c>
      <c r="BU73" s="706">
        <v>534.94154518950438</v>
      </c>
      <c r="BV73" s="623">
        <v>529.67084548104958</v>
      </c>
      <c r="BW73" s="623">
        <v>557.78804664723032</v>
      </c>
      <c r="BX73" s="623">
        <v>549.4190962099126</v>
      </c>
      <c r="BY73" s="623">
        <v>534.4188046647231</v>
      </c>
      <c r="BZ73" s="623">
        <v>532.46137026239069</v>
      </c>
      <c r="CA73" s="516">
        <v>-2.4801749271136941</v>
      </c>
      <c r="CB73" s="538">
        <v>-4.636347558750753E-3</v>
      </c>
      <c r="CC73" s="650"/>
      <c r="CD73" s="380"/>
      <c r="CE73" s="390"/>
    </row>
    <row r="74" spans="1:83" x14ac:dyDescent="0.2">
      <c r="A74" s="3"/>
      <c r="B74" s="727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7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7">
        <v>888.7717201166181</v>
      </c>
      <c r="BK74" s="333">
        <v>889.69387755102036</v>
      </c>
      <c r="BL74" s="587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07">
        <v>1120.0466472303206</v>
      </c>
      <c r="BS74" s="623">
        <v>1110.0145772594753</v>
      </c>
      <c r="BT74" s="607">
        <v>1093.926530612245</v>
      </c>
      <c r="BU74" s="706">
        <v>1166.8450437317783</v>
      </c>
      <c r="BV74" s="623">
        <v>1166.8695335276966</v>
      </c>
      <c r="BW74" s="623">
        <v>1159.0180758017491</v>
      </c>
      <c r="BX74" s="623">
        <v>1159.0584548104955</v>
      </c>
      <c r="BY74" s="623">
        <v>1159.0032069970844</v>
      </c>
      <c r="BZ74" s="623">
        <v>1159.001166180758</v>
      </c>
      <c r="CA74" s="516">
        <v>-7.8438775510203413</v>
      </c>
      <c r="CB74" s="538">
        <v>-6.7222958122479248E-3</v>
      </c>
      <c r="CC74" s="650"/>
      <c r="CD74" s="380"/>
      <c r="CE74" s="390"/>
    </row>
    <row r="75" spans="1:83" x14ac:dyDescent="0.2">
      <c r="A75" s="3"/>
      <c r="B75" s="727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7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7">
        <v>607.89416909620979</v>
      </c>
      <c r="BK75" s="333">
        <v>633.00029154518938</v>
      </c>
      <c r="BL75" s="587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07">
        <v>394.02944606413996</v>
      </c>
      <c r="BS75" s="623">
        <v>437.65976676384832</v>
      </c>
      <c r="BT75" s="607">
        <v>235.23586005830896</v>
      </c>
      <c r="BU75" s="706">
        <v>370.23950437317779</v>
      </c>
      <c r="BV75" s="623">
        <v>441.2071428571428</v>
      </c>
      <c r="BW75" s="623">
        <v>555.64067055393605</v>
      </c>
      <c r="BX75" s="623">
        <v>542.34314868804665</v>
      </c>
      <c r="BY75" s="623">
        <v>547.18804664723029</v>
      </c>
      <c r="BZ75" s="623">
        <v>584.13717201166185</v>
      </c>
      <c r="CA75" s="516">
        <v>213.89766763848405</v>
      </c>
      <c r="CB75" s="538">
        <v>0.57772783593316634</v>
      </c>
      <c r="CC75" s="650"/>
      <c r="CD75" s="380"/>
      <c r="CE75" s="390"/>
    </row>
    <row r="76" spans="1:83" x14ac:dyDescent="0.2">
      <c r="A76" s="3"/>
      <c r="B76" s="727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7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7">
        <v>412.33790087463552</v>
      </c>
      <c r="BK76" s="333">
        <v>400.34037900874625</v>
      </c>
      <c r="BL76" s="587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07">
        <v>298.40918367346933</v>
      </c>
      <c r="BS76" s="623">
        <v>339.1027696793002</v>
      </c>
      <c r="BT76" s="607">
        <v>168.59577259475213</v>
      </c>
      <c r="BU76" s="706">
        <v>284.73032069970839</v>
      </c>
      <c r="BV76" s="623">
        <v>360.83236151603495</v>
      </c>
      <c r="BW76" s="623">
        <v>449.54504373177855</v>
      </c>
      <c r="BX76" s="623">
        <v>443.03250728862969</v>
      </c>
      <c r="BY76" s="623">
        <v>461.55874635568506</v>
      </c>
      <c r="BZ76" s="623">
        <v>500.3430029154519</v>
      </c>
      <c r="CA76" s="516">
        <v>215.61268221574352</v>
      </c>
      <c r="CB76" s="538">
        <v>0.75725227185460176</v>
      </c>
      <c r="CC76" s="650"/>
      <c r="CD76" s="380"/>
      <c r="CE76" s="390"/>
    </row>
    <row r="77" spans="1:83" x14ac:dyDescent="0.2">
      <c r="A77" s="3"/>
      <c r="B77" s="727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7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7">
        <v>195.55626822157427</v>
      </c>
      <c r="BK77" s="333">
        <v>232.65991253644307</v>
      </c>
      <c r="BL77" s="587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07">
        <v>95.620262390670604</v>
      </c>
      <c r="BS77" s="623">
        <v>98.556997084548115</v>
      </c>
      <c r="BT77" s="607">
        <v>66.640087463556824</v>
      </c>
      <c r="BU77" s="706">
        <v>85.509183673469423</v>
      </c>
      <c r="BV77" s="623">
        <v>80.374781341107877</v>
      </c>
      <c r="BW77" s="623">
        <v>106.09562682215753</v>
      </c>
      <c r="BX77" s="623">
        <v>99.310641399416937</v>
      </c>
      <c r="BY77" s="623">
        <v>85.629300291545235</v>
      </c>
      <c r="BZ77" s="623">
        <v>83.794169096209899</v>
      </c>
      <c r="CA77" s="516">
        <v>-1.7150145772595238</v>
      </c>
      <c r="CB77" s="538">
        <v>-2.0056495730430335E-2</v>
      </c>
      <c r="CC77" s="650"/>
      <c r="CD77" s="380"/>
      <c r="CE77" s="390"/>
    </row>
    <row r="78" spans="1:83" ht="12.75" hidden="1" customHeight="1" outlineLevel="1" x14ac:dyDescent="0.2">
      <c r="A78" s="3"/>
      <c r="B78" s="727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1">
        <v>0</v>
      </c>
      <c r="N78" s="478">
        <v>0</v>
      </c>
      <c r="O78" s="478">
        <v>0</v>
      </c>
      <c r="P78" s="531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1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1">
        <v>0</v>
      </c>
      <c r="BK78" s="478">
        <v>0</v>
      </c>
      <c r="BL78" s="584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4">
        <v>0</v>
      </c>
      <c r="BS78" s="632">
        <v>0</v>
      </c>
      <c r="BT78" s="634">
        <v>0</v>
      </c>
      <c r="BU78" s="707">
        <v>0</v>
      </c>
      <c r="BV78" s="632">
        <v>0</v>
      </c>
      <c r="BW78" s="632">
        <v>0</v>
      </c>
      <c r="BX78" s="632">
        <v>0</v>
      </c>
      <c r="BY78" s="632">
        <v>0</v>
      </c>
      <c r="BZ78" s="632">
        <v>0</v>
      </c>
      <c r="CA78" s="418"/>
      <c r="CB78" s="538"/>
      <c r="CC78" s="650"/>
      <c r="CD78" s="380"/>
      <c r="CE78" s="390"/>
    </row>
    <row r="79" spans="1:83" collapsed="1" x14ac:dyDescent="0.2">
      <c r="A79" s="3"/>
      <c r="B79" s="727"/>
      <c r="C79" s="20"/>
      <c r="D79" s="23" t="s">
        <v>228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0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0">
        <v>11920.762386666356</v>
      </c>
      <c r="BK79" s="336">
        <v>12095.735422740523</v>
      </c>
      <c r="BL79" s="597">
        <v>12341.398396501458</v>
      </c>
      <c r="BM79" s="336">
        <v>12450.35415122588</v>
      </c>
      <c r="BN79" s="607">
        <v>12353.175072886295</v>
      </c>
      <c r="BO79" s="607">
        <v>12458.1862616341</v>
      </c>
      <c r="BP79" s="607">
        <v>12606.686880466474</v>
      </c>
      <c r="BQ79" s="607">
        <v>12927.179008746356</v>
      </c>
      <c r="BR79" s="607">
        <v>13175.374943042227</v>
      </c>
      <c r="BS79" s="623">
        <v>13305.595874122628</v>
      </c>
      <c r="BT79" s="607">
        <v>13496.742708048279</v>
      </c>
      <c r="BU79" s="706">
        <v>13565.580985368984</v>
      </c>
      <c r="BV79" s="623">
        <v>13561.580194854405</v>
      </c>
      <c r="BW79" s="623">
        <v>13544.708491909798</v>
      </c>
      <c r="BX79" s="623">
        <v>13528.857535976855</v>
      </c>
      <c r="BY79" s="623">
        <v>13523.719584650318</v>
      </c>
      <c r="BZ79" s="623">
        <v>13523.003954749451</v>
      </c>
      <c r="CA79" s="516">
        <v>-42.577030619533616</v>
      </c>
      <c r="CB79" s="538">
        <v>-3.1386072344011806E-3</v>
      </c>
      <c r="CC79" s="650"/>
      <c r="CD79" s="380"/>
      <c r="CE79" s="390"/>
    </row>
    <row r="80" spans="1:83" hidden="1" x14ac:dyDescent="0.2">
      <c r="A80" s="3"/>
      <c r="B80" s="727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1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1">
        <v>0.84018448062808371</v>
      </c>
      <c r="BK80" s="385">
        <v>0.84676715144707104</v>
      </c>
      <c r="BL80" s="598">
        <v>0.85247254928194272</v>
      </c>
      <c r="BM80" s="385">
        <v>0.85808489755284612</v>
      </c>
      <c r="BN80" s="608">
        <v>0.86208666125688438</v>
      </c>
      <c r="BO80" s="608">
        <v>0.86545277834956236</v>
      </c>
      <c r="BP80" s="608">
        <v>0.87041316739289398</v>
      </c>
      <c r="BQ80" s="608">
        <v>0.87622085396118954</v>
      </c>
      <c r="BR80" s="608">
        <v>0.87984102175175738</v>
      </c>
      <c r="BS80" s="624">
        <v>0.8835589145746735</v>
      </c>
      <c r="BT80" s="608">
        <v>0.88806665630950443</v>
      </c>
      <c r="BU80" s="708">
        <v>0.89306700227269586</v>
      </c>
      <c r="BV80" s="624">
        <v>0.89044475365051301</v>
      </c>
      <c r="BW80" s="624">
        <v>0.8907639300056287</v>
      </c>
      <c r="BX80" s="624">
        <v>0.89170334742050839</v>
      </c>
      <c r="BY80" s="624">
        <v>0.89202123126076061</v>
      </c>
      <c r="BZ80" s="624">
        <v>0.89306700227269586</v>
      </c>
      <c r="CA80" s="516">
        <v>0</v>
      </c>
      <c r="CB80" s="538" t="s">
        <v>3</v>
      </c>
      <c r="CC80" s="650"/>
      <c r="CD80" s="380"/>
      <c r="CE80" s="390"/>
    </row>
    <row r="81" spans="1:83" x14ac:dyDescent="0.2">
      <c r="A81" s="3"/>
      <c r="B81" s="727"/>
      <c r="C81" s="20"/>
      <c r="D81" s="688" t="s">
        <v>223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1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1">
        <v>0.85876750172954286</v>
      </c>
      <c r="BK81" s="385">
        <v>0.86446454981810061</v>
      </c>
      <c r="BL81" s="598">
        <v>0.87031983302390048</v>
      </c>
      <c r="BM81" s="385">
        <v>0.87621339544706978</v>
      </c>
      <c r="BN81" s="608">
        <v>0.88044251754843517</v>
      </c>
      <c r="BO81" s="608">
        <v>0.88348285885171551</v>
      </c>
      <c r="BP81" s="608">
        <v>0.8883113236853365</v>
      </c>
      <c r="BQ81" s="608">
        <v>0.89376943354364291</v>
      </c>
      <c r="BR81" s="608">
        <v>0.89760910302362573</v>
      </c>
      <c r="BS81" s="624">
        <v>0.90103247038014145</v>
      </c>
      <c r="BT81" s="608">
        <v>0.90537612788185307</v>
      </c>
      <c r="BU81" s="708">
        <v>0.91038428969516405</v>
      </c>
      <c r="BV81" s="624">
        <v>0.91054277119123628</v>
      </c>
      <c r="BW81" s="624">
        <v>0.9106959117870258</v>
      </c>
      <c r="BX81" s="624">
        <v>0.91060023563099579</v>
      </c>
      <c r="BY81" s="624">
        <v>0.91075346896427234</v>
      </c>
      <c r="BZ81" s="624">
        <v>0.91045301801276035</v>
      </c>
      <c r="CA81" s="516">
        <v>6.8728317596300492E-3</v>
      </c>
      <c r="CB81" s="538"/>
      <c r="CC81" s="650"/>
      <c r="CD81" s="380"/>
      <c r="CE81" s="390"/>
    </row>
    <row r="82" spans="1:83" hidden="1" x14ac:dyDescent="0.2">
      <c r="A82" s="3"/>
      <c r="B82" s="727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0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0">
        <v>9508.9822298806412</v>
      </c>
      <c r="BK82" s="336">
        <v>9649.9552478134101</v>
      </c>
      <c r="BL82" s="597">
        <v>9877.0655976676389</v>
      </c>
      <c r="BM82" s="336">
        <v>9964.1689849605737</v>
      </c>
      <c r="BN82" s="607">
        <v>9872.7976676384824</v>
      </c>
      <c r="BO82" s="607">
        <v>9934.9208097390565</v>
      </c>
      <c r="BP82" s="607">
        <v>10081.451311953353</v>
      </c>
      <c r="BQ82" s="607">
        <v>10379.452332361518</v>
      </c>
      <c r="BR82" s="607">
        <v>10603.156850208408</v>
      </c>
      <c r="BS82" s="623">
        <v>10715.855468377729</v>
      </c>
      <c r="BT82" s="607">
        <v>12373.066446954985</v>
      </c>
      <c r="BU82" s="706">
        <v>12283.828931459364</v>
      </c>
      <c r="BV82" s="623">
        <v>12245.741548229036</v>
      </c>
      <c r="BW82" s="623">
        <v>12250.138712743616</v>
      </c>
      <c r="BX82" s="623">
        <v>12251.829053513289</v>
      </c>
      <c r="BY82" s="623">
        <v>12265.534117864607</v>
      </c>
      <c r="BZ82" s="623">
        <v>12283.828931459364</v>
      </c>
      <c r="CA82" s="516">
        <v>0</v>
      </c>
      <c r="CB82" s="538">
        <v>0</v>
      </c>
      <c r="CC82" s="650"/>
      <c r="CD82" s="380"/>
      <c r="CE82" s="390"/>
    </row>
    <row r="83" spans="1:83" ht="1.5" customHeight="1" x14ac:dyDescent="0.2">
      <c r="A83" s="3"/>
      <c r="B83" s="727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0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0">
        <v>2411.7801567857146</v>
      </c>
      <c r="BK83" s="336">
        <v>2445.7801749271139</v>
      </c>
      <c r="BL83" s="597">
        <v>2464.3327988338192</v>
      </c>
      <c r="BM83" s="336">
        <v>2486.1851662653057</v>
      </c>
      <c r="BN83" s="607">
        <v>2480.3774052478134</v>
      </c>
      <c r="BO83" s="607">
        <v>2523.2654518950435</v>
      </c>
      <c r="BP83" s="607">
        <v>2525.2355685131197</v>
      </c>
      <c r="BQ83" s="607">
        <v>2547.7266763848393</v>
      </c>
      <c r="BR83" s="607">
        <v>2572.2180928338184</v>
      </c>
      <c r="BS83" s="623">
        <v>2589.740405744898</v>
      </c>
      <c r="BT83" s="607">
        <v>1123.6762610932944</v>
      </c>
      <c r="BU83" s="706">
        <v>1121.977342610787</v>
      </c>
      <c r="BV83" s="623">
        <v>1120.9470939883381</v>
      </c>
      <c r="BW83" s="623">
        <v>1121.5470654387757</v>
      </c>
      <c r="BX83" s="623">
        <v>1120.9604739198248</v>
      </c>
      <c r="BY83" s="623">
        <v>1121.3619485451895</v>
      </c>
      <c r="BZ83" s="623">
        <v>1121.977342610787</v>
      </c>
      <c r="CA83" s="516">
        <v>0</v>
      </c>
      <c r="CB83" s="538"/>
      <c r="CC83" s="650"/>
      <c r="CD83" s="380"/>
      <c r="CE83" s="390"/>
    </row>
    <row r="84" spans="1:83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2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2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2"/>
      <c r="BV84" s="467">
        <v>8.06</v>
      </c>
      <c r="BW84" s="467">
        <v>8.06</v>
      </c>
      <c r="BX84" s="467"/>
      <c r="BY84" s="467"/>
      <c r="BZ84" s="532"/>
      <c r="CA84" s="420"/>
      <c r="CB84" s="544"/>
      <c r="CC84" s="650"/>
      <c r="CD84" s="380"/>
      <c r="CE84" s="390"/>
    </row>
    <row r="85" spans="1:83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3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599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15">
        <v>6.96</v>
      </c>
      <c r="BT85" s="480">
        <v>6.96</v>
      </c>
      <c r="BU85" s="616">
        <v>6.96</v>
      </c>
      <c r="BV85" s="615">
        <v>6.96</v>
      </c>
      <c r="BW85" s="615">
        <v>6.96</v>
      </c>
      <c r="BX85" s="615">
        <v>6.96</v>
      </c>
      <c r="BY85" s="615">
        <v>6.96</v>
      </c>
      <c r="BZ85" s="616">
        <v>6.96</v>
      </c>
      <c r="CA85" s="418">
        <v>0</v>
      </c>
      <c r="CB85" s="538">
        <v>0</v>
      </c>
      <c r="CC85" s="650"/>
      <c r="CD85" s="380"/>
      <c r="CE85" s="390"/>
    </row>
    <row r="86" spans="1:83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3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3">
        <v>6.86</v>
      </c>
      <c r="BK86" s="261">
        <v>6.86</v>
      </c>
      <c r="BL86" s="599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15">
        <v>6.86</v>
      </c>
      <c r="BT86" s="480">
        <v>6.86</v>
      </c>
      <c r="BU86" s="616">
        <v>6.86</v>
      </c>
      <c r="BV86" s="615">
        <v>6.86</v>
      </c>
      <c r="BW86" s="615">
        <v>6.86</v>
      </c>
      <c r="BX86" s="615">
        <v>6.86</v>
      </c>
      <c r="BY86" s="615">
        <v>6.86</v>
      </c>
      <c r="BZ86" s="616">
        <v>6.86</v>
      </c>
      <c r="CA86" s="418">
        <v>0</v>
      </c>
      <c r="CB86" s="538">
        <v>0</v>
      </c>
      <c r="CC86" s="650"/>
      <c r="CD86" s="380"/>
      <c r="CE86" s="390"/>
    </row>
    <row r="87" spans="1:83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0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35">
        <v>6.936977603457299</v>
      </c>
      <c r="BS87" s="633">
        <v>6.9329105952557235</v>
      </c>
      <c r="BT87" s="635">
        <v>6.923299584910457</v>
      </c>
      <c r="BU87" s="709">
        <v>6.9388174267416574</v>
      </c>
      <c r="BV87" s="633">
        <v>6.93953083176073</v>
      </c>
      <c r="BW87" s="633">
        <v>6.937172367412022</v>
      </c>
      <c r="BX87" s="633">
        <v>6.9127274478680212</v>
      </c>
      <c r="BY87" s="633">
        <v>6.9385756542857333</v>
      </c>
      <c r="BZ87" s="633">
        <v>6.941529693355375</v>
      </c>
      <c r="CA87" s="418">
        <v>2.7122666137175955E-3</v>
      </c>
      <c r="CB87" s="538">
        <v>3.9088312127444347E-4</v>
      </c>
      <c r="CC87" s="650"/>
      <c r="CD87" s="380"/>
      <c r="CE87" s="390"/>
    </row>
    <row r="88" spans="1:83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0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35">
        <v>77.106836118947299</v>
      </c>
      <c r="BS88" s="646">
        <v>76.486865682270334</v>
      </c>
      <c r="BT88" s="646">
        <v>75.582931822692672</v>
      </c>
      <c r="BU88" s="646">
        <v>75.406303867058398</v>
      </c>
      <c r="BV88" s="471"/>
      <c r="BW88" s="471"/>
      <c r="BX88" s="471"/>
      <c r="BY88" s="471"/>
      <c r="BZ88" s="533"/>
      <c r="CA88" s="418"/>
      <c r="CB88" s="543"/>
      <c r="CC88" s="650"/>
      <c r="CD88" s="380"/>
      <c r="CE88" s="390"/>
    </row>
    <row r="89" spans="1:83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3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18">
        <v>1.9587699999999999</v>
      </c>
      <c r="BT89" s="481">
        <v>1.96984</v>
      </c>
      <c r="BU89" s="710">
        <v>1.98082</v>
      </c>
      <c r="BV89" s="617">
        <v>1.9819800000000001</v>
      </c>
      <c r="BW89" s="617">
        <v>1.98238</v>
      </c>
      <c r="BX89" s="618">
        <v>1.98278</v>
      </c>
      <c r="BY89" s="618">
        <v>1.9831799999999999</v>
      </c>
      <c r="BZ89" s="618">
        <v>1.9835799999999999</v>
      </c>
      <c r="CA89" s="418">
        <v>2.7599999999998737E-3</v>
      </c>
      <c r="CB89" s="538">
        <v>1.3933623448874055E-3</v>
      </c>
      <c r="CC89" s="650"/>
      <c r="CD89" s="380"/>
      <c r="CE89" s="390"/>
    </row>
    <row r="90" spans="1:83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3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47">
        <v>1.9587699999999999</v>
      </c>
      <c r="BT90" s="647">
        <v>1.96984</v>
      </c>
      <c r="BU90" s="647">
        <v>1.9815799999999999</v>
      </c>
      <c r="BV90" s="471"/>
      <c r="BW90" s="471"/>
      <c r="BX90" s="471"/>
      <c r="BY90" s="471"/>
      <c r="BZ90" s="533"/>
      <c r="CA90" s="418"/>
      <c r="CB90" s="538"/>
      <c r="CC90" s="650"/>
      <c r="CD90" s="380"/>
      <c r="CE90" s="390"/>
    </row>
    <row r="91" spans="1:83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4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4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29"/>
      <c r="BV91" s="247"/>
      <c r="BW91" s="247"/>
      <c r="BX91" s="247"/>
      <c r="BY91" s="247"/>
      <c r="BZ91" s="529"/>
      <c r="CA91" s="421"/>
      <c r="CB91" s="542"/>
      <c r="CC91" s="650"/>
      <c r="CD91" s="380"/>
      <c r="CE91" s="390"/>
    </row>
    <row r="92" spans="1:83" s="307" customFormat="1" hidden="1" x14ac:dyDescent="0.2">
      <c r="A92" s="305"/>
      <c r="B92" s="726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4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4">
        <v>4950.4879999999994</v>
      </c>
      <c r="BK92" s="337">
        <v>4993.13692997</v>
      </c>
      <c r="BL92" s="601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85"/>
      <c r="BT92" s="482"/>
      <c r="BU92" s="570"/>
      <c r="BV92" s="585"/>
      <c r="BW92" s="585"/>
      <c r="BX92" s="585"/>
      <c r="BY92" s="585"/>
      <c r="BZ92" s="570"/>
      <c r="CA92" s="418">
        <v>0</v>
      </c>
      <c r="CB92" s="538" t="e">
        <v>#DIV/0!</v>
      </c>
      <c r="CC92" s="650"/>
      <c r="CD92" s="380"/>
      <c r="CE92" s="390"/>
    </row>
    <row r="93" spans="1:83" s="307" customFormat="1" hidden="1" x14ac:dyDescent="0.2">
      <c r="A93" s="305"/>
      <c r="B93" s="726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4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4">
        <v>3168.5079999999994</v>
      </c>
      <c r="BK93" s="337">
        <v>3215.4172285099999</v>
      </c>
      <c r="BL93" s="601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85"/>
      <c r="BT93" s="482"/>
      <c r="BU93" s="570"/>
      <c r="BV93" s="585"/>
      <c r="BW93" s="585"/>
      <c r="BX93" s="585"/>
      <c r="BY93" s="585"/>
      <c r="BZ93" s="570"/>
      <c r="CA93" s="418">
        <v>0</v>
      </c>
      <c r="CB93" s="538" t="e">
        <v>#DIV/0!</v>
      </c>
      <c r="CC93" s="650"/>
      <c r="CD93" s="380"/>
      <c r="CE93" s="390"/>
    </row>
    <row r="94" spans="1:83" s="307" customFormat="1" hidden="1" x14ac:dyDescent="0.2">
      <c r="A94" s="305"/>
      <c r="B94" s="726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4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4">
        <v>781.98</v>
      </c>
      <c r="BK94" s="337">
        <v>777.71970146000001</v>
      </c>
      <c r="BL94" s="601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85"/>
      <c r="BT94" s="482"/>
      <c r="BU94" s="570"/>
      <c r="BV94" s="585"/>
      <c r="BW94" s="585"/>
      <c r="BX94" s="585"/>
      <c r="BY94" s="585"/>
      <c r="BZ94" s="570"/>
      <c r="CA94" s="418">
        <v>0</v>
      </c>
      <c r="CB94" s="538" t="e">
        <v>#DIV/0!</v>
      </c>
      <c r="CC94" s="650"/>
      <c r="CD94" s="380"/>
      <c r="CE94" s="390"/>
    </row>
    <row r="95" spans="1:83" s="307" customFormat="1" ht="12.75" hidden="1" customHeight="1" x14ac:dyDescent="0.2">
      <c r="A95" s="305"/>
      <c r="B95" s="726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4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4">
        <v>1000</v>
      </c>
      <c r="BK95" s="337">
        <v>1000</v>
      </c>
      <c r="BL95" s="601">
        <v>1000</v>
      </c>
      <c r="BM95" s="337">
        <v>1000</v>
      </c>
      <c r="BN95" s="482"/>
      <c r="BO95" s="482"/>
      <c r="BP95" s="482"/>
      <c r="BQ95" s="482"/>
      <c r="BR95" s="482"/>
      <c r="BS95" s="585"/>
      <c r="BT95" s="482"/>
      <c r="BU95" s="570"/>
      <c r="BV95" s="585"/>
      <c r="BW95" s="585"/>
      <c r="BX95" s="585"/>
      <c r="BY95" s="585"/>
      <c r="BZ95" s="570"/>
      <c r="CA95" s="418">
        <v>0</v>
      </c>
      <c r="CB95" s="538" t="e">
        <v>#DIV/0!</v>
      </c>
      <c r="CC95" s="650"/>
      <c r="CD95" s="380"/>
      <c r="CE95" s="390"/>
    </row>
    <row r="96" spans="1:83" x14ac:dyDescent="0.2">
      <c r="A96" s="3"/>
      <c r="B96" s="726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5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5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4"/>
      <c r="BV96" s="330"/>
      <c r="BW96" s="330"/>
      <c r="BX96" s="330"/>
      <c r="BY96" s="330"/>
      <c r="BZ96" s="534"/>
      <c r="CA96" s="418" t="s">
        <v>3</v>
      </c>
      <c r="CB96" s="538" t="s">
        <v>3</v>
      </c>
      <c r="CC96" s="650"/>
      <c r="CD96" s="380"/>
      <c r="CE96" s="390"/>
    </row>
    <row r="97" spans="1:83" ht="12.75" customHeight="1" x14ac:dyDescent="0.2">
      <c r="A97" s="3"/>
      <c r="B97" s="726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6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6">
        <v>2785.1028909847082</v>
      </c>
      <c r="BK97" s="250">
        <v>2775.8676147682722</v>
      </c>
      <c r="BL97" s="602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36">
        <v>2963.7506856448322</v>
      </c>
      <c r="BT97" s="483">
        <v>2963.9101375640817</v>
      </c>
      <c r="BU97" s="702">
        <v>2944.9473227192857</v>
      </c>
      <c r="BV97" s="636">
        <v>2944.9473227192857</v>
      </c>
      <c r="BW97" s="621">
        <v>2944.9473227192857</v>
      </c>
      <c r="BX97" s="621">
        <v>2944.9473227192857</v>
      </c>
      <c r="BY97" s="621">
        <v>2944.9473227192857</v>
      </c>
      <c r="BZ97" s="621">
        <v>2946.2262061072447</v>
      </c>
      <c r="CA97" s="418">
        <v>1.2788833879590129</v>
      </c>
      <c r="CB97" s="538">
        <v>4.3426358702336465E-4</v>
      </c>
      <c r="CC97" s="650"/>
      <c r="CD97" s="380"/>
      <c r="CE97" s="390"/>
    </row>
    <row r="98" spans="1:83" ht="13.5" x14ac:dyDescent="0.2">
      <c r="A98" s="3"/>
      <c r="B98" s="726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6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6">
        <v>1604.858556851312</v>
      </c>
      <c r="BK98" s="250">
        <v>1588.8869897959182</v>
      </c>
      <c r="BL98" s="602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36">
        <v>1455.3724489795918</v>
      </c>
      <c r="BT98" s="483">
        <v>1434.905947521866</v>
      </c>
      <c r="BU98" s="702">
        <v>1417.2974927113703</v>
      </c>
      <c r="BV98" s="636">
        <v>1417.2974927113703</v>
      </c>
      <c r="BW98" s="621">
        <v>1417.2974927113703</v>
      </c>
      <c r="BX98" s="621">
        <v>1417.2974927113703</v>
      </c>
      <c r="BY98" s="621">
        <v>1417.2974927113703</v>
      </c>
      <c r="BZ98" s="621">
        <v>1418.6815160349854</v>
      </c>
      <c r="CA98" s="418">
        <v>1.3840233236151107</v>
      </c>
      <c r="CB98" s="538">
        <v>9.76522805361979E-4</v>
      </c>
      <c r="CC98" s="650"/>
      <c r="CD98" s="380"/>
      <c r="CE98" s="390"/>
    </row>
    <row r="99" spans="1:83" ht="12.75" customHeight="1" thickBot="1" x14ac:dyDescent="0.25">
      <c r="A99" s="3"/>
      <c r="B99" s="726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7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7">
        <v>2096.6119053940301</v>
      </c>
      <c r="BK99" s="340">
        <v>2263.5610102510245</v>
      </c>
      <c r="BL99" s="603">
        <v>2510.0158087947898</v>
      </c>
      <c r="BM99" s="340">
        <v>2638.2092113692756</v>
      </c>
      <c r="BN99" s="578">
        <v>3255.7414227474778</v>
      </c>
      <c r="BO99" s="578">
        <v>3306.3978934470597</v>
      </c>
      <c r="BP99" s="578">
        <v>3288.8991062319092</v>
      </c>
      <c r="BQ99" s="578">
        <v>3310.337264067382</v>
      </c>
      <c r="BR99" s="578">
        <v>3279.8307972008965</v>
      </c>
      <c r="BS99" s="643">
        <v>3385.728294253629</v>
      </c>
      <c r="BT99" s="578">
        <v>3412.3509669397331</v>
      </c>
      <c r="BU99" s="711">
        <v>3347.4201112158084</v>
      </c>
      <c r="BV99" s="643">
        <v>3347.4201112158084</v>
      </c>
      <c r="BW99" s="622">
        <v>3347.4201112158084</v>
      </c>
      <c r="BX99" s="622">
        <v>3347.4201112158084</v>
      </c>
      <c r="BY99" s="622">
        <v>3347.4201112158084</v>
      </c>
      <c r="BZ99" s="622">
        <v>3374.7317162384179</v>
      </c>
      <c r="CA99" s="516">
        <v>27.311605022609456</v>
      </c>
      <c r="CB99" s="538">
        <v>8.1590012950867319E-3</v>
      </c>
      <c r="CC99" s="650"/>
      <c r="CD99" s="380"/>
      <c r="CE99" s="390"/>
    </row>
    <row r="100" spans="1:83" x14ac:dyDescent="0.2">
      <c r="A100" s="3"/>
      <c r="B100" s="726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2"/>
      <c r="BK100" s="270"/>
      <c r="BL100" s="289"/>
      <c r="BM100" s="270"/>
      <c r="BN100" s="579"/>
      <c r="BO100" s="579"/>
      <c r="BP100" s="579"/>
      <c r="BQ100" s="579"/>
      <c r="BR100" s="579"/>
      <c r="BS100" s="535"/>
      <c r="BT100" s="579"/>
      <c r="BU100" s="579"/>
      <c r="BV100" s="535"/>
      <c r="BW100" s="535"/>
      <c r="BX100" s="535"/>
      <c r="BY100" s="535"/>
      <c r="BZ100" s="545"/>
      <c r="CA100" s="422"/>
      <c r="CB100" s="545"/>
      <c r="CC100" s="650"/>
      <c r="CD100" s="380"/>
    </row>
    <row r="101" spans="1:83" ht="12.75" customHeight="1" x14ac:dyDescent="0.2">
      <c r="A101" s="3"/>
      <c r="B101" s="726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4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36"/>
      <c r="BW101" s="536"/>
      <c r="BX101" s="536"/>
      <c r="BY101" s="536"/>
      <c r="BZ101" s="546"/>
      <c r="CA101" s="423"/>
      <c r="CB101" s="546"/>
      <c r="CC101" s="650"/>
      <c r="CD101" s="380"/>
    </row>
    <row r="102" spans="1:83" x14ac:dyDescent="0.2">
      <c r="A102" s="3"/>
      <c r="B102" s="726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05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36"/>
      <c r="BW102" s="536"/>
      <c r="BX102" s="536"/>
      <c r="BY102" s="536"/>
      <c r="BZ102" s="546"/>
      <c r="CA102" s="423"/>
      <c r="CB102" s="546"/>
      <c r="CC102" s="650"/>
      <c r="CD102" s="380"/>
    </row>
    <row r="103" spans="1:83" x14ac:dyDescent="0.2">
      <c r="A103" s="3"/>
      <c r="B103" s="726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05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36"/>
      <c r="BW103" s="536" t="s">
        <v>3</v>
      </c>
      <c r="BX103" s="536"/>
      <c r="BY103" s="536"/>
      <c r="BZ103" s="546"/>
      <c r="CA103" s="423"/>
      <c r="CB103" s="546"/>
      <c r="CC103" s="650"/>
      <c r="CD103" s="380"/>
    </row>
    <row r="104" spans="1:83" x14ac:dyDescent="0.2">
      <c r="A104" s="3"/>
      <c r="B104" s="726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05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36"/>
      <c r="BW104" s="536"/>
      <c r="BX104" s="536"/>
      <c r="BY104" s="536"/>
      <c r="BZ104" s="546"/>
      <c r="CA104" s="423"/>
      <c r="CB104" s="546"/>
      <c r="CC104" s="650"/>
      <c r="CD104" s="380"/>
    </row>
    <row r="105" spans="1:83" x14ac:dyDescent="0.2">
      <c r="A105" s="3"/>
      <c r="B105" s="726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4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36"/>
      <c r="BW105" s="536"/>
      <c r="BX105" s="536"/>
      <c r="BY105" s="536"/>
      <c r="BZ105" s="546"/>
      <c r="CA105" s="423"/>
      <c r="CB105" s="546"/>
      <c r="CC105" s="650"/>
      <c r="CD105" s="380"/>
    </row>
    <row r="106" spans="1:83" x14ac:dyDescent="0.2">
      <c r="A106" s="3"/>
      <c r="B106" s="726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05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49">
        <v>3.87351432448358E-3</v>
      </c>
      <c r="BU106" s="714">
        <v>1.89927601363232E-3</v>
      </c>
      <c r="BV106" s="536"/>
      <c r="BW106" s="536"/>
      <c r="BX106" s="536"/>
      <c r="BY106" s="536"/>
      <c r="BZ106" s="546"/>
      <c r="CA106" s="423"/>
      <c r="CB106" s="546"/>
      <c r="CC106" s="650"/>
      <c r="CD106" s="380"/>
    </row>
    <row r="107" spans="1:83" x14ac:dyDescent="0.2">
      <c r="A107" s="3"/>
      <c r="B107" s="726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05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49">
        <v>2.76064410753161E-2</v>
      </c>
      <c r="BU107" s="714">
        <v>2.9558149340304301E-2</v>
      </c>
      <c r="BV107" s="536"/>
      <c r="BW107" s="536"/>
      <c r="BX107" s="536"/>
      <c r="BY107" s="536"/>
      <c r="BZ107" s="546"/>
      <c r="CA107" s="423"/>
      <c r="CB107" s="546"/>
      <c r="CC107" s="650"/>
      <c r="CD107" s="380"/>
    </row>
    <row r="108" spans="1:83" x14ac:dyDescent="0.2">
      <c r="A108" s="3"/>
      <c r="B108" s="726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05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49">
        <v>4.89618839739741E-2</v>
      </c>
      <c r="BU108" s="714">
        <v>4.4543902974059302E-2</v>
      </c>
      <c r="BV108" s="549"/>
      <c r="BW108" s="549"/>
      <c r="BX108" s="536"/>
      <c r="BY108" s="536"/>
      <c r="BZ108" s="546"/>
      <c r="CA108" s="423"/>
      <c r="CB108" s="546"/>
      <c r="CC108" s="650"/>
      <c r="CD108" s="380"/>
    </row>
    <row r="109" spans="1:83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05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1">
        <v>3.9800993783385401E-3</v>
      </c>
      <c r="BU109" s="715">
        <v>3.9800993783385401E-3</v>
      </c>
      <c r="BV109" s="536"/>
      <c r="BW109" s="536"/>
      <c r="BX109" s="536"/>
      <c r="BY109" s="536"/>
      <c r="BZ109" s="546"/>
      <c r="CA109" s="423"/>
      <c r="CB109" s="546"/>
      <c r="CC109" s="650"/>
      <c r="CD109" s="380"/>
    </row>
    <row r="110" spans="1:83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05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1">
        <v>-3.5839710496980981E-3</v>
      </c>
      <c r="BU110" s="715">
        <v>-3.5839710496980981E-3</v>
      </c>
      <c r="BV110" s="536"/>
      <c r="BW110" s="536"/>
      <c r="BX110" s="536"/>
      <c r="BY110" s="536"/>
      <c r="BZ110" s="546"/>
      <c r="CA110" s="423"/>
      <c r="CB110" s="546"/>
      <c r="CC110" s="650"/>
      <c r="CD110" s="380"/>
    </row>
    <row r="111" spans="1:83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05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1">
        <v>1.0941043949577499E-2</v>
      </c>
      <c r="BU111" s="715">
        <v>1.0941043949577499E-2</v>
      </c>
      <c r="BV111" s="536"/>
      <c r="BW111" s="536"/>
      <c r="BX111" s="536"/>
      <c r="BY111" s="536"/>
      <c r="BZ111" s="546"/>
      <c r="CA111" s="423"/>
      <c r="CB111" s="546"/>
      <c r="CC111" s="650"/>
      <c r="CD111" s="380"/>
    </row>
    <row r="112" spans="1:83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8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8">
        <v>-1.3800126935031298E-2</v>
      </c>
      <c r="BK112" s="278">
        <v>-1.3756359348725988E-2</v>
      </c>
      <c r="BL112" s="606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8">
        <v>-1.3923528699683607E-2</v>
      </c>
      <c r="BT112" s="652">
        <v>-1.0444902049511096E-2</v>
      </c>
      <c r="BU112" s="716">
        <v>-1.0444902049511096E-2</v>
      </c>
      <c r="BV112" s="537"/>
      <c r="BW112" s="537"/>
      <c r="BX112" s="537"/>
      <c r="BY112" s="537"/>
      <c r="BZ112" s="550"/>
      <c r="CA112" s="423"/>
      <c r="CB112" s="546"/>
      <c r="CC112" s="650"/>
      <c r="CD112" s="380"/>
    </row>
    <row r="113" spans="1:82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2"/>
      <c r="BK113" s="270"/>
      <c r="BL113" s="289"/>
      <c r="BM113" s="270"/>
      <c r="BN113" s="579"/>
      <c r="BO113" s="579"/>
      <c r="BP113" s="579"/>
      <c r="BQ113" s="579"/>
      <c r="BR113" s="579"/>
      <c r="BS113" s="535"/>
      <c r="BT113" s="579"/>
      <c r="BU113" s="545"/>
      <c r="BV113" s="535"/>
      <c r="BW113" s="535"/>
      <c r="BX113" s="535"/>
      <c r="BY113" s="535"/>
      <c r="BZ113" s="545"/>
      <c r="CA113" s="424"/>
      <c r="CB113" s="547"/>
      <c r="CC113" s="650"/>
      <c r="CD113" s="380"/>
    </row>
    <row r="114" spans="1:82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3">
        <v>0.04</v>
      </c>
      <c r="BK114" s="275">
        <v>0.04</v>
      </c>
      <c r="BL114" s="279">
        <v>4.4999999999999998E-2</v>
      </c>
      <c r="BM114" s="275">
        <v>4.4999999999999998E-2</v>
      </c>
      <c r="BN114" s="580">
        <v>4.4999999999999998E-2</v>
      </c>
      <c r="BO114" s="580">
        <v>4.4999999999999998E-2</v>
      </c>
      <c r="BP114" s="580">
        <v>0.05</v>
      </c>
      <c r="BQ114" s="580">
        <v>5.5E-2</v>
      </c>
      <c r="BR114" s="580">
        <v>5.5E-2</v>
      </c>
      <c r="BS114" s="619">
        <v>0.06</v>
      </c>
      <c r="BT114" s="580">
        <v>0.06</v>
      </c>
      <c r="BU114" s="712">
        <v>0.06</v>
      </c>
      <c r="BV114" s="619">
        <v>0.06</v>
      </c>
      <c r="BW114" s="619">
        <v>0.06</v>
      </c>
      <c r="BX114" s="619">
        <v>0.06</v>
      </c>
      <c r="BY114" s="619">
        <v>0.06</v>
      </c>
      <c r="BZ114" s="619">
        <v>0.06</v>
      </c>
      <c r="CA114" s="418" t="s">
        <v>3</v>
      </c>
      <c r="CB114" s="538" t="s">
        <v>3</v>
      </c>
      <c r="CC114" s="650"/>
      <c r="CD114" s="380"/>
    </row>
    <row r="115" spans="1:82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4">
        <v>0.04</v>
      </c>
      <c r="BK115" s="276">
        <v>0.04</v>
      </c>
      <c r="BL115" s="280">
        <v>0.04</v>
      </c>
      <c r="BM115" s="276">
        <v>0.04</v>
      </c>
      <c r="BN115" s="581">
        <v>0.04</v>
      </c>
      <c r="BO115" s="581">
        <v>0.04</v>
      </c>
      <c r="BP115" s="581">
        <v>0.04</v>
      </c>
      <c r="BQ115" s="581">
        <v>0.04</v>
      </c>
      <c r="BR115" s="612">
        <v>0.04</v>
      </c>
      <c r="BS115" s="620">
        <v>0.04</v>
      </c>
      <c r="BT115" s="581">
        <v>0.04</v>
      </c>
      <c r="BU115" s="612">
        <v>0.04</v>
      </c>
      <c r="BV115" s="620">
        <v>0.04</v>
      </c>
      <c r="BW115" s="620">
        <v>0.04</v>
      </c>
      <c r="BX115" s="620">
        <v>0.04</v>
      </c>
      <c r="BY115" s="620">
        <v>0.04</v>
      </c>
      <c r="BZ115" s="612">
        <v>0.04</v>
      </c>
      <c r="CA115" s="425" t="s">
        <v>3</v>
      </c>
      <c r="CB115" s="548" t="s">
        <v>3</v>
      </c>
      <c r="CC115" s="650"/>
      <c r="CD115" s="380"/>
    </row>
    <row r="116" spans="1:82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402"/>
      <c r="CB116" s="402"/>
      <c r="CC116" s="520"/>
      <c r="CD116" s="380"/>
    </row>
    <row r="117" spans="1:82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318"/>
      <c r="BZ117" s="411"/>
      <c r="CA117" s="721"/>
      <c r="CB117" s="721"/>
      <c r="CC117" s="520"/>
      <c r="CD117" s="380"/>
    </row>
    <row r="118" spans="1:82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318"/>
      <c r="BZ118" s="411"/>
      <c r="CA118" s="403"/>
      <c r="CB118" s="404"/>
      <c r="CC118" s="520"/>
      <c r="CD118" s="380"/>
    </row>
    <row r="119" spans="1:82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318"/>
      <c r="BZ119" s="411"/>
      <c r="CA119" s="403"/>
      <c r="CB119" s="404"/>
      <c r="CC119" s="520"/>
      <c r="CD119" s="380"/>
    </row>
    <row r="120" spans="1:82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318"/>
      <c r="BZ120" s="411"/>
      <c r="CA120" s="403"/>
      <c r="CB120" s="404"/>
      <c r="CC120" s="520"/>
      <c r="CD120" s="380"/>
    </row>
    <row r="121" spans="1:82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412"/>
      <c r="BW121" s="412"/>
      <c r="BX121" s="412"/>
      <c r="BY121" s="319"/>
      <c r="BZ121" s="412"/>
      <c r="CA121" s="403"/>
      <c r="CB121" s="402"/>
      <c r="CC121" s="520"/>
      <c r="CD121" s="380"/>
    </row>
    <row r="122" spans="1:82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CA122" s="402"/>
      <c r="CB122" s="402"/>
      <c r="CC122" s="520"/>
      <c r="CD122" s="380"/>
    </row>
    <row r="123" spans="1:82" ht="13.5" customHeight="1" x14ac:dyDescent="0.25">
      <c r="C123" s="6">
        <v>2</v>
      </c>
      <c r="D123" s="1" t="s">
        <v>47</v>
      </c>
      <c r="BV123" s="402"/>
      <c r="BW123" s="402"/>
      <c r="BX123" s="402"/>
      <c r="BY123" s="321"/>
      <c r="BZ123" s="402"/>
      <c r="CA123" s="402"/>
      <c r="CB123" s="402"/>
      <c r="CC123" s="520"/>
      <c r="CD123" s="380"/>
    </row>
    <row r="124" spans="1:82" ht="14.25" x14ac:dyDescent="0.25">
      <c r="C124" s="6">
        <v>3</v>
      </c>
      <c r="D124" s="553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402"/>
      <c r="BW124" s="402"/>
      <c r="BX124" s="402"/>
      <c r="BY124" s="321"/>
      <c r="BZ124" s="402"/>
      <c r="CA124" s="402"/>
      <c r="CB124" s="402"/>
      <c r="CC124" s="520"/>
      <c r="CD124" s="380"/>
    </row>
    <row r="125" spans="1:82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402"/>
      <c r="BW125" s="402"/>
      <c r="BX125" s="402"/>
      <c r="BY125" s="321"/>
      <c r="BZ125" s="402"/>
      <c r="CA125" s="402"/>
      <c r="CB125" s="402"/>
      <c r="CC125" s="520"/>
      <c r="CD125" s="380"/>
    </row>
    <row r="126" spans="1:82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402"/>
      <c r="BW126" s="402"/>
      <c r="BX126" s="402"/>
      <c r="BY126" s="321"/>
      <c r="BZ126" s="402"/>
      <c r="CA126" s="402"/>
      <c r="CB126" s="402"/>
      <c r="CC126" s="520"/>
      <c r="CD126" s="380"/>
    </row>
    <row r="127" spans="1:82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405"/>
      <c r="BW127" s="405"/>
      <c r="BX127" s="405"/>
      <c r="BY127" s="322"/>
      <c r="BZ127" s="405"/>
      <c r="CA127" s="405"/>
      <c r="CB127" s="405"/>
      <c r="CC127" s="520"/>
      <c r="CD127" s="380"/>
    </row>
    <row r="128" spans="1:82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405"/>
      <c r="BW128" s="405"/>
      <c r="BX128" s="405"/>
      <c r="BY128" s="322"/>
      <c r="BZ128" s="405"/>
      <c r="CA128" s="405"/>
      <c r="CB128" s="405"/>
      <c r="CC128" s="520"/>
      <c r="CD128" s="380"/>
    </row>
    <row r="129" spans="3:82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405"/>
      <c r="BW129" s="405"/>
      <c r="BX129" s="405"/>
      <c r="BY129" s="322"/>
      <c r="BZ129" s="405"/>
      <c r="CA129" s="405"/>
      <c r="CB129" s="405"/>
      <c r="CC129" s="520"/>
      <c r="CD129" s="380"/>
    </row>
    <row r="130" spans="3:82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322"/>
      <c r="BZ130" s="405"/>
      <c r="CA130" s="405"/>
      <c r="CB130" s="405"/>
      <c r="CC130" s="520"/>
      <c r="CD130" s="380"/>
    </row>
    <row r="131" spans="3:82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322"/>
      <c r="BZ131" s="405"/>
      <c r="CA131" s="405"/>
      <c r="CB131" s="405"/>
      <c r="CC131" s="520"/>
      <c r="CD131" s="380"/>
    </row>
    <row r="132" spans="3:82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322"/>
      <c r="BZ132" s="405"/>
      <c r="CA132" s="405"/>
      <c r="CB132" s="405"/>
      <c r="CC132" s="520"/>
      <c r="CD132" s="380"/>
    </row>
    <row r="133" spans="3:82" ht="13.5" customHeight="1" x14ac:dyDescent="0.25">
      <c r="C133" s="6">
        <v>11</v>
      </c>
      <c r="D133" s="560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322"/>
      <c r="BZ133" s="405"/>
      <c r="CA133" s="405"/>
      <c r="CB133" s="405"/>
      <c r="CC133" s="520"/>
      <c r="CD133" s="380"/>
    </row>
    <row r="134" spans="3:82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322"/>
      <c r="BZ134" s="405"/>
      <c r="CA134" s="405"/>
      <c r="CB134" s="405"/>
      <c r="CC134" s="520"/>
      <c r="CD134" s="380"/>
    </row>
    <row r="135" spans="3:82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322"/>
      <c r="BZ135" s="405"/>
      <c r="CA135" s="405"/>
      <c r="CB135" s="405"/>
      <c r="CC135" s="520"/>
      <c r="CD135" s="380"/>
    </row>
    <row r="136" spans="3:82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322"/>
      <c r="BZ136" s="405"/>
      <c r="CA136" s="405"/>
      <c r="CB136" s="405"/>
      <c r="CC136" s="520"/>
      <c r="CD136" s="380"/>
    </row>
    <row r="137" spans="3:82" ht="12" customHeight="1" x14ac:dyDescent="0.25">
      <c r="C137" s="6">
        <v>15</v>
      </c>
      <c r="D137" s="1" t="s">
        <v>231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406"/>
      <c r="BW137" s="406"/>
      <c r="BX137" s="406"/>
      <c r="BY137" s="323"/>
      <c r="BZ137" s="406"/>
      <c r="CA137" s="406"/>
      <c r="CB137" s="406"/>
    </row>
    <row r="138" spans="3:82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406"/>
      <c r="BW138" s="406"/>
      <c r="BX138" s="406"/>
      <c r="BY138" s="323"/>
      <c r="BZ138" s="406"/>
      <c r="CA138" s="406"/>
      <c r="CB138" s="406"/>
    </row>
    <row r="139" spans="3:82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406"/>
      <c r="BW139" s="406"/>
      <c r="BX139" s="406"/>
      <c r="BY139" s="323"/>
      <c r="BZ139" s="406"/>
      <c r="CA139" s="406"/>
      <c r="CB139" s="406"/>
    </row>
    <row r="140" spans="3:82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406"/>
      <c r="BW140" s="406"/>
      <c r="BX140" s="406"/>
      <c r="BY140" s="323"/>
      <c r="BZ140" s="406"/>
      <c r="CA140" s="406"/>
      <c r="CB140" s="406"/>
    </row>
    <row r="141" spans="3:82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406"/>
      <c r="BW141" s="406"/>
      <c r="BX141" s="406"/>
      <c r="BY141" s="323"/>
      <c r="BZ141" s="406"/>
      <c r="CA141" s="406"/>
      <c r="CB141" s="406"/>
    </row>
    <row r="142" spans="3:82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323"/>
      <c r="BZ142" s="406"/>
      <c r="CA142" s="406"/>
      <c r="CB142" s="406"/>
    </row>
    <row r="143" spans="3:82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323"/>
      <c r="BZ143" s="406"/>
      <c r="CA143" s="406"/>
      <c r="CB143" s="406"/>
    </row>
    <row r="144" spans="3:82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323"/>
      <c r="BZ144" s="406"/>
      <c r="CA144" s="406"/>
      <c r="CB144" s="406"/>
    </row>
    <row r="145" spans="3:80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406"/>
      <c r="BW145" s="406"/>
      <c r="BX145" s="406"/>
      <c r="BY145" s="323"/>
      <c r="BZ145" s="406"/>
      <c r="CA145" s="406"/>
      <c r="CB145" s="406"/>
    </row>
    <row r="146" spans="3:80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406"/>
      <c r="BW146" s="406"/>
      <c r="BX146" s="406"/>
      <c r="BY146" s="323"/>
      <c r="BZ146" s="406"/>
      <c r="CA146" s="406"/>
      <c r="CB146" s="406"/>
    </row>
    <row r="147" spans="3:80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406"/>
      <c r="BW147" s="406"/>
      <c r="BX147" s="406"/>
      <c r="BY147" s="323"/>
      <c r="BZ147" s="406"/>
      <c r="CA147" s="406"/>
      <c r="CB147" s="406"/>
    </row>
    <row r="148" spans="3:80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406"/>
      <c r="BW148" s="406"/>
      <c r="BX148" s="406"/>
      <c r="BY148" s="323"/>
      <c r="BZ148" s="406"/>
      <c r="CA148" s="406"/>
      <c r="CB148" s="406"/>
    </row>
    <row r="149" spans="3:80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406"/>
      <c r="BW149" s="406"/>
      <c r="BX149" s="406"/>
      <c r="BY149" s="323"/>
      <c r="BZ149" s="406"/>
      <c r="CA149" s="406"/>
      <c r="CB149" s="406"/>
    </row>
    <row r="150" spans="3:80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406"/>
      <c r="BW150" s="406"/>
      <c r="BX150" s="406"/>
      <c r="BY150" s="323"/>
      <c r="BZ150" s="406"/>
      <c r="CA150" s="406"/>
      <c r="CB150" s="406"/>
    </row>
    <row r="151" spans="3:80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406"/>
      <c r="BW151" s="406"/>
      <c r="BX151" s="406"/>
      <c r="BY151" s="323"/>
      <c r="BZ151" s="406"/>
      <c r="CA151" s="406"/>
      <c r="CB151" s="406"/>
    </row>
    <row r="152" spans="3:80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406"/>
      <c r="BW152" s="406"/>
      <c r="BX152" s="406"/>
      <c r="BY152" s="323"/>
      <c r="BZ152" s="406"/>
      <c r="CA152" s="406"/>
      <c r="CB152" s="406"/>
    </row>
    <row r="153" spans="3:80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406"/>
      <c r="BW153" s="406"/>
      <c r="BX153" s="406"/>
      <c r="BY153" s="323"/>
      <c r="BZ153" s="406"/>
      <c r="CA153" s="406"/>
      <c r="CB153" s="406"/>
    </row>
    <row r="154" spans="3:80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406"/>
      <c r="BW154" s="406"/>
      <c r="BX154" s="406"/>
      <c r="BY154" s="323"/>
      <c r="BZ154" s="406"/>
      <c r="CA154" s="406"/>
      <c r="CB154" s="406"/>
    </row>
    <row r="155" spans="3:80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406"/>
      <c r="BW155" s="406"/>
      <c r="BX155" s="406"/>
      <c r="BY155" s="323"/>
      <c r="BZ155" s="406"/>
      <c r="CA155" s="406"/>
      <c r="CB155" s="406"/>
    </row>
    <row r="156" spans="3:80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406"/>
      <c r="BW156" s="406"/>
      <c r="BX156" s="406"/>
      <c r="BY156" s="323"/>
      <c r="BZ156" s="406"/>
      <c r="CA156" s="406"/>
      <c r="CB156" s="406"/>
    </row>
    <row r="157" spans="3:80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406"/>
      <c r="BW157" s="406"/>
      <c r="BX157" s="406"/>
      <c r="BY157" s="323"/>
      <c r="BZ157" s="406"/>
      <c r="CA157" s="406"/>
      <c r="CB157" s="406"/>
    </row>
    <row r="158" spans="3:80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406"/>
      <c r="BW158" s="406"/>
      <c r="BX158" s="406"/>
      <c r="BY158" s="323"/>
      <c r="BZ158" s="406"/>
      <c r="CA158" s="406"/>
      <c r="CB158" s="406"/>
    </row>
    <row r="159" spans="3:80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406"/>
      <c r="BW159" s="406"/>
      <c r="BX159" s="406"/>
      <c r="BY159" s="323"/>
      <c r="BZ159" s="406"/>
      <c r="CA159" s="406"/>
      <c r="CB159" s="406"/>
    </row>
    <row r="160" spans="3:80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06"/>
      <c r="BX160" s="406"/>
      <c r="BY160" s="323"/>
      <c r="BZ160" s="406"/>
      <c r="CA160" s="406"/>
      <c r="CB160" s="406"/>
    </row>
    <row r="161" spans="3:80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323"/>
      <c r="BZ161" s="406"/>
      <c r="CA161" s="406"/>
      <c r="CB161" s="406"/>
    </row>
    <row r="162" spans="3:80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406"/>
      <c r="BW162" s="406"/>
      <c r="BX162" s="406"/>
      <c r="BY162" s="323"/>
      <c r="BZ162" s="406"/>
      <c r="CA162" s="406"/>
      <c r="CB162" s="406"/>
    </row>
    <row r="163" spans="3:80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406"/>
      <c r="BW163" s="406"/>
      <c r="BX163" s="406"/>
      <c r="BY163" s="323"/>
      <c r="BZ163" s="406"/>
      <c r="CA163" s="406"/>
      <c r="CB163" s="406"/>
    </row>
    <row r="164" spans="3:80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323"/>
      <c r="BZ164" s="406"/>
      <c r="CA164" s="406"/>
      <c r="CB164" s="406"/>
    </row>
    <row r="165" spans="3:80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406"/>
      <c r="BW165" s="406"/>
      <c r="BX165" s="406"/>
      <c r="BY165" s="323"/>
      <c r="BZ165" s="406"/>
      <c r="CA165" s="406"/>
      <c r="CB165" s="406"/>
    </row>
    <row r="166" spans="3:80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406"/>
      <c r="BW166" s="406"/>
      <c r="BX166" s="406"/>
      <c r="BY166" s="323"/>
      <c r="BZ166" s="406"/>
      <c r="CA166" s="406"/>
      <c r="CB166" s="406"/>
    </row>
    <row r="167" spans="3:80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323"/>
      <c r="BZ167" s="406"/>
      <c r="CA167" s="406"/>
      <c r="CB167" s="406"/>
    </row>
    <row r="168" spans="3:80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406"/>
      <c r="BW168" s="406"/>
      <c r="BX168" s="406"/>
      <c r="BY168" s="323"/>
      <c r="BZ168" s="406"/>
      <c r="CA168" s="406"/>
      <c r="CB168" s="406"/>
    </row>
    <row r="169" spans="3:80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406"/>
      <c r="BW169" s="406"/>
      <c r="BX169" s="406"/>
      <c r="BY169" s="323"/>
      <c r="BZ169" s="406"/>
      <c r="CA169" s="406"/>
      <c r="CB169" s="406"/>
    </row>
    <row r="170" spans="3:80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406"/>
      <c r="BW170" s="406"/>
      <c r="BX170" s="406"/>
      <c r="BY170" s="323"/>
      <c r="BZ170" s="406"/>
      <c r="CA170" s="406"/>
      <c r="CB170" s="406"/>
    </row>
    <row r="171" spans="3:80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406"/>
      <c r="BW171" s="406"/>
      <c r="BX171" s="406"/>
      <c r="BY171" s="323"/>
      <c r="BZ171" s="406"/>
      <c r="CA171" s="406"/>
      <c r="CB171" s="406"/>
    </row>
    <row r="172" spans="3:80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406"/>
      <c r="BW172" s="406"/>
      <c r="BX172" s="406"/>
      <c r="BY172" s="323"/>
      <c r="BZ172" s="406"/>
      <c r="CA172" s="406"/>
      <c r="CB172" s="406"/>
    </row>
    <row r="173" spans="3:80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406"/>
      <c r="BW173" s="406"/>
      <c r="BX173" s="406"/>
      <c r="BY173" s="323"/>
      <c r="BZ173" s="406"/>
      <c r="CA173" s="406"/>
      <c r="CB173" s="406"/>
    </row>
    <row r="174" spans="3:80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406"/>
      <c r="BW174" s="406"/>
      <c r="BX174" s="406"/>
      <c r="BY174" s="323"/>
      <c r="BZ174" s="406"/>
      <c r="CA174" s="406"/>
      <c r="CB174" s="406"/>
    </row>
    <row r="175" spans="3:80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406"/>
      <c r="BW175" s="406"/>
      <c r="BX175" s="406"/>
      <c r="BY175" s="323"/>
      <c r="BZ175" s="406"/>
      <c r="CA175" s="406"/>
      <c r="CB175" s="406"/>
    </row>
    <row r="176" spans="3:80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406"/>
      <c r="BW176" s="406"/>
      <c r="BX176" s="406"/>
      <c r="BY176" s="323"/>
      <c r="BZ176" s="406"/>
      <c r="CA176" s="406"/>
      <c r="CB176" s="406"/>
    </row>
    <row r="177" spans="3:80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406"/>
      <c r="BW177" s="406"/>
      <c r="BX177" s="406"/>
      <c r="BY177" s="323"/>
      <c r="BZ177" s="406"/>
      <c r="CA177" s="406"/>
      <c r="CB177" s="406"/>
    </row>
    <row r="178" spans="3:80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406"/>
      <c r="BW178" s="406"/>
      <c r="BX178" s="406"/>
      <c r="BY178" s="323"/>
      <c r="BZ178" s="406"/>
      <c r="CA178" s="406"/>
      <c r="CB178" s="406"/>
    </row>
    <row r="179" spans="3:80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406"/>
      <c r="BW179" s="406"/>
      <c r="BX179" s="406"/>
      <c r="BY179" s="323"/>
      <c r="BZ179" s="406"/>
      <c r="CA179" s="406"/>
      <c r="CB179" s="406"/>
    </row>
    <row r="180" spans="3:80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406"/>
      <c r="BW180" s="406"/>
      <c r="BX180" s="406"/>
      <c r="BY180" s="323"/>
      <c r="BZ180" s="406"/>
      <c r="CA180" s="406"/>
      <c r="CB180" s="406"/>
    </row>
    <row r="181" spans="3:80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406"/>
      <c r="BW181" s="406"/>
      <c r="BX181" s="406"/>
      <c r="BY181" s="323"/>
      <c r="BZ181" s="406"/>
      <c r="CA181" s="406"/>
      <c r="CB181" s="406"/>
    </row>
    <row r="182" spans="3:80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406"/>
      <c r="BW182" s="406"/>
      <c r="BX182" s="406"/>
      <c r="BY182" s="323"/>
      <c r="BZ182" s="406"/>
      <c r="CA182" s="406"/>
      <c r="CB182" s="406"/>
    </row>
    <row r="183" spans="3:80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406"/>
      <c r="BW183" s="406"/>
      <c r="BX183" s="406"/>
      <c r="BY183" s="323"/>
      <c r="BZ183" s="406"/>
      <c r="CA183" s="406"/>
      <c r="CB183" s="406"/>
    </row>
    <row r="184" spans="3:80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406"/>
      <c r="BW184" s="406"/>
      <c r="BX184" s="406"/>
      <c r="BY184" s="323"/>
      <c r="BZ184" s="406"/>
      <c r="CA184" s="406"/>
      <c r="CB184" s="406"/>
    </row>
    <row r="185" spans="3:80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406"/>
      <c r="BW185" s="406"/>
      <c r="BX185" s="406"/>
      <c r="BY185" s="323"/>
      <c r="BZ185" s="406"/>
      <c r="CA185" s="406"/>
      <c r="CB185" s="406"/>
    </row>
    <row r="186" spans="3:80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406"/>
      <c r="BW186" s="406"/>
      <c r="BX186" s="406"/>
      <c r="BY186" s="323"/>
      <c r="BZ186" s="406"/>
      <c r="CA186" s="406"/>
      <c r="CB186" s="406"/>
    </row>
    <row r="187" spans="3:80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406"/>
      <c r="BW187" s="406"/>
      <c r="BX187" s="406"/>
      <c r="BY187" s="323"/>
      <c r="BZ187" s="406"/>
      <c r="CA187" s="406"/>
      <c r="CB187" s="406"/>
    </row>
    <row r="188" spans="3:80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406"/>
      <c r="BW188" s="406"/>
      <c r="BX188" s="406"/>
      <c r="BY188" s="323"/>
      <c r="BZ188" s="406"/>
      <c r="CA188" s="406"/>
      <c r="CB188" s="406"/>
    </row>
    <row r="189" spans="3:80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406"/>
      <c r="BW189" s="406"/>
      <c r="BX189" s="406"/>
      <c r="BY189" s="323"/>
      <c r="BZ189" s="406"/>
      <c r="CA189" s="406"/>
      <c r="CB189" s="406"/>
    </row>
    <row r="190" spans="3:80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406"/>
      <c r="BW190" s="406"/>
      <c r="BX190" s="406"/>
      <c r="BY190" s="323"/>
      <c r="BZ190" s="406"/>
      <c r="CA190" s="406"/>
      <c r="CB190" s="406"/>
    </row>
    <row r="191" spans="3:80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406"/>
      <c r="BW191" s="406"/>
      <c r="BX191" s="406"/>
      <c r="BY191" s="323"/>
      <c r="BZ191" s="406"/>
      <c r="CA191" s="406"/>
      <c r="CB191" s="406"/>
    </row>
    <row r="192" spans="3:80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406"/>
      <c r="BW192" s="406"/>
      <c r="BX192" s="406"/>
      <c r="BY192" s="323"/>
      <c r="BZ192" s="406"/>
      <c r="CA192" s="406"/>
      <c r="CB192" s="406"/>
    </row>
    <row r="193" spans="3:80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406"/>
      <c r="BW193" s="406"/>
      <c r="BX193" s="406"/>
      <c r="BY193" s="323"/>
      <c r="BZ193" s="406"/>
      <c r="CA193" s="406"/>
      <c r="CB193" s="406"/>
    </row>
    <row r="194" spans="3:80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406"/>
      <c r="BW194" s="406"/>
      <c r="BX194" s="406"/>
      <c r="BY194" s="323"/>
      <c r="BZ194" s="406"/>
      <c r="CA194" s="406"/>
      <c r="CB194" s="406"/>
    </row>
    <row r="195" spans="3:80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406"/>
      <c r="BW195" s="406"/>
      <c r="BX195" s="406"/>
      <c r="BY195" s="323"/>
      <c r="BZ195" s="406"/>
      <c r="CA195" s="406"/>
      <c r="CB195" s="406"/>
    </row>
    <row r="196" spans="3:80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406"/>
      <c r="BW196" s="406"/>
      <c r="BX196" s="406"/>
      <c r="BY196" s="323"/>
      <c r="BZ196" s="406"/>
      <c r="CA196" s="406"/>
      <c r="CB196" s="406"/>
    </row>
    <row r="197" spans="3:80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406"/>
      <c r="BW197" s="406"/>
      <c r="BX197" s="406"/>
      <c r="BY197" s="323"/>
      <c r="BZ197" s="406"/>
      <c r="CA197" s="406"/>
      <c r="CB197" s="406"/>
    </row>
    <row r="198" spans="3:80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406"/>
      <c r="BW198" s="406"/>
      <c r="BX198" s="406"/>
      <c r="BY198" s="323"/>
      <c r="BZ198" s="406"/>
      <c r="CA198" s="406"/>
      <c r="CB198" s="406"/>
    </row>
    <row r="199" spans="3:80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406"/>
      <c r="BW199" s="406"/>
      <c r="BX199" s="406"/>
      <c r="BY199" s="323"/>
      <c r="BZ199" s="406"/>
      <c r="CA199" s="406"/>
      <c r="CB199" s="406"/>
    </row>
    <row r="200" spans="3:80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406"/>
      <c r="BW200" s="406"/>
      <c r="BX200" s="406"/>
      <c r="BY200" s="323"/>
      <c r="BZ200" s="406"/>
      <c r="CA200" s="406"/>
      <c r="CB200" s="406"/>
    </row>
    <row r="201" spans="3:80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406"/>
      <c r="BW201" s="406"/>
      <c r="BX201" s="406"/>
      <c r="BY201" s="323"/>
      <c r="BZ201" s="406"/>
      <c r="CA201" s="406"/>
      <c r="CB201" s="406"/>
    </row>
    <row r="202" spans="3:80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406"/>
      <c r="BW202" s="406"/>
      <c r="BX202" s="406"/>
      <c r="BY202" s="323"/>
      <c r="BZ202" s="406"/>
      <c r="CA202" s="406"/>
      <c r="CB202" s="406"/>
    </row>
    <row r="203" spans="3:80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406"/>
      <c r="BW203" s="406"/>
      <c r="BX203" s="406"/>
      <c r="BY203" s="323"/>
      <c r="BZ203" s="406"/>
      <c r="CA203" s="406"/>
      <c r="CB203" s="406"/>
    </row>
    <row r="204" spans="3:80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406"/>
      <c r="BW204" s="406"/>
      <c r="BX204" s="406"/>
      <c r="BY204" s="323"/>
      <c r="BZ204" s="406"/>
      <c r="CA204" s="406"/>
      <c r="CB204" s="406"/>
    </row>
    <row r="205" spans="3:80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406"/>
      <c r="BW205" s="406"/>
      <c r="BX205" s="406"/>
      <c r="BY205" s="323"/>
      <c r="BZ205" s="406"/>
      <c r="CA205" s="406"/>
      <c r="CB205" s="406"/>
    </row>
    <row r="206" spans="3:80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406"/>
      <c r="BW206" s="406"/>
      <c r="BX206" s="406"/>
      <c r="BY206" s="323"/>
      <c r="BZ206" s="406"/>
      <c r="CA206" s="406"/>
      <c r="CB206" s="406"/>
    </row>
    <row r="207" spans="3:80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406"/>
      <c r="BW207" s="406"/>
      <c r="BX207" s="406"/>
      <c r="BY207" s="323"/>
      <c r="BZ207" s="406"/>
      <c r="CA207" s="406"/>
      <c r="CB207" s="406"/>
    </row>
    <row r="208" spans="3:80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406"/>
      <c r="BW208" s="406"/>
      <c r="BX208" s="406"/>
      <c r="BY208" s="323"/>
      <c r="BZ208" s="406"/>
      <c r="CA208" s="406"/>
      <c r="CB208" s="406"/>
    </row>
    <row r="209" spans="3:80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406"/>
      <c r="BW209" s="406"/>
      <c r="BX209" s="406"/>
      <c r="BY209" s="323"/>
      <c r="BZ209" s="406"/>
      <c r="CA209" s="406"/>
      <c r="CB209" s="406"/>
    </row>
    <row r="210" spans="3:80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406"/>
      <c r="BW210" s="406"/>
      <c r="BX210" s="406"/>
      <c r="BY210" s="323"/>
      <c r="BZ210" s="406"/>
      <c r="CA210" s="406"/>
      <c r="CB210" s="406"/>
    </row>
    <row r="211" spans="3:80" x14ac:dyDescent="0.2">
      <c r="E211" s="199"/>
      <c r="F211" s="199"/>
      <c r="G211" s="199"/>
      <c r="H211" s="199"/>
      <c r="I211" s="199"/>
      <c r="J211" s="199"/>
      <c r="K211" s="199"/>
    </row>
    <row r="212" spans="3:80" x14ac:dyDescent="0.2">
      <c r="E212" s="199"/>
      <c r="F212" s="199"/>
      <c r="G212" s="199"/>
      <c r="H212" s="199"/>
      <c r="I212" s="199"/>
      <c r="J212" s="199"/>
      <c r="K212" s="199"/>
    </row>
    <row r="213" spans="3:80" x14ac:dyDescent="0.2">
      <c r="E213" s="199"/>
      <c r="F213" s="199"/>
      <c r="G213" s="199"/>
      <c r="H213" s="199"/>
      <c r="I213" s="199"/>
      <c r="J213" s="199"/>
      <c r="K213" s="199"/>
    </row>
    <row r="214" spans="3:80" x14ac:dyDescent="0.2">
      <c r="E214" s="199"/>
      <c r="F214" s="199"/>
      <c r="G214" s="199"/>
      <c r="H214" s="199"/>
      <c r="I214" s="199"/>
      <c r="J214" s="199"/>
      <c r="K214" s="199"/>
    </row>
    <row r="215" spans="3:80" x14ac:dyDescent="0.2">
      <c r="E215" s="199"/>
      <c r="F215" s="199"/>
      <c r="G215" s="199"/>
      <c r="H215" s="199"/>
      <c r="I215" s="199"/>
      <c r="J215" s="199"/>
      <c r="K215" s="199"/>
    </row>
    <row r="216" spans="3:80" x14ac:dyDescent="0.2">
      <c r="E216" s="199"/>
      <c r="F216" s="199"/>
      <c r="G216" s="199"/>
      <c r="H216" s="199"/>
      <c r="I216" s="199"/>
      <c r="J216" s="199"/>
      <c r="K216" s="199"/>
    </row>
    <row r="217" spans="3:80" x14ac:dyDescent="0.2">
      <c r="E217" s="199"/>
      <c r="F217" s="199"/>
      <c r="G217" s="199"/>
      <c r="H217" s="199"/>
      <c r="I217" s="199"/>
      <c r="J217" s="199"/>
      <c r="K217" s="199"/>
    </row>
    <row r="218" spans="3:80" x14ac:dyDescent="0.2">
      <c r="E218" s="199"/>
      <c r="F218" s="199"/>
      <c r="G218" s="199"/>
      <c r="H218" s="199"/>
      <c r="I218" s="199"/>
      <c r="J218" s="199"/>
      <c r="K218" s="199"/>
    </row>
    <row r="219" spans="3:80" x14ac:dyDescent="0.2">
      <c r="E219" s="199"/>
      <c r="F219" s="199"/>
      <c r="G219" s="199"/>
      <c r="H219" s="199"/>
      <c r="I219" s="199"/>
      <c r="J219" s="199"/>
      <c r="K219" s="199"/>
    </row>
    <row r="220" spans="3:80" x14ac:dyDescent="0.2">
      <c r="E220" s="199"/>
      <c r="F220" s="199"/>
      <c r="G220" s="199"/>
      <c r="H220" s="199"/>
      <c r="I220" s="199"/>
      <c r="J220" s="199"/>
      <c r="K220" s="199"/>
    </row>
    <row r="221" spans="3:80" x14ac:dyDescent="0.2">
      <c r="E221" s="199"/>
      <c r="F221" s="199"/>
      <c r="G221" s="199"/>
      <c r="H221" s="199"/>
      <c r="I221" s="199"/>
      <c r="J221" s="199"/>
      <c r="K221" s="199"/>
    </row>
    <row r="222" spans="3:80" x14ac:dyDescent="0.2">
      <c r="E222" s="199"/>
      <c r="F222" s="199"/>
      <c r="G222" s="199"/>
      <c r="H222" s="199"/>
      <c r="I222" s="199"/>
      <c r="J222" s="199"/>
      <c r="K222" s="199"/>
    </row>
    <row r="223" spans="3:80" x14ac:dyDescent="0.2">
      <c r="E223" s="199"/>
      <c r="F223" s="199"/>
      <c r="G223" s="199"/>
      <c r="H223" s="199"/>
      <c r="I223" s="199"/>
      <c r="J223" s="199"/>
      <c r="K223" s="199"/>
    </row>
    <row r="224" spans="3:80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  <row r="895" spans="5:11" x14ac:dyDescent="0.2">
      <c r="E895" s="199"/>
      <c r="F895" s="199"/>
      <c r="G895" s="199"/>
      <c r="H895" s="199"/>
      <c r="I895" s="199"/>
      <c r="J895" s="199"/>
      <c r="K895" s="199"/>
    </row>
    <row r="896" spans="5:11" x14ac:dyDescent="0.2">
      <c r="E896" s="199"/>
      <c r="F896" s="199"/>
      <c r="G896" s="199"/>
      <c r="H896" s="199"/>
      <c r="I896" s="199"/>
      <c r="J896" s="199"/>
      <c r="K896" s="199"/>
    </row>
    <row r="897" spans="5:11" x14ac:dyDescent="0.2">
      <c r="E897" s="199"/>
      <c r="F897" s="199"/>
      <c r="G897" s="199"/>
      <c r="H897" s="199"/>
      <c r="I897" s="199"/>
      <c r="J897" s="199"/>
      <c r="K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7:CB117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tabSelected="1"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28515625" customWidth="1"/>
    <col min="79" max="79" width="8.85546875" customWidth="1"/>
    <col min="80" max="80" width="9.5703125" customWidth="1"/>
    <col min="81" max="99" width="11.42578125" style="293"/>
  </cols>
  <sheetData>
    <row r="1" spans="2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2:91" ht="13.5" customHeight="1" x14ac:dyDescent="0.25">
      <c r="C3" s="16"/>
      <c r="D3" s="729" t="str">
        <f>+entero!D3</f>
        <v>V   A   R   I   A   B   L   E   S     b/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2:91" ht="23.25" customHeight="1" thickBot="1" x14ac:dyDescent="0.25">
      <c r="C4" s="21"/>
      <c r="D4" s="739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2:91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88"/>
      <c r="AX5" s="522"/>
      <c r="AY5" s="525"/>
      <c r="AZ5" s="551"/>
      <c r="BA5" s="552"/>
      <c r="BB5" s="554"/>
      <c r="BC5" s="555"/>
      <c r="BD5" s="556"/>
      <c r="BE5" s="559"/>
      <c r="BF5" s="561"/>
      <c r="BG5" s="562"/>
      <c r="BH5" s="566"/>
      <c r="BI5" s="567"/>
      <c r="BJ5" s="569"/>
      <c r="BK5" s="571"/>
      <c r="BL5" s="582"/>
      <c r="BM5" s="610"/>
      <c r="BN5" s="610"/>
      <c r="BO5" s="611"/>
      <c r="BP5" s="613"/>
      <c r="BQ5" s="625"/>
      <c r="BR5" s="637"/>
      <c r="BS5" s="644"/>
      <c r="BT5" s="645"/>
      <c r="BU5" s="696"/>
      <c r="BV5" s="81"/>
      <c r="BW5" s="81"/>
      <c r="BX5" s="81"/>
      <c r="BY5" s="81"/>
      <c r="BZ5" s="81"/>
      <c r="CA5" s="96"/>
      <c r="CB5" s="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15381.688031130001</v>
      </c>
      <c r="BW6" s="62">
        <f>+entero!BW7</f>
        <v>15366.619223829999</v>
      </c>
      <c r="BX6" s="62">
        <f>+entero!BX7</f>
        <v>15315.278855099999</v>
      </c>
      <c r="BY6" s="62">
        <f>+entero!BY7</f>
        <v>15325.715658129999</v>
      </c>
      <c r="BZ6" s="62">
        <f>+entero!BZ7</f>
        <v>15316.050246640001</v>
      </c>
      <c r="CA6" s="84">
        <f>+entero!CA7</f>
        <v>-80.240949460001502</v>
      </c>
      <c r="CB6" s="138">
        <f>+entero!CB7</f>
        <v>-5.2117064063017526E-3</v>
      </c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2:91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13352.556979090001</v>
      </c>
      <c r="BW7" s="62">
        <f>+entero!BW8</f>
        <v>13337.016858409999</v>
      </c>
      <c r="BX7" s="62">
        <f>+entero!BX8</f>
        <v>13316.054150510001</v>
      </c>
      <c r="BY7" s="62">
        <f>+entero!BY8</f>
        <v>13320.875179479999</v>
      </c>
      <c r="BZ7" s="62">
        <f>+entero!BZ8</f>
        <v>13321.679365080001</v>
      </c>
      <c r="CA7" s="84">
        <f>+entero!CA8</f>
        <v>-42.348132960001749</v>
      </c>
      <c r="CB7" s="138">
        <f>+entero!CB8</f>
        <v>-3.1688151619122529E-3</v>
      </c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2:91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253.09431487000001</v>
      </c>
      <c r="BW8" s="62">
        <f>+entero!BW9</f>
        <v>253.09431487000001</v>
      </c>
      <c r="BX8" s="62">
        <f>+entero!BX9</f>
        <v>252.31588624</v>
      </c>
      <c r="BY8" s="62">
        <f>+entero!BY9</f>
        <v>252.37922732999999</v>
      </c>
      <c r="BZ8" s="62">
        <f>+entero!BZ9</f>
        <v>252.23587645000001</v>
      </c>
      <c r="CA8" s="84">
        <f>+entero!CA9</f>
        <v>-0.82176724999999351</v>
      </c>
      <c r="CB8" s="138">
        <f>+entero!CB9</f>
        <v>-3.2473520182390025E-3</v>
      </c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2:91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1762.5611146700001</v>
      </c>
      <c r="BW9" s="62">
        <f>+entero!BW10</f>
        <v>1763.0324280499999</v>
      </c>
      <c r="BX9" s="62">
        <f>+entero!BX10</f>
        <v>1733.4746421</v>
      </c>
      <c r="BY9" s="62">
        <f>+entero!BY10</f>
        <v>1739.0237025700001</v>
      </c>
      <c r="BZ9" s="62">
        <f>+entero!BZ10</f>
        <v>1728.7050888599999</v>
      </c>
      <c r="CA9" s="84">
        <f>+entero!CA10</f>
        <v>-37.027295500000037</v>
      </c>
      <c r="CB9" s="138">
        <f>+entero!CB10</f>
        <v>-2.0969936230410546E-2</v>
      </c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2:91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13.4756225</v>
      </c>
      <c r="BW10" s="62">
        <f>+entero!BW11</f>
        <v>13.4756225</v>
      </c>
      <c r="BX10" s="62">
        <f>+entero!BX11</f>
        <v>13.43417625</v>
      </c>
      <c r="BY10" s="62">
        <f>+entero!BY11</f>
        <v>13.437548749999999</v>
      </c>
      <c r="BZ10" s="62">
        <f>+entero!BZ11</f>
        <v>13.42991625</v>
      </c>
      <c r="CA10" s="84">
        <f>+entero!CA11</f>
        <v>-4.375375000000048E-2</v>
      </c>
      <c r="CB10" s="138">
        <f>+entero!CB11</f>
        <v>-3.2473520577541715E-3</v>
      </c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84">
        <f>+entero!BV12</f>
        <v>15380.507036610001</v>
      </c>
      <c r="BW11" s="84">
        <f>+entero!BW12</f>
        <v>15365.438229310001</v>
      </c>
      <c r="BX11" s="84">
        <f>+entero!BX12</f>
        <v>15314.09706797</v>
      </c>
      <c r="BY11" s="84">
        <f>+entero!BY12</f>
        <v>15324.533871</v>
      </c>
      <c r="BZ11" s="84">
        <f>+entero!BZ12</f>
        <v>15314.86845951</v>
      </c>
      <c r="CA11" s="84">
        <f>+entero!CA12</f>
        <v>-80.304627230001643</v>
      </c>
      <c r="CB11" s="138">
        <f>+entero!CB12</f>
        <v>-5.21622113486786E-3</v>
      </c>
      <c r="CC11" s="295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84">
        <f>+entero!BV13</f>
        <v>2033.4653650823916</v>
      </c>
      <c r="BW12" s="84">
        <f>+entero!BW13</f>
        <v>2022.4878697952197</v>
      </c>
      <c r="BX12" s="84">
        <f>+entero!BX13</f>
        <v>2092.5955611509053</v>
      </c>
      <c r="BY12" s="84">
        <f>+entero!BY13</f>
        <v>2086.4362033243747</v>
      </c>
      <c r="BZ12" s="84">
        <f>+entero!BZ13</f>
        <v>2100.5811983899721</v>
      </c>
      <c r="CA12" s="84">
        <f>+entero!CA13</f>
        <v>49.86220311661782</v>
      </c>
      <c r="CB12" s="138">
        <f>+entero!CB13</f>
        <v>2.4314498101175142E-2</v>
      </c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2:91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84">
        <f>+entero!BV14</f>
        <v>155.21777012099119</v>
      </c>
      <c r="BW13" s="84">
        <f>+entero!BW14</f>
        <v>153.97982554518947</v>
      </c>
      <c r="BX13" s="84">
        <f>+entero!BX14</f>
        <v>153.98413853352764</v>
      </c>
      <c r="BY13" s="84">
        <f>+entero!BY14</f>
        <v>153.99771835714287</v>
      </c>
      <c r="BZ13" s="84">
        <f>+entero!BZ14</f>
        <v>153.8495430276968</v>
      </c>
      <c r="CA13" s="84">
        <f>+entero!CA14</f>
        <v>-1.2171699650145626</v>
      </c>
      <c r="CB13" s="138">
        <f>+entero!CB14</f>
        <v>-7.8493310493514823E-3</v>
      </c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84">
        <f>+entero!BV15</f>
        <v>17569.190171813385</v>
      </c>
      <c r="BW14" s="84">
        <f>+entero!BW15</f>
        <v>17541.905924650411</v>
      </c>
      <c r="BX14" s="84">
        <f>+entero!BX15</f>
        <v>17560.676767654433</v>
      </c>
      <c r="BY14" s="84">
        <f>+entero!BY15</f>
        <v>17564.967792681517</v>
      </c>
      <c r="BZ14" s="84">
        <f>+entero!BZ15</f>
        <v>17569.299200927668</v>
      </c>
      <c r="CA14" s="84">
        <f>+entero!CA15</f>
        <v>-31.659594078399095</v>
      </c>
      <c r="CB14" s="138">
        <f>+entero!CB15</f>
        <v>-1.7987425825564118E-3</v>
      </c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2:91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6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2:91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84">
        <f>+entero!BV17</f>
        <v>0</v>
      </c>
      <c r="BW16" s="84">
        <f>+entero!BW17</f>
        <v>0</v>
      </c>
      <c r="BX16" s="84">
        <f>+entero!BX17</f>
        <v>0.1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6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6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6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6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41897.786680671299</v>
      </c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4.25" x14ac:dyDescent="0.25">
      <c r="C27" s="6">
        <v>3</v>
      </c>
      <c r="D27" s="553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AV3:AV4"/>
    <mergeCell ref="AG3:AG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  <mergeCell ref="AE3:AE4"/>
    <mergeCell ref="Z3:Z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L3:BL4"/>
    <mergeCell ref="BM3:BM4"/>
    <mergeCell ref="BN3:BN4"/>
    <mergeCell ref="AW3:AW4"/>
    <mergeCell ref="BJ3:BJ4"/>
    <mergeCell ref="BK3:BK4"/>
    <mergeCell ref="CA3:CB3"/>
    <mergeCell ref="BS3:BS4"/>
    <mergeCell ref="BI3:BI4"/>
    <mergeCell ref="BR3:BR4"/>
    <mergeCell ref="BB3:BB4"/>
    <mergeCell ref="BH3:BH4"/>
    <mergeCell ref="BF3:BF4"/>
    <mergeCell ref="BP3:BP4"/>
    <mergeCell ref="BU3:BU4"/>
    <mergeCell ref="BO3:BO4"/>
    <mergeCell ref="BT3:BT4"/>
    <mergeCell ref="BV3:BZ3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8" width="9.42578125" customWidth="1"/>
    <col min="79" max="79" width="9.28515625" customWidth="1"/>
    <col min="80" max="80" width="8.85546875" customWidth="1"/>
    <col min="81" max="93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6.2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3"/>
      <c r="BW5" s="41"/>
      <c r="BX5" s="41"/>
      <c r="BY5" s="41"/>
      <c r="BZ5" s="454"/>
      <c r="CA5" s="83"/>
      <c r="CB5" s="42"/>
      <c r="CC5" s="297"/>
      <c r="CD5" s="298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72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13">
        <f>+entero!BV22</f>
        <v>47788.352323937637</v>
      </c>
      <c r="BW6" s="9">
        <f>+entero!BW22</f>
        <v>48703.571131243785</v>
      </c>
      <c r="BX6" s="9">
        <f>+entero!BX22</f>
        <v>48709.501546496715</v>
      </c>
      <c r="BY6" s="9">
        <f>+entero!BY22</f>
        <v>48754.31856781547</v>
      </c>
      <c r="BZ6" s="451">
        <f>+entero!BZ22</f>
        <v>49094.793143093004</v>
      </c>
      <c r="CA6" s="13">
        <f>+entero!CA22</f>
        <v>1962.0018578694289</v>
      </c>
      <c r="CB6" s="109">
        <f>+entero!CB22</f>
        <v>4.1627109372674331E-2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72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13">
        <f>+entero!BV23</f>
        <v>35799.371042140003</v>
      </c>
      <c r="BW7" s="9">
        <f>+entero!BW23</f>
        <v>35903.310791800002</v>
      </c>
      <c r="BX7" s="9">
        <f>+entero!BX23</f>
        <v>36005.903609000001</v>
      </c>
      <c r="BY7" s="9">
        <f>+entero!BY23</f>
        <v>36038.316334279996</v>
      </c>
      <c r="BZ7" s="451">
        <f>+entero!BZ23</f>
        <v>36194.802250469998</v>
      </c>
      <c r="CA7" s="13">
        <f>+entero!CA23</f>
        <v>559.77112812999985</v>
      </c>
      <c r="CB7" s="109">
        <f>+entero!CB23</f>
        <v>1.5708450659358997E-2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x14ac:dyDescent="0.2">
      <c r="A8" s="3"/>
      <c r="B8" s="726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13">
        <f>+entero!BV24</f>
        <v>-69710.907228706667</v>
      </c>
      <c r="BW8" s="9">
        <f>+entero!BW24</f>
        <v>-69503.595460949466</v>
      </c>
      <c r="BX8" s="9">
        <f>+entero!BX24</f>
        <v>-69048.802277002877</v>
      </c>
      <c r="BY8" s="9">
        <f>+entero!BY24</f>
        <v>-69087.986020534096</v>
      </c>
      <c r="BZ8" s="451">
        <f>+entero!BZ24</f>
        <v>-68865.195381499492</v>
      </c>
      <c r="CA8" s="13">
        <f>+entero!CA24</f>
        <v>1110.6608709104767</v>
      </c>
      <c r="CB8" s="109">
        <f>+entero!CB24</f>
        <v>-1.587205831257299E-2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x14ac:dyDescent="0.2">
      <c r="A9" s="3"/>
      <c r="B9" s="726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13">
        <f>+entero!BV25</f>
        <v>-43531.034811923106</v>
      </c>
      <c r="BW9" s="9">
        <f>+entero!BW25</f>
        <v>-42450.342552865033</v>
      </c>
      <c r="BX9" s="9">
        <f>+entero!BX25</f>
        <v>-42265.759308671128</v>
      </c>
      <c r="BY9" s="9">
        <f>+entero!BY25</f>
        <v>-42179.675788361259</v>
      </c>
      <c r="BZ9" s="451">
        <f>+entero!BZ25</f>
        <v>-41933.555178354552</v>
      </c>
      <c r="CA9" s="13">
        <f>+entero!CA25</f>
        <v>2273.9709245955019</v>
      </c>
      <c r="CB9" s="109">
        <f>+entero!CB25</f>
        <v>-5.1438547348247932E-2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726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13">
        <f>+entero!BV26</f>
        <v>-17047.635499056632</v>
      </c>
      <c r="BW10" s="9">
        <f>+entero!BW26</f>
        <v>-17832.734558462376</v>
      </c>
      <c r="BX10" s="9">
        <f>+entero!BX26</f>
        <v>-17797.382322059118</v>
      </c>
      <c r="BY10" s="9">
        <f>+entero!BY26</f>
        <v>-17846.978815848066</v>
      </c>
      <c r="BZ10" s="451">
        <f>+entero!BZ26</f>
        <v>-17968.500655708613</v>
      </c>
      <c r="CA10" s="13">
        <f>+entero!CA26</f>
        <v>-1397.5480724932386</v>
      </c>
      <c r="CB10" s="109">
        <f>+entero!CB26</f>
        <v>8.4337219931991614E-2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726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5"/>
      <c r="BW11" s="135"/>
      <c r="BX11" s="135"/>
      <c r="BY11" s="135"/>
      <c r="BZ11" s="456"/>
      <c r="CA11" s="13"/>
      <c r="CB11" s="109"/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726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14">
        <f>+entero!BV28</f>
        <v>55600.137422454129</v>
      </c>
      <c r="BW12" s="10">
        <f>+entero!BW28</f>
        <v>55787.159518804103</v>
      </c>
      <c r="BX12" s="10">
        <f>+entero!BX28</f>
        <v>56421.639837644107</v>
      </c>
      <c r="BY12" s="10">
        <f>+entero!BY28</f>
        <v>56497.943701744116</v>
      </c>
      <c r="BZ12" s="457">
        <f>+entero!BZ28</f>
        <v>56419.340664444113</v>
      </c>
      <c r="CA12" s="13">
        <f>+entero!CA28</f>
        <v>1103.5135356600003</v>
      </c>
      <c r="CB12" s="109">
        <f>+entero!CB28</f>
        <v>1.9949327216798984E-2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726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14">
        <f>+entero!BV29</f>
        <v>94421.859632595413</v>
      </c>
      <c r="BW13" s="10">
        <f>+entero!BW29</f>
        <v>94943.891437675382</v>
      </c>
      <c r="BX13" s="10">
        <f>+entero!BX29</f>
        <v>95431.019837995365</v>
      </c>
      <c r="BY13" s="10">
        <f>+entero!BY29</f>
        <v>95580.45065439539</v>
      </c>
      <c r="BZ13" s="457">
        <f>+entero!BZ29</f>
        <v>95883.044311685386</v>
      </c>
      <c r="CA13" s="13">
        <f>+entero!CA29</f>
        <v>1934.0202764900023</v>
      </c>
      <c r="CB13" s="109">
        <f>+entero!CB29</f>
        <v>2.0585847446009442E-2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726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14">
        <f>+entero!BV30</f>
        <v>140547.85172813293</v>
      </c>
      <c r="BW14" s="10">
        <f>+entero!BW30</f>
        <v>141050.53731026294</v>
      </c>
      <c r="BX14" s="10">
        <f>+entero!BX30</f>
        <v>141535.07790321295</v>
      </c>
      <c r="BY14" s="10">
        <f>+entero!BY30</f>
        <v>141641.33440995292</v>
      </c>
      <c r="BZ14" s="457">
        <f>+entero!BZ30</f>
        <v>142029.47428015294</v>
      </c>
      <c r="CA14" s="13">
        <f>+entero!CA30</f>
        <v>2063.6454521900159</v>
      </c>
      <c r="CB14" s="109">
        <f>+entero!CB30</f>
        <v>1.4743923352367183E-2</v>
      </c>
      <c r="CC14" s="297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726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58"/>
      <c r="BW15" s="150"/>
      <c r="BX15" s="150"/>
      <c r="BY15" s="150"/>
      <c r="BZ15" s="459"/>
      <c r="CA15" s="13"/>
      <c r="CB15" s="109"/>
      <c r="CC15" s="297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726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460">
        <f>+entero!BV32</f>
        <v>0.87077127084188388</v>
      </c>
      <c r="BW16" s="102">
        <f>+entero!BW32</f>
        <v>0.87047825399490331</v>
      </c>
      <c r="BX16" s="102">
        <f>+entero!BX32</f>
        <v>0.86928225546770443</v>
      </c>
      <c r="BY16" s="102">
        <f>+entero!BY32</f>
        <v>0.87134915136945112</v>
      </c>
      <c r="BZ16" s="461">
        <f>+entero!BZ32</f>
        <v>0.87315738967381529</v>
      </c>
      <c r="CA16" s="116"/>
      <c r="CB16" s="109"/>
      <c r="CC16" s="297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726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460">
        <f>+entero!BV33</f>
        <v>0.81455940306359698</v>
      </c>
      <c r="BW17" s="102">
        <f>+entero!BW33</f>
        <v>0.8148544625738996</v>
      </c>
      <c r="BX17" s="102">
        <f>+entero!BX33</f>
        <v>0.814353628715073</v>
      </c>
      <c r="BY17" s="102">
        <f>+entero!BY33</f>
        <v>0.81564007318087051</v>
      </c>
      <c r="BZ17" s="461">
        <f>+entero!BZ33</f>
        <v>0.81660932042130896</v>
      </c>
      <c r="CA17" s="116"/>
      <c r="CB17" s="109"/>
      <c r="CC17" s="297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726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460">
        <f>+entero!BV34</f>
        <v>0.83573589124883951</v>
      </c>
      <c r="BW18" s="102">
        <f>+entero!BW34</f>
        <v>0.83582700536265797</v>
      </c>
      <c r="BX18" s="102">
        <f>+entero!BX34</f>
        <v>0.83540303283887762</v>
      </c>
      <c r="BY18" s="102">
        <f>+entero!BY34</f>
        <v>0.83620077342937182</v>
      </c>
      <c r="BZ18" s="461">
        <f>+entero!BZ34</f>
        <v>0.83685741908114697</v>
      </c>
      <c r="CA18" s="116"/>
      <c r="CB18" s="109"/>
      <c r="CC18" s="297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726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462">
        <f>+entero!BV35</f>
        <v>0</v>
      </c>
      <c r="BW19" s="151">
        <f>+entero!BW35</f>
        <v>0</v>
      </c>
      <c r="BX19" s="151">
        <f>+entero!BX35</f>
        <v>0</v>
      </c>
      <c r="BY19" s="151">
        <f>+entero!BY35</f>
        <v>0</v>
      </c>
      <c r="BZ19" s="463">
        <f>+entero!BZ35</f>
        <v>0</v>
      </c>
      <c r="CA19" s="119"/>
      <c r="CB19" s="121"/>
      <c r="CC19" s="297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21</v>
      </c>
      <c r="BW28" s="4"/>
      <c r="BX28" s="4"/>
      <c r="BY28" s="4"/>
      <c r="BZ28" s="4"/>
      <c r="CA28" s="4"/>
      <c r="CB28" s="4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4"/>
      <c r="BW30" s="4"/>
      <c r="BX30" s="4"/>
      <c r="BY30" s="4"/>
      <c r="BZ30" s="4"/>
      <c r="CA30" s="4"/>
      <c r="CB30" s="4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4"/>
      <c r="BW31" s="4"/>
      <c r="BX31" s="4"/>
      <c r="BY31" s="4"/>
      <c r="BZ31" s="4"/>
      <c r="CA31" s="5"/>
      <c r="CB31" s="5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"/>
      <c r="BW32" s="5"/>
      <c r="BX32" s="5"/>
      <c r="BY32" s="5"/>
      <c r="BZ32" s="5"/>
      <c r="CA32" s="5"/>
      <c r="CB32" s="5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</row>
    <row r="166" spans="3:80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</row>
    <row r="167" spans="3:80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</row>
    <row r="168" spans="3:80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</row>
    <row r="169" spans="3:80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P3:P4"/>
    <mergeCell ref="O3:O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opLeftCell="C1" workbookViewId="0">
      <pane xSplit="38" ySplit="4" topLeftCell="BP5" activePane="bottomRight" state="frozen"/>
      <selection activeCell="C1" sqref="C1"/>
      <selection pane="topRight" activeCell="AO1" sqref="AO1"/>
      <selection pane="bottomLeft" activeCell="C5" sqref="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42578125" customWidth="1"/>
    <col min="79" max="79" width="8.28515625" customWidth="1"/>
    <col min="80" max="80" width="10.14062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8.7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18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38"/>
      <c r="BW5" s="37"/>
      <c r="BX5" s="37"/>
      <c r="BY5" s="37"/>
      <c r="BZ5" s="439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35">
        <f>+entero!BV37</f>
        <v>4028.4186924198248</v>
      </c>
      <c r="BW6" s="36">
        <f>+entero!BW37</f>
        <v>4028.4186924198248</v>
      </c>
      <c r="BX6" s="36">
        <f>+entero!BX37</f>
        <v>4028.4186924198248</v>
      </c>
      <c r="BY6" s="36">
        <f>+entero!BY37</f>
        <v>4028.4186924198248</v>
      </c>
      <c r="BZ6" s="450">
        <f>+entero!BZ37</f>
        <v>4044.9612201166178</v>
      </c>
      <c r="CA6" s="35">
        <f>+entero!CA37</f>
        <v>16.542527696793059</v>
      </c>
      <c r="CB6" s="140">
        <f>+entero!CB37</f>
        <v>4.1064568903725895E-3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13">
        <f>+entero!BV38</f>
        <v>1389.2718556851316</v>
      </c>
      <c r="BW7" s="9">
        <f>+entero!BW38</f>
        <v>1389.2718556851316</v>
      </c>
      <c r="BX7" s="9">
        <f>+entero!BX38</f>
        <v>1389.2718556851316</v>
      </c>
      <c r="BY7" s="9">
        <f>+entero!BY38</f>
        <v>1389.2718556851316</v>
      </c>
      <c r="BZ7" s="451">
        <f>+entero!BZ38</f>
        <v>1389.3670072886302</v>
      </c>
      <c r="CA7" s="13">
        <f>+entero!CA38</f>
        <v>9.5151603498607074E-2</v>
      </c>
      <c r="CB7" s="109">
        <f>+entero!CB38</f>
        <v>6.8490269279797289E-5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13">
        <f>+entero!BV39</f>
        <v>9530.4049300000042</v>
      </c>
      <c r="BW8" s="9">
        <f>+entero!BW39</f>
        <v>9530.4049300000042</v>
      </c>
      <c r="BX8" s="9">
        <f>+entero!BX39</f>
        <v>9530.4049300000042</v>
      </c>
      <c r="BY8" s="9">
        <f>+entero!BY39</f>
        <v>9530.4049300000042</v>
      </c>
      <c r="BZ8" s="451">
        <f>+entero!BZ39</f>
        <v>9531.0576700000038</v>
      </c>
      <c r="CA8" s="13">
        <f>+entero!CA39</f>
        <v>0.65273999999953958</v>
      </c>
      <c r="CB8" s="109">
        <f>+entero!CB39</f>
        <v>6.8490269279575244E-5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1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13">
        <f>+entero!BV41</f>
        <v>2639.1468367346934</v>
      </c>
      <c r="BW10" s="9">
        <f>+entero!BW41</f>
        <v>2639.1468367346934</v>
      </c>
      <c r="BX10" s="9">
        <f>+entero!BX41</f>
        <v>2639.1468367346934</v>
      </c>
      <c r="BY10" s="9">
        <f>+entero!BY41</f>
        <v>2639.1468367346934</v>
      </c>
      <c r="BZ10" s="451">
        <f>+entero!BZ41</f>
        <v>2655.5942128279876</v>
      </c>
      <c r="CA10" s="13">
        <f>+entero!CA41</f>
        <v>16.447376093294224</v>
      </c>
      <c r="CB10" s="109">
        <f>+entero!CB41</f>
        <v>6.232080710463217E-3</v>
      </c>
      <c r="CC10" s="3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13">
        <f>+entero!BV42</f>
        <v>18104.547299999998</v>
      </c>
      <c r="BW11" s="9">
        <f>+entero!BW42</f>
        <v>18104.547299999998</v>
      </c>
      <c r="BX11" s="9">
        <f>+entero!BX42</f>
        <v>18104.547299999998</v>
      </c>
      <c r="BY11" s="9">
        <f>+entero!BY42</f>
        <v>18104.547299999998</v>
      </c>
      <c r="BZ11" s="451">
        <f>+entero!BZ42</f>
        <v>18217.376299999996</v>
      </c>
      <c r="CA11" s="13">
        <f>+entero!CA42</f>
        <v>112.8289999999979</v>
      </c>
      <c r="CB11" s="109">
        <f>+entero!CB42</f>
        <v>6.232080710463217E-3</v>
      </c>
      <c r="CC11" s="3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1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13">
        <f>+entero!BV45</f>
        <v>89.879145138483906</v>
      </c>
      <c r="BW13" s="9">
        <f>+entero!BW45</f>
        <v>93.95275687317779</v>
      </c>
      <c r="BX13" s="9">
        <f>+entero!BX45</f>
        <v>85.200863131195291</v>
      </c>
      <c r="BY13" s="9">
        <f>+entero!BY45</f>
        <v>79.812011832361463</v>
      </c>
      <c r="BZ13" s="451">
        <f>+entero!BZ45</f>
        <v>77.368565800291492</v>
      </c>
      <c r="CA13" s="13">
        <f>+entero!CA45</f>
        <v>-10.510579338192414</v>
      </c>
      <c r="CB13" s="109">
        <f>+entero!CB45</f>
        <v>-0.11960265796429148</v>
      </c>
      <c r="CC13" s="3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13">
        <f>+entero!BV46</f>
        <v>7.0736151603498545</v>
      </c>
      <c r="BW14" s="9">
        <f>+entero!BW46</f>
        <v>7.0736151603498545</v>
      </c>
      <c r="BX14" s="9">
        <f>+entero!BX46</f>
        <v>7.0736151603498545</v>
      </c>
      <c r="BY14" s="9">
        <f>+entero!BY46</f>
        <v>0</v>
      </c>
      <c r="BZ14" s="451">
        <f>+entero!BZ46</f>
        <v>0.14577259475218657</v>
      </c>
      <c r="CA14" s="13">
        <f>+entero!CA46</f>
        <v>-4.9278425655976683</v>
      </c>
      <c r="CB14" s="109">
        <f>+entero!CB46</f>
        <v>-0.9712684959057607</v>
      </c>
      <c r="CC14" s="3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13">
        <f>+entero!BV47</f>
        <v>0.505</v>
      </c>
      <c r="BW15" s="9">
        <f>+entero!BW47</f>
        <v>0.505</v>
      </c>
      <c r="BX15" s="9">
        <f>+entero!BX47</f>
        <v>0.505</v>
      </c>
      <c r="BY15" s="9">
        <f>+entero!BY47</f>
        <v>0</v>
      </c>
      <c r="BZ15" s="451">
        <f>+entero!BZ47</f>
        <v>1</v>
      </c>
      <c r="CA15" s="13">
        <f>+entero!CA47</f>
        <v>0.495</v>
      </c>
      <c r="CB15" s="109"/>
      <c r="CC15" s="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13">
        <f>+entero!BV48</f>
        <v>7</v>
      </c>
      <c r="BW16" s="9">
        <f>+entero!BW48</f>
        <v>7</v>
      </c>
      <c r="BX16" s="9">
        <f>+entero!BX48</f>
        <v>7</v>
      </c>
      <c r="BY16" s="9">
        <f>+entero!BY48</f>
        <v>0</v>
      </c>
      <c r="BZ16" s="451">
        <f>+entero!BZ48</f>
        <v>0</v>
      </c>
      <c r="CA16" s="13">
        <f>+entero!CA48</f>
        <v>-5</v>
      </c>
      <c r="CB16" s="109">
        <f>+entero!CB48</f>
        <v>-1</v>
      </c>
      <c r="CC16" s="3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13">
        <f>+entero!BV49</f>
        <v>82.805529978134047</v>
      </c>
      <c r="BW17" s="9">
        <f>+entero!BW49</f>
        <v>86.879141712827931</v>
      </c>
      <c r="BX17" s="9">
        <f>+entero!BX49</f>
        <v>78.127247970845431</v>
      </c>
      <c r="BY17" s="9">
        <f>+entero!BY49</f>
        <v>79.812011832361463</v>
      </c>
      <c r="BZ17" s="451">
        <f>+entero!BZ49</f>
        <v>77.222793205539304</v>
      </c>
      <c r="CA17" s="13">
        <f>+entero!CA49</f>
        <v>-5.5827367725947425</v>
      </c>
      <c r="CB17" s="109">
        <f>+entero!CB49</f>
        <v>-6.7419854375292854E-2</v>
      </c>
      <c r="CC17" s="3" t="s">
        <v>3</v>
      </c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13">
        <f>+entero!BV50</f>
        <v>568.04593564999959</v>
      </c>
      <c r="BW18" s="9">
        <f>+entero!BW50</f>
        <v>595.99091214999964</v>
      </c>
      <c r="BX18" s="9">
        <f>+entero!BX50</f>
        <v>535.95292107999967</v>
      </c>
      <c r="BY18" s="9">
        <f>+entero!BY50</f>
        <v>547.51040116999968</v>
      </c>
      <c r="BZ18" s="451">
        <f>+entero!BZ50</f>
        <v>529.74836138999967</v>
      </c>
      <c r="CA18" s="13">
        <f>+entero!CA50</f>
        <v>-38.297574259999919</v>
      </c>
      <c r="CB18" s="109">
        <f>+entero!CB50</f>
        <v>-6.7419854375292854E-2</v>
      </c>
      <c r="CC18" s="3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2">
        <f>+entero!BZ51</f>
        <v>0</v>
      </c>
      <c r="CA19" s="31"/>
      <c r="CB19" s="121"/>
      <c r="CC19" s="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1:9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1:9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4 Z6:AR19 AS7:AT19 BV19:BZ19 BV16:CB18 BV15:CA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8" width="9.5703125" customWidth="1"/>
    <col min="79" max="79" width="9" customWidth="1"/>
    <col min="80" max="80" width="10" customWidth="1"/>
    <col min="82" max="92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5"/>
      <c r="BW5" s="57"/>
      <c r="BX5" s="57"/>
      <c r="BY5" s="57"/>
      <c r="BZ5" s="446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4.25" x14ac:dyDescent="0.2">
      <c r="A6" s="3"/>
      <c r="B6" s="12"/>
      <c r="C6" s="19"/>
      <c r="D6" s="697" t="s">
        <v>232</v>
      </c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90">
        <f>+entero!BA53</f>
        <v>13592.720810307173</v>
      </c>
      <c r="BB6" s="69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5">
        <f>+entero!BV53</f>
        <v>17843.228139649116</v>
      </c>
      <c r="BW6" s="68">
        <f>+entero!BW53</f>
        <v>17906.141405917337</v>
      </c>
      <c r="BX6" s="68">
        <f>+entero!BX53</f>
        <v>17951.696860106837</v>
      </c>
      <c r="BY6" s="68">
        <f>+entero!BY53</f>
        <v>17947.873794445033</v>
      </c>
      <c r="BZ6" s="440">
        <f>+entero!BZ53</f>
        <v>17991.741210691387</v>
      </c>
      <c r="CA6" s="75">
        <f>+entero!CA53</f>
        <v>213.00570298688035</v>
      </c>
      <c r="CB6" s="106">
        <f>+entero!CB53</f>
        <v>1.1980925352906846E-2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2"/>
      <c r="C7" s="19"/>
      <c r="D7" s="687" t="s">
        <v>223</v>
      </c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89">
        <f>+entero!AO54</f>
        <v>0.65923134403640693</v>
      </c>
      <c r="AP7" s="689">
        <f>+entero!AP54</f>
        <v>0.66302578529941636</v>
      </c>
      <c r="AQ7" s="689">
        <f>+entero!AQ54</f>
        <v>0.66875034158418789</v>
      </c>
      <c r="AR7" s="689">
        <f>+entero!AR54</f>
        <v>0.67556351544803461</v>
      </c>
      <c r="AS7" s="689">
        <f>+entero!AS54</f>
        <v>0.67567129428294248</v>
      </c>
      <c r="AT7" s="689">
        <f>+entero!AT54</f>
        <v>0.68571418815778629</v>
      </c>
      <c r="AU7" s="689">
        <f>+entero!AU54</f>
        <v>0.69539141819309447</v>
      </c>
      <c r="AV7" s="689">
        <f>+entero!AV54</f>
        <v>0.70084031306119698</v>
      </c>
      <c r="AW7" s="689">
        <f>+entero!AW54</f>
        <v>0.70739751166923226</v>
      </c>
      <c r="AX7" s="689">
        <f>+entero!AX54</f>
        <v>0.71075641663918598</v>
      </c>
      <c r="AY7" s="689">
        <f>+entero!AY54</f>
        <v>0.71152577002556516</v>
      </c>
      <c r="AZ7" s="689">
        <f>+entero!AZ54</f>
        <v>0.71723904175464326</v>
      </c>
      <c r="BA7" s="689">
        <f>+entero!BA54</f>
        <v>0.72992539758709507</v>
      </c>
      <c r="BB7" s="689">
        <f>+entero!BB54</f>
        <v>0.72671387608326043</v>
      </c>
      <c r="BC7" s="689">
        <f>+entero!BC54</f>
        <v>0.72974455607668753</v>
      </c>
      <c r="BD7" s="689">
        <f>+entero!BD54</f>
        <v>0.73396687822808648</v>
      </c>
      <c r="BE7" s="689">
        <f>+entero!BE54</f>
        <v>0.73402048048442647</v>
      </c>
      <c r="BF7" s="689">
        <f>+entero!BF54</f>
        <v>0.73860548456735875</v>
      </c>
      <c r="BG7" s="689">
        <f>+entero!BG54</f>
        <v>0.7499976712778752</v>
      </c>
      <c r="BH7" s="689">
        <f>+entero!BH54</f>
        <v>0.75568844232144228</v>
      </c>
      <c r="BI7" s="689">
        <f>+entero!BI54</f>
        <v>0.76568266274161711</v>
      </c>
      <c r="BJ7" s="689">
        <f>+entero!BJ54</f>
        <v>0.7643469451152175</v>
      </c>
      <c r="BK7" s="689">
        <f>+entero!BK54</f>
        <v>0.7681069417594677</v>
      </c>
      <c r="BL7" s="689">
        <f>+entero!BL54</f>
        <v>0.77478874690076538</v>
      </c>
      <c r="BM7" s="689">
        <f>+entero!BM54</f>
        <v>0.78810082551049765</v>
      </c>
      <c r="BN7" s="689">
        <f>+entero!BN54</f>
        <v>0.78887526529308405</v>
      </c>
      <c r="BO7" s="689">
        <f>+entero!BO54</f>
        <v>0.78936358657761174</v>
      </c>
      <c r="BP7" s="689">
        <f>+entero!BP54</f>
        <v>0.7883614174380138</v>
      </c>
      <c r="BQ7" s="689">
        <f>+entero!BQ54</f>
        <v>0.7911757209048027</v>
      </c>
      <c r="BR7" s="689">
        <f>+entero!BR54</f>
        <v>0.79129788897450548</v>
      </c>
      <c r="BS7" s="689">
        <f>+entero!BS54</f>
        <v>0.79512540188773007</v>
      </c>
      <c r="BT7" s="689">
        <f>+entero!BT54</f>
        <v>0.79876117148889703</v>
      </c>
      <c r="BU7" s="689">
        <f>+entero!BU54</f>
        <v>0.80538251447020204</v>
      </c>
      <c r="BV7" s="692">
        <f>+entero!BV54</f>
        <v>0.80683107858640035</v>
      </c>
      <c r="BW7" s="693">
        <f>+entero!BW54</f>
        <v>0.80695855906041114</v>
      </c>
      <c r="BX7" s="693">
        <f>+entero!BX54</f>
        <v>0.80637739262500741</v>
      </c>
      <c r="BY7" s="693">
        <f>+entero!BY54</f>
        <v>0.80711989981550336</v>
      </c>
      <c r="BZ7" s="694">
        <f>+entero!BZ54</f>
        <v>0.80778852531998024</v>
      </c>
      <c r="CA7" s="75">
        <f>+entero!CA54</f>
        <v>0.24060108497782062</v>
      </c>
      <c r="CB7" s="106">
        <f>+entero!CB54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11" t="s">
        <v>3</v>
      </c>
      <c r="C8" s="19"/>
      <c r="D8" s="23" t="s">
        <v>235</v>
      </c>
      <c r="E8" s="69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9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90">
        <f>+entero!BA55</f>
        <v>13128.562049310087</v>
      </c>
      <c r="BB8" s="69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5">
        <f>+entero!BV55</f>
        <v>15905.632175803637</v>
      </c>
      <c r="BW8" s="68">
        <f>+entero!BW55</f>
        <v>15953.156932366319</v>
      </c>
      <c r="BX8" s="68">
        <f>+entero!BX55</f>
        <v>15997.869753832789</v>
      </c>
      <c r="BY8" s="68">
        <f>+entero!BY55</f>
        <v>15993.43692242754</v>
      </c>
      <c r="BZ8" s="440">
        <f>+entero!BZ55</f>
        <v>16028.679831555819</v>
      </c>
      <c r="CA8" s="75">
        <f>+entero!CA55</f>
        <v>186.44763296355814</v>
      </c>
      <c r="CB8" s="106">
        <f>+entero!CB55</f>
        <v>1.1769025388993271E-2</v>
      </c>
      <c r="CC8" s="3"/>
      <c r="CD8" s="695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2.75" customHeight="1" x14ac:dyDescent="0.2">
      <c r="A9" s="3"/>
      <c r="B9" s="11"/>
      <c r="C9" s="20"/>
      <c r="D9" s="687" t="s">
        <v>223</v>
      </c>
      <c r="E9" s="68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8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89">
        <f>+entero!BA56</f>
        <v>0.72001384554409753</v>
      </c>
      <c r="BB9" s="689">
        <f>+entero!BB56</f>
        <v>0.71637449276334819</v>
      </c>
      <c r="BC9" s="689">
        <f>+entero!BC56</f>
        <v>0.71832317959987102</v>
      </c>
      <c r="BD9" s="689">
        <f>+entero!BD56</f>
        <v>0.72205866840483568</v>
      </c>
      <c r="BE9" s="689">
        <f>+entero!BE56</f>
        <v>0.7221130905387968</v>
      </c>
      <c r="BF9" s="689">
        <f>+entero!BF56</f>
        <v>0.72447195605412562</v>
      </c>
      <c r="BG9" s="689">
        <f>+entero!BG56</f>
        <v>0.73332394270590051</v>
      </c>
      <c r="BH9" s="689">
        <f>+entero!BH56</f>
        <v>0.73825885712356909</v>
      </c>
      <c r="BI9" s="689">
        <f>+entero!BI56</f>
        <v>0.74960753739735497</v>
      </c>
      <c r="BJ9" s="689">
        <f>+entero!BJ56</f>
        <v>0.74976069313789451</v>
      </c>
      <c r="BK9" s="689">
        <f>+entero!BK56</f>
        <v>0.75284922941338861</v>
      </c>
      <c r="BL9" s="689">
        <f>+entero!BL56</f>
        <v>0.75580187469605631</v>
      </c>
      <c r="BM9" s="689">
        <f>+entero!BM56</f>
        <v>0.77076293226000436</v>
      </c>
      <c r="BN9" s="689">
        <f>+entero!BN56</f>
        <v>0.76910179581654459</v>
      </c>
      <c r="BO9" s="689">
        <f>+entero!BO56</f>
        <v>0.76842381325389664</v>
      </c>
      <c r="BP9" s="689">
        <f>+entero!BP56</f>
        <v>0.7661276610067419</v>
      </c>
      <c r="BQ9" s="689">
        <f>+entero!BQ56</f>
        <v>0.76805605481701122</v>
      </c>
      <c r="BR9" s="689">
        <f>+entero!BR56</f>
        <v>0.76580797254595656</v>
      </c>
      <c r="BS9" s="689">
        <f>+entero!BS56</f>
        <v>0.77051005334998446</v>
      </c>
      <c r="BT9" s="689">
        <f>+entero!BT56</f>
        <v>0.77315801780356519</v>
      </c>
      <c r="BU9" s="689">
        <f>+entero!BU56</f>
        <v>0.7805096718914204</v>
      </c>
      <c r="BV9" s="692">
        <f>+entero!BV56</f>
        <v>0.78222509503086424</v>
      </c>
      <c r="BW9" s="693">
        <f>+entero!BW56</f>
        <v>0.78224969900070485</v>
      </c>
      <c r="BX9" s="693">
        <f>+entero!BX56</f>
        <v>0.78164936003641916</v>
      </c>
      <c r="BY9" s="693">
        <f>+entero!BY56</f>
        <v>0.7824686139137681</v>
      </c>
      <c r="BZ9" s="694">
        <f>+entero!BZ56</f>
        <v>0.78316924680301925</v>
      </c>
      <c r="CA9" s="75">
        <f>+entero!CA56</f>
        <v>0.26595749115988498</v>
      </c>
      <c r="CB9" s="694">
        <f>+entero!CB56</f>
        <v>0</v>
      </c>
      <c r="CC9" s="3"/>
      <c r="CD9" s="695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447"/>
      <c r="BW10" s="124"/>
      <c r="BX10" s="124"/>
      <c r="BY10" s="124"/>
      <c r="BZ10" s="448"/>
      <c r="CA10" s="75"/>
      <c r="CB10" s="106"/>
      <c r="CC10" s="3"/>
      <c r="CD10" s="695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customHeight="1" x14ac:dyDescent="0.2">
      <c r="A11" s="3"/>
      <c r="B11" s="11"/>
      <c r="C11" s="20"/>
      <c r="D11" s="23" t="s">
        <v>224</v>
      </c>
      <c r="E11" s="69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9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90">
        <f>+entero!BA58</f>
        <v>3162.3139884787838</v>
      </c>
      <c r="BB11" s="69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5">
        <f>+entero!BV58</f>
        <v>3522.5834431973931</v>
      </c>
      <c r="BW11" s="68">
        <f>+entero!BW58</f>
        <v>3524.0931143694033</v>
      </c>
      <c r="BX11" s="68">
        <f>+entero!BX58</f>
        <v>3590.6630387352925</v>
      </c>
      <c r="BY11" s="68">
        <f>+entero!BY58</f>
        <v>3581.8639328927284</v>
      </c>
      <c r="BZ11" s="440">
        <f>+entero!BZ58</f>
        <v>3549.0685173125526</v>
      </c>
      <c r="CA11" s="75"/>
      <c r="CB11" s="106"/>
      <c r="CC11" s="3"/>
      <c r="CD11" s="695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customHeight="1" x14ac:dyDescent="0.2">
      <c r="A12" s="3"/>
      <c r="B12" s="11"/>
      <c r="C12" s="20"/>
      <c r="D12" s="688" t="s">
        <v>223</v>
      </c>
      <c r="E12" s="68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8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89">
        <f>+entero!BA59</f>
        <v>0.69110074885137129</v>
      </c>
      <c r="BB12" s="689">
        <f>+entero!BB59</f>
        <v>0.66554242927320051</v>
      </c>
      <c r="BC12" s="78">
        <f>+entero!BC59</f>
        <v>0.66138234765126069</v>
      </c>
      <c r="BD12" s="689">
        <f>+entero!BD59</f>
        <v>0.66468762214228339</v>
      </c>
      <c r="BE12" s="689">
        <f>+entero!BE59</f>
        <v>0.64719809023821384</v>
      </c>
      <c r="BF12" s="689">
        <f>+entero!BF59</f>
        <v>0.64696889001157365</v>
      </c>
      <c r="BG12" s="689">
        <f>+entero!BG59</f>
        <v>0.67310175515078141</v>
      </c>
      <c r="BH12" s="689">
        <f>+entero!BH59</f>
        <v>0.65886371310350311</v>
      </c>
      <c r="BI12" s="689">
        <f>+entero!BI59</f>
        <v>0.66944990578486252</v>
      </c>
      <c r="BJ12" s="689">
        <f>+entero!BJ59</f>
        <v>0.66054993845281451</v>
      </c>
      <c r="BK12" s="689">
        <f>+entero!BK59</f>
        <v>0.66506389519375542</v>
      </c>
      <c r="BL12" s="689">
        <f>+entero!BL59</f>
        <v>0.6710855307631145</v>
      </c>
      <c r="BM12" s="689">
        <f>+entero!BM59</f>
        <v>0.70495617939552857</v>
      </c>
      <c r="BN12" s="689">
        <f>+entero!BN59</f>
        <v>0.69953948486103601</v>
      </c>
      <c r="BO12" s="689">
        <f>+entero!BO59</f>
        <v>0.70706311044989612</v>
      </c>
      <c r="BP12" s="689">
        <f>+entero!BP59</f>
        <v>0.7047857393916489</v>
      </c>
      <c r="BQ12" s="689">
        <f>+entero!BQ59</f>
        <v>0.69395431181316281</v>
      </c>
      <c r="BR12" s="689">
        <f>+entero!BR59</f>
        <v>0.68625415281547719</v>
      </c>
      <c r="BS12" s="689">
        <f>+entero!BS59</f>
        <v>0.69524694948184063</v>
      </c>
      <c r="BT12" s="689">
        <f>+entero!BT59</f>
        <v>0.69332830480482099</v>
      </c>
      <c r="BU12" s="689">
        <f>+entero!BU59</f>
        <v>0.69848320133227426</v>
      </c>
      <c r="BV12" s="692">
        <f>+entero!BV59</f>
        <v>0.70266260428486782</v>
      </c>
      <c r="BW12" s="693">
        <f>+entero!BW59</f>
        <v>0.70111408534702579</v>
      </c>
      <c r="BX12" s="693">
        <f>+entero!BX59</f>
        <v>0.7005795331765301</v>
      </c>
      <c r="BY12" s="693">
        <f>+entero!BY59</f>
        <v>0.70419051372401731</v>
      </c>
      <c r="BZ12" s="694">
        <f>+entero!BZ59</f>
        <v>0.70606271533057341</v>
      </c>
      <c r="CA12" s="75">
        <f>+entero!CA58</f>
        <v>46.486712186588647</v>
      </c>
      <c r="CB12" s="106">
        <f>+entero!CB58</f>
        <v>1.3272127468530792E-2</v>
      </c>
      <c r="CC12" s="3"/>
      <c r="CD12" s="695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447"/>
      <c r="BW13" s="124"/>
      <c r="BX13" s="124"/>
      <c r="BY13" s="124"/>
      <c r="BZ13" s="448"/>
      <c r="CA13" s="75"/>
      <c r="CB13" s="106"/>
      <c r="CC13" s="3"/>
      <c r="CD13" s="695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">
      <c r="A14" s="3"/>
      <c r="B14" s="11"/>
      <c r="C14" s="20"/>
      <c r="D14" s="23" t="s">
        <v>225</v>
      </c>
      <c r="E14" s="69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9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90">
        <f>+entero!BA61</f>
        <v>4613.3913022100232</v>
      </c>
      <c r="BB14" s="69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5">
        <f>+entero!BV61</f>
        <v>5659.1431793208858</v>
      </c>
      <c r="BW14" s="68">
        <f>+entero!BW61</f>
        <v>5707.9784138296327</v>
      </c>
      <c r="BX14" s="68">
        <f>+entero!BX61</f>
        <v>5686.4985423252583</v>
      </c>
      <c r="BY14" s="68">
        <f>+entero!BY61</f>
        <v>5697.1584479083476</v>
      </c>
      <c r="BZ14" s="440">
        <f>+entero!BZ61</f>
        <v>5752.7264791896896</v>
      </c>
      <c r="CA14" s="75"/>
      <c r="CB14" s="106"/>
      <c r="CC14" s="3"/>
      <c r="CD14" s="695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3.5" customHeight="1" x14ac:dyDescent="0.2">
      <c r="A15" s="3"/>
      <c r="B15" s="11"/>
      <c r="C15" s="20"/>
      <c r="D15" s="688" t="s">
        <v>223</v>
      </c>
      <c r="E15" s="68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8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89">
        <f>+entero!BA62</f>
        <v>0.70327981030853337</v>
      </c>
      <c r="BB15" s="689">
        <f>+entero!BB62</f>
        <v>0.70064537230825275</v>
      </c>
      <c r="BC15" s="78">
        <f>+entero!BC62</f>
        <v>0.69999515042951854</v>
      </c>
      <c r="BD15" s="689">
        <f>+entero!BD62</f>
        <v>0.69664025711082544</v>
      </c>
      <c r="BE15" s="689">
        <f>+entero!BE62</f>
        <v>0.69739899283929685</v>
      </c>
      <c r="BF15" s="689">
        <f>+entero!BF62</f>
        <v>0.69150676482624385</v>
      </c>
      <c r="BG15" s="689">
        <f>+entero!BG62</f>
        <v>0.69694857456170012</v>
      </c>
      <c r="BH15" s="689">
        <f>+entero!BH62</f>
        <v>0.70501759613531068</v>
      </c>
      <c r="BI15" s="689">
        <f>+entero!BI62</f>
        <v>0.71172290429470331</v>
      </c>
      <c r="BJ15" s="689">
        <f>+entero!BJ62</f>
        <v>0.70990799159732809</v>
      </c>
      <c r="BK15" s="689">
        <f>+entero!BK62</f>
        <v>0.71491190531316173</v>
      </c>
      <c r="BL15" s="689">
        <f>+entero!BL62</f>
        <v>0.71268460759557439</v>
      </c>
      <c r="BM15" s="689">
        <f>+entero!BM62</f>
        <v>0.73544266715480588</v>
      </c>
      <c r="BN15" s="689">
        <f>+entero!BN62</f>
        <v>0.73237636663356498</v>
      </c>
      <c r="BO15" s="689">
        <f>+entero!BO62</f>
        <v>0.72650789855482634</v>
      </c>
      <c r="BP15" s="689">
        <f>+entero!BP62</f>
        <v>0.72762392170329138</v>
      </c>
      <c r="BQ15" s="689">
        <f>+entero!BQ62</f>
        <v>0.73516672655612081</v>
      </c>
      <c r="BR15" s="689">
        <f>+entero!BR62</f>
        <v>0.73025035138789518</v>
      </c>
      <c r="BS15" s="689">
        <f>+entero!BS62</f>
        <v>0.73115678427633668</v>
      </c>
      <c r="BT15" s="689">
        <f>+entero!BT62</f>
        <v>0.72873022552185063</v>
      </c>
      <c r="BU15" s="689">
        <f>+entero!BU62</f>
        <v>0.73236302475274873</v>
      </c>
      <c r="BV15" s="692">
        <f>+entero!BV62</f>
        <v>0.73405324838225883</v>
      </c>
      <c r="BW15" s="693">
        <f>+entero!BW62</f>
        <v>0.73560644638415451</v>
      </c>
      <c r="BX15" s="693">
        <f>+entero!BX62</f>
        <v>0.73490701368593225</v>
      </c>
      <c r="BY15" s="693">
        <f>+entero!BY62</f>
        <v>0.73510664253406899</v>
      </c>
      <c r="BZ15" s="694">
        <f>+entero!BZ62</f>
        <v>0.73576529190355566</v>
      </c>
      <c r="CA15" s="75">
        <f>+entero!CA60</f>
        <v>0</v>
      </c>
      <c r="CB15" s="106">
        <f>+entero!CB60</f>
        <v>0</v>
      </c>
      <c r="CC15" s="3"/>
      <c r="CD15" s="695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447"/>
      <c r="BW16" s="124"/>
      <c r="BX16" s="124"/>
      <c r="BY16" s="124"/>
      <c r="BZ16" s="448"/>
      <c r="CA16" s="75"/>
      <c r="CB16" s="106"/>
      <c r="CC16" s="3"/>
      <c r="CD16" s="695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3.5" customHeight="1" x14ac:dyDescent="0.2">
      <c r="A17" s="3"/>
      <c r="B17" s="11"/>
      <c r="C17" s="20"/>
      <c r="D17" s="23" t="s">
        <v>226</v>
      </c>
      <c r="E17" s="69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9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90">
        <f>+entero!BA64</f>
        <v>5074.9692383948304</v>
      </c>
      <c r="BB17" s="69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5">
        <f>+entero!BV64</f>
        <v>6313.2575544956217</v>
      </c>
      <c r="BW17" s="68">
        <f>+entero!BW64</f>
        <v>6313.3834713323567</v>
      </c>
      <c r="BX17" s="68">
        <f>+entero!BX64</f>
        <v>6313.8783825189448</v>
      </c>
      <c r="BY17" s="68">
        <f>+entero!BY64</f>
        <v>6308.7828565451846</v>
      </c>
      <c r="BZ17" s="440">
        <f>+entero!BZ64</f>
        <v>6310.2060707463497</v>
      </c>
      <c r="CA17" s="75"/>
      <c r="CB17" s="106"/>
      <c r="CC17" s="3"/>
      <c r="CD17" s="695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3.5" customHeight="1" x14ac:dyDescent="0.2">
      <c r="A18" s="3"/>
      <c r="B18" s="11"/>
      <c r="C18" s="20"/>
      <c r="D18" s="688" t="s">
        <v>223</v>
      </c>
      <c r="E18" s="68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8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89">
        <f>+entero!BA65</f>
        <v>0.77566755521160613</v>
      </c>
      <c r="BB18" s="689">
        <f>+entero!BB65</f>
        <v>0.78053612005737261</v>
      </c>
      <c r="BC18" s="78">
        <f>+entero!BC65</f>
        <v>0.78813252454800076</v>
      </c>
      <c r="BD18" s="689">
        <f>+entero!BD65</f>
        <v>0.79591376763239585</v>
      </c>
      <c r="BE18" s="689">
        <f>+entero!BE65</f>
        <v>0.80362984400328719</v>
      </c>
      <c r="BF18" s="689">
        <f>+entero!BF65</f>
        <v>0.81566248680036557</v>
      </c>
      <c r="BG18" s="689">
        <f>+entero!BG65</f>
        <v>0.82401606575673481</v>
      </c>
      <c r="BH18" s="689">
        <f>+entero!BH65</f>
        <v>0.83294793710472548</v>
      </c>
      <c r="BI18" s="689">
        <f>+entero!BI65</f>
        <v>0.84163004065730429</v>
      </c>
      <c r="BJ18" s="689">
        <f>+entero!BJ65</f>
        <v>0.84992356713831352</v>
      </c>
      <c r="BK18" s="689">
        <f>+entero!BK65</f>
        <v>0.85298792015754854</v>
      </c>
      <c r="BL18" s="689">
        <f>+entero!BL65</f>
        <v>0.85705752773291477</v>
      </c>
      <c r="BM18" s="689">
        <f>+entero!BM65</f>
        <v>0.86106880339804992</v>
      </c>
      <c r="BN18" s="689">
        <f>+entero!BN65</f>
        <v>0.86297077949785728</v>
      </c>
      <c r="BO18" s="689">
        <f>+entero!BO65</f>
        <v>0.86535623575225162</v>
      </c>
      <c r="BP18" s="689">
        <f>+entero!BP65</f>
        <v>0.86707331062857207</v>
      </c>
      <c r="BQ18" s="689">
        <f>+entero!BQ65</f>
        <v>0.86898367482853578</v>
      </c>
      <c r="BR18" s="689">
        <f>+entero!BR65</f>
        <v>0.87435753291397789</v>
      </c>
      <c r="BS18" s="689">
        <f>+entero!BS65</f>
        <v>0.8807297222833973</v>
      </c>
      <c r="BT18" s="689">
        <f>+entero!BT65</f>
        <v>0.88535838362638963</v>
      </c>
      <c r="BU18" s="689">
        <f>+entero!BU65</f>
        <v>0.88849008830120901</v>
      </c>
      <c r="BV18" s="692">
        <f>+entero!BV65</f>
        <v>0.88892297786881547</v>
      </c>
      <c r="BW18" s="693">
        <f>+entero!BW65</f>
        <v>0.88877896776795695</v>
      </c>
      <c r="BX18" s="693">
        <f>+entero!BX65</f>
        <v>0.88883664709960675</v>
      </c>
      <c r="BY18" s="693">
        <f>+entero!BY65</f>
        <v>0.88879543559630791</v>
      </c>
      <c r="BZ18" s="694">
        <f>+entero!BZ65</f>
        <v>0.88888257192207776</v>
      </c>
      <c r="CA18" s="75">
        <f>+entero!CA62</f>
        <v>0.34022671508069369</v>
      </c>
      <c r="CB18" s="106">
        <f>+entero!CB62</f>
        <v>0</v>
      </c>
      <c r="CC18" s="3"/>
      <c r="CD18" s="695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447"/>
      <c r="BW19" s="124"/>
      <c r="BX19" s="124"/>
      <c r="BY19" s="124"/>
      <c r="BZ19" s="448"/>
      <c r="CA19" s="75"/>
      <c r="CB19" s="106"/>
      <c r="CC19" s="3"/>
      <c r="CD19" s="695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13.5" customHeight="1" x14ac:dyDescent="0.2">
      <c r="A20" s="3"/>
      <c r="B20" s="11"/>
      <c r="C20" s="20"/>
      <c r="D20" s="23" t="s">
        <v>227</v>
      </c>
      <c r="E20" s="69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9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90">
        <f>+entero!BA67</f>
        <v>277.887520226449</v>
      </c>
      <c r="BB20" s="69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5">
        <f>+entero!BV67</f>
        <v>410.6479987897356</v>
      </c>
      <c r="BW20" s="68">
        <f>+entero!BW67</f>
        <v>407.70193283492517</v>
      </c>
      <c r="BX20" s="68">
        <f>+entero!BX67</f>
        <v>406.82979025329246</v>
      </c>
      <c r="BY20" s="68">
        <f>+entero!BY67</f>
        <v>405.63168508128075</v>
      </c>
      <c r="BZ20" s="440">
        <f>+entero!BZ67</f>
        <v>416.67876430722833</v>
      </c>
      <c r="CA20" s="75"/>
      <c r="CB20" s="106"/>
      <c r="CC20" s="3"/>
      <c r="CD20" s="695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3.5" customHeight="1" x14ac:dyDescent="0.2">
      <c r="A21" s="3"/>
      <c r="B21" s="11"/>
      <c r="C21" s="20"/>
      <c r="D21" s="688" t="s">
        <v>223</v>
      </c>
      <c r="E21" s="68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8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89">
        <f>+entero!BA68</f>
        <v>0.70819045092401955</v>
      </c>
      <c r="BB21" s="689">
        <f>+entero!BB68</f>
        <v>0.72043568279043024</v>
      </c>
      <c r="BC21" s="78">
        <f>+entero!BC68</f>
        <v>0.72526230116597035</v>
      </c>
      <c r="BD21" s="689">
        <f>+entero!BD68</f>
        <v>0.73719885384619854</v>
      </c>
      <c r="BE21" s="689">
        <f>+entero!BE68</f>
        <v>0.75743839793585921</v>
      </c>
      <c r="BF21" s="689">
        <f>+entero!BF68</f>
        <v>0.70749886130043282</v>
      </c>
      <c r="BG21" s="689">
        <f>+entero!BG68</f>
        <v>0.7134021312071871</v>
      </c>
      <c r="BH21" s="689">
        <f>+entero!BH68</f>
        <v>0.70567153237013169</v>
      </c>
      <c r="BI21" s="689">
        <f>+entero!BI68</f>
        <v>0.71645817493536645</v>
      </c>
      <c r="BJ21" s="689">
        <f>+entero!BJ68</f>
        <v>0.6777094474921953</v>
      </c>
      <c r="BK21" s="689">
        <f>+entero!BK68</f>
        <v>0.69390923102800783</v>
      </c>
      <c r="BL21" s="689">
        <f>+entero!BL68</f>
        <v>0.70532599535105023</v>
      </c>
      <c r="BM21" s="689">
        <f>+entero!BM68</f>
        <v>0.71592959802047518</v>
      </c>
      <c r="BN21" s="689">
        <f>+entero!BN68</f>
        <v>0.71231021100407743</v>
      </c>
      <c r="BO21" s="689">
        <f>+entero!BO68</f>
        <v>0.71304593761625912</v>
      </c>
      <c r="BP21" s="689">
        <f>+entero!BP68</f>
        <v>0.71066773054539223</v>
      </c>
      <c r="BQ21" s="689">
        <f>+entero!BQ68</f>
        <v>0.70452542255654349</v>
      </c>
      <c r="BR21" s="689">
        <f>+entero!BR68</f>
        <v>0.70951084854575286</v>
      </c>
      <c r="BS21" s="689">
        <f>+entero!BS68</f>
        <v>0.71411213777394189</v>
      </c>
      <c r="BT21" s="689">
        <f>+entero!BT68</f>
        <v>0.71832434863000594</v>
      </c>
      <c r="BU21" s="689">
        <f>+entero!BU68</f>
        <v>0.7206759606220392</v>
      </c>
      <c r="BV21" s="692">
        <f>+entero!BV68</f>
        <v>0.72783797627566016</v>
      </c>
      <c r="BW21" s="693">
        <f>+entero!BW68</f>
        <v>0.72780325363421572</v>
      </c>
      <c r="BX21" s="693">
        <f>+entero!BX68</f>
        <v>0.72589705261353132</v>
      </c>
      <c r="BY21" s="693">
        <f>+entero!BY68</f>
        <v>0.72443471479740507</v>
      </c>
      <c r="BZ21" s="694">
        <f>+entero!BZ68</f>
        <v>0.72819018872214081</v>
      </c>
      <c r="CA21" s="75">
        <f>+entero!CA64</f>
        <v>8.3888106326539855</v>
      </c>
      <c r="CB21" s="106">
        <f>+entero!CB64</f>
        <v>1.3311732610448157E-3</v>
      </c>
      <c r="CC21" s="3"/>
      <c r="CD21" s="695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447"/>
      <c r="BW22" s="124"/>
      <c r="BX22" s="124"/>
      <c r="BY22" s="124"/>
      <c r="BZ22" s="448"/>
      <c r="CA22" s="75"/>
      <c r="CB22" s="106"/>
      <c r="CC22" s="3"/>
      <c r="CD22" s="695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5"/>
      <c r="BW23" s="68"/>
      <c r="BX23" s="68"/>
      <c r="BY23" s="68"/>
      <c r="BZ23" s="440"/>
      <c r="CA23" s="75"/>
      <c r="CB23" s="106"/>
      <c r="CC23" s="3"/>
      <c r="CD23" s="695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2.75" customHeight="1" x14ac:dyDescent="0.2">
      <c r="A24" s="3"/>
      <c r="B24" s="11"/>
      <c r="C24" s="20"/>
      <c r="D24" s="23" t="s">
        <v>234</v>
      </c>
      <c r="E24" s="69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9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90">
        <f>+entero!BA70</f>
        <v>3234.6253644314861</v>
      </c>
      <c r="BB24" s="69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5">
        <f>+entero!BV70</f>
        <v>3087.7507288629736</v>
      </c>
      <c r="BW24" s="68">
        <f>+entero!BW70</f>
        <v>3208.8250728862972</v>
      </c>
      <c r="BX24" s="68">
        <f>+entero!BX70</f>
        <v>3194.3816326530609</v>
      </c>
      <c r="BY24" s="68">
        <f>+entero!BY70</f>
        <v>3195.6524781341109</v>
      </c>
      <c r="BZ24" s="440">
        <f>+entero!BZ70</f>
        <v>3231.0865889212828</v>
      </c>
      <c r="CA24" s="75">
        <f>+entero!CA70</f>
        <v>215.10291545189557</v>
      </c>
      <c r="CB24" s="106">
        <f>+entero!CB70</f>
        <v>7.132098139127363E-2</v>
      </c>
      <c r="CC24" s="3"/>
      <c r="CD24" s="695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2.75" customHeight="1" x14ac:dyDescent="0.2">
      <c r="A25" s="3"/>
      <c r="B25" s="11"/>
      <c r="C25" s="20"/>
      <c r="D25" s="23" t="s">
        <v>50</v>
      </c>
      <c r="E25" s="69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9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90">
        <f>+entero!BA71</f>
        <v>1487.4011661807579</v>
      </c>
      <c r="BB25" s="69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5">
        <f>+entero!BV71</f>
        <v>682.68163265306123</v>
      </c>
      <c r="BW25" s="68">
        <f>+entero!BW71</f>
        <v>773.13950437317794</v>
      </c>
      <c r="BX25" s="68">
        <f>+entero!BX71</f>
        <v>766.93848396501448</v>
      </c>
      <c r="BY25" s="68">
        <f>+entero!BY71</f>
        <v>783.17784256559753</v>
      </c>
      <c r="BZ25" s="440">
        <f>+entero!BZ71</f>
        <v>820.48644314868807</v>
      </c>
      <c r="CA25" s="75">
        <f>+entero!CA71</f>
        <v>214.56282798833831</v>
      </c>
      <c r="CB25" s="106">
        <f>+entero!CB71</f>
        <v>0.35410870713721421</v>
      </c>
      <c r="CC25" s="3"/>
      <c r="CD25" s="695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2.75" customHeight="1" x14ac:dyDescent="0.2">
      <c r="A26" s="3"/>
      <c r="B26" s="11"/>
      <c r="C26" s="20"/>
      <c r="D26" s="23" t="s">
        <v>51</v>
      </c>
      <c r="E26" s="69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9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90">
        <f>+entero!BA72</f>
        <v>356.72551020408162</v>
      </c>
      <c r="BB26" s="69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5">
        <f>+entero!BV72</f>
        <v>708.52871720116605</v>
      </c>
      <c r="BW26" s="68">
        <f>+entero!BW72</f>
        <v>718.87944606413998</v>
      </c>
      <c r="BX26" s="68">
        <f>+entero!BX72</f>
        <v>718.96559766763846</v>
      </c>
      <c r="BY26" s="68">
        <f>+entero!BY72</f>
        <v>719.05262390670566</v>
      </c>
      <c r="BZ26" s="440">
        <f>+entero!BZ72</f>
        <v>719.13760932944604</v>
      </c>
      <c r="CA26" s="75">
        <f>+entero!CA72</f>
        <v>10.864139941691064</v>
      </c>
      <c r="CB26" s="106">
        <f>+entero!CB72</f>
        <v>1.5338905678737635E-2</v>
      </c>
      <c r="CC26" s="3"/>
      <c r="CD26" s="695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2.75" customHeight="1" x14ac:dyDescent="0.2">
      <c r="A27" s="3"/>
      <c r="B27" s="11"/>
      <c r="C27" s="20"/>
      <c r="D27" s="23" t="s">
        <v>52</v>
      </c>
      <c r="E27" s="69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9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90">
        <f>+entero!BA73</f>
        <v>666.1861516034985</v>
      </c>
      <c r="BB27" s="69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5">
        <f>+entero!BV73</f>
        <v>529.67084548104958</v>
      </c>
      <c r="BW27" s="68">
        <f>+entero!BW73</f>
        <v>557.78804664723032</v>
      </c>
      <c r="BX27" s="68">
        <f>+entero!BX73</f>
        <v>549.4190962099126</v>
      </c>
      <c r="BY27" s="68">
        <f>+entero!BY73</f>
        <v>534.4188046647231</v>
      </c>
      <c r="BZ27" s="440">
        <f>+entero!BZ73</f>
        <v>532.46137026239069</v>
      </c>
      <c r="CA27" s="75">
        <f>+entero!CA73</f>
        <v>-2.4801749271136941</v>
      </c>
      <c r="CB27" s="106">
        <f>+entero!CB73</f>
        <v>-4.636347558750753E-3</v>
      </c>
      <c r="CC27" s="3"/>
      <c r="CD27" s="695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2.75" customHeight="1" x14ac:dyDescent="0.2">
      <c r="A28" s="3"/>
      <c r="B28" s="11"/>
      <c r="C28" s="20"/>
      <c r="D28" s="23" t="s">
        <v>53</v>
      </c>
      <c r="E28" s="69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9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90">
        <f>+entero!BA74</f>
        <v>724.31253644314859</v>
      </c>
      <c r="BB28" s="69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5">
        <f>+entero!BV74</f>
        <v>1166.8695335276966</v>
      </c>
      <c r="BW28" s="68">
        <f>+entero!BW74</f>
        <v>1159.0180758017491</v>
      </c>
      <c r="BX28" s="68">
        <f>+entero!BX74</f>
        <v>1159.0584548104955</v>
      </c>
      <c r="BY28" s="68">
        <f>+entero!BY74</f>
        <v>1159.0032069970844</v>
      </c>
      <c r="BZ28" s="440">
        <f>+entero!BZ74</f>
        <v>1159.001166180758</v>
      </c>
      <c r="CA28" s="75">
        <f>+entero!CA74</f>
        <v>-7.8438775510203413</v>
      </c>
      <c r="CB28" s="106">
        <f>+entero!CB74</f>
        <v>-6.7222958122479248E-3</v>
      </c>
      <c r="CC28" s="3"/>
      <c r="CD28" s="695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2.75" customHeight="1" x14ac:dyDescent="0.2">
      <c r="A29" s="3"/>
      <c r="B29" s="11"/>
      <c r="C29" s="20"/>
      <c r="D29" s="23" t="s">
        <v>67</v>
      </c>
      <c r="E29" s="69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9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90">
        <f>+entero!BA75</f>
        <v>1430.0274052478135</v>
      </c>
      <c r="BB29" s="69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5">
        <f>+entero!BV75</f>
        <v>441.2071428571428</v>
      </c>
      <c r="BW29" s="68">
        <f>+entero!BW75</f>
        <v>555.64067055393605</v>
      </c>
      <c r="BX29" s="68">
        <f>+entero!BX75</f>
        <v>542.34314868804665</v>
      </c>
      <c r="BY29" s="68">
        <f>+entero!BY75</f>
        <v>547.18804664723029</v>
      </c>
      <c r="BZ29" s="440">
        <f>+entero!BZ75</f>
        <v>584.13717201166185</v>
      </c>
      <c r="CA29" s="75">
        <f>+entero!CA75</f>
        <v>213.89766763848405</v>
      </c>
      <c r="CB29" s="106">
        <f>+entero!CB75</f>
        <v>0.57772783593316634</v>
      </c>
      <c r="CC29" s="3"/>
      <c r="CD29" s="695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12.75" customHeight="1" x14ac:dyDescent="0.2">
      <c r="A30" s="3"/>
      <c r="B30" s="11"/>
      <c r="C30" s="20"/>
      <c r="D30" s="23" t="s">
        <v>68</v>
      </c>
      <c r="E30" s="69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9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90">
        <f>+entero!BA76</f>
        <v>1236.9206997084548</v>
      </c>
      <c r="BB30" s="69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5">
        <f>+entero!BV76</f>
        <v>360.83236151603495</v>
      </c>
      <c r="BW30" s="68">
        <f>+entero!BW76</f>
        <v>449.54504373177855</v>
      </c>
      <c r="BX30" s="68">
        <f>+entero!BX76</f>
        <v>443.03250728862969</v>
      </c>
      <c r="BY30" s="68">
        <f>+entero!BY76</f>
        <v>461.55874635568506</v>
      </c>
      <c r="BZ30" s="440">
        <f>+entero!BZ76</f>
        <v>500.3430029154519</v>
      </c>
      <c r="CA30" s="75">
        <f>+entero!CA76</f>
        <v>215.61268221574352</v>
      </c>
      <c r="CB30" s="106">
        <f>+entero!CB76</f>
        <v>0.75725227185460176</v>
      </c>
      <c r="CC30" s="3"/>
      <c r="CD30" s="695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12.75" customHeight="1" x14ac:dyDescent="0.2">
      <c r="A31" s="3"/>
      <c r="B31" s="11"/>
      <c r="C31" s="20"/>
      <c r="D31" s="23" t="s">
        <v>69</v>
      </c>
      <c r="E31" s="69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9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90">
        <f>+entero!BA77</f>
        <v>193.10670553935859</v>
      </c>
      <c r="BB31" s="69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5">
        <f>+entero!BV77</f>
        <v>80.374781341107877</v>
      </c>
      <c r="BW31" s="68">
        <f>+entero!BW77</f>
        <v>106.09562682215753</v>
      </c>
      <c r="BX31" s="68">
        <f>+entero!BX77</f>
        <v>99.310641399416937</v>
      </c>
      <c r="BY31" s="68">
        <f>+entero!BY77</f>
        <v>85.629300291545235</v>
      </c>
      <c r="BZ31" s="440">
        <f>+entero!BZ77</f>
        <v>83.794169096209899</v>
      </c>
      <c r="CA31" s="75">
        <f>+entero!CA77</f>
        <v>-1.7150145772595238</v>
      </c>
      <c r="CB31" s="106">
        <f>+entero!CB77</f>
        <v>-2.0056495730430335E-2</v>
      </c>
      <c r="CC31" s="3"/>
      <c r="CD31" s="695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x14ac:dyDescent="0.2">
      <c r="A32" s="3"/>
      <c r="B32" s="11"/>
      <c r="C32" s="18"/>
      <c r="D32" s="23" t="s">
        <v>85</v>
      </c>
      <c r="E32" s="69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449">
        <f>+entero!BV78</f>
        <v>0</v>
      </c>
      <c r="BW32" s="107">
        <f>+entero!BW78</f>
        <v>0</v>
      </c>
      <c r="BX32" s="107">
        <f>+entero!BX78</f>
        <v>0</v>
      </c>
      <c r="BY32" s="107">
        <f>+entero!BY78</f>
        <v>0</v>
      </c>
      <c r="BZ32" s="106">
        <f>+entero!BZ78</f>
        <v>0</v>
      </c>
      <c r="CA32" s="75"/>
      <c r="CB32" s="106"/>
      <c r="CC32" s="3"/>
      <c r="CD32" s="695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3.5" x14ac:dyDescent="0.2">
      <c r="A33" s="3"/>
      <c r="B33" s="11"/>
      <c r="C33" s="18"/>
      <c r="D33" s="23" t="s">
        <v>233</v>
      </c>
      <c r="E33" s="69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9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90">
        <f>+entero!BA79</f>
        <v>10492.025338849813</v>
      </c>
      <c r="BB33" s="69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5">
        <f>+entero!BV79</f>
        <v>13561.580194854405</v>
      </c>
      <c r="BW33" s="68">
        <f>+entero!BW79</f>
        <v>13544.708491909798</v>
      </c>
      <c r="BX33" s="68">
        <f>+entero!BX79</f>
        <v>13528.857535976855</v>
      </c>
      <c r="BY33" s="68">
        <f>+entero!BY79</f>
        <v>13523.719584650318</v>
      </c>
      <c r="BZ33" s="440">
        <f>+entero!BZ79</f>
        <v>13523.003954749451</v>
      </c>
      <c r="CA33" s="75">
        <f>+entero!CA79</f>
        <v>-42.577030619533616</v>
      </c>
      <c r="CB33" s="106">
        <f>+entero!CB79</f>
        <v>-3.1386072344011806E-3</v>
      </c>
      <c r="CC33" s="3"/>
      <c r="CD33" s="695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447">
        <f>+entero!BV80</f>
        <v>0.89044475365051301</v>
      </c>
      <c r="BW34" s="124">
        <f>+entero!BW80</f>
        <v>0.8907639300056287</v>
      </c>
      <c r="BX34" s="124">
        <f>+entero!BX80</f>
        <v>0.89170334742050839</v>
      </c>
      <c r="BY34" s="124">
        <f>+entero!BY80</f>
        <v>0.89202123126076061</v>
      </c>
      <c r="BZ34" s="448">
        <f>+entero!BZ80</f>
        <v>0.89306700227269586</v>
      </c>
      <c r="CA34" s="75"/>
      <c r="CB34" s="106"/>
      <c r="CC34" s="3"/>
      <c r="CD34" s="695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447">
        <f>+entero!BV81</f>
        <v>0.91054277119123628</v>
      </c>
      <c r="BW35" s="124">
        <f>+entero!BW81</f>
        <v>0.9106959117870258</v>
      </c>
      <c r="BX35" s="124">
        <f>+entero!BX81</f>
        <v>0.91060023563099579</v>
      </c>
      <c r="BY35" s="124">
        <f>+entero!BY81</f>
        <v>0.91075346896427234</v>
      </c>
      <c r="BZ35" s="448">
        <f>+entero!BZ81</f>
        <v>0.91045301801276035</v>
      </c>
      <c r="CA35" s="75"/>
      <c r="CB35" s="106"/>
      <c r="CC35" s="3"/>
      <c r="CD35" s="695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125"/>
      <c r="BW36" s="126"/>
      <c r="BX36" s="126"/>
      <c r="BY36" s="126"/>
      <c r="BZ36" s="441"/>
      <c r="CA36" s="125"/>
      <c r="CB36" s="141"/>
      <c r="CC36" s="3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4"/>
      <c r="BW37" s="4"/>
      <c r="BX37" s="4"/>
      <c r="BY37" s="4"/>
      <c r="BZ37" s="4"/>
      <c r="CA37" s="4"/>
      <c r="CB37" s="4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4"/>
      <c r="CB38" s="53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4"/>
      <c r="CB39" s="5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4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4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ht="13.5" customHeight="1" x14ac:dyDescent="0.25">
      <c r="C44" s="6">
        <v>4</v>
      </c>
      <c r="D44" s="1" t="s">
        <v>231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</row>
    <row r="94" spans="1:91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</row>
    <row r="95" spans="1:91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</row>
    <row r="96" spans="1:91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</row>
    <row r="97" spans="1:91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</row>
    <row r="98" spans="1:91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</row>
    <row r="99" spans="1:91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</row>
    <row r="100" spans="1:91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</row>
    <row r="101" spans="1:91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</row>
    <row r="102" spans="1:9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1:9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1:9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1:9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1:9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1:9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1:9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1:9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1:9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1:9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1:9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8" width="8" customWidth="1"/>
    <col min="79" max="79" width="8.42578125" bestFit="1" customWidth="1"/>
    <col min="80" max="80" width="8.8554687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s="262" customFormat="1" ht="13.5" customHeight="1" thickBot="1" x14ac:dyDescent="0.3">
      <c r="C3" s="263"/>
      <c r="D3" s="749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46" t="str">
        <f>+entero!BV3</f>
        <v xml:space="preserve">   Semana 1*</v>
      </c>
      <c r="BW3" s="747"/>
      <c r="BX3" s="747"/>
      <c r="BY3" s="747"/>
      <c r="BZ3" s="748"/>
      <c r="CA3" s="744" t="s">
        <v>39</v>
      </c>
      <c r="CB3" s="745"/>
      <c r="CD3" s="299"/>
      <c r="CE3" s="299"/>
      <c r="CF3" s="299"/>
      <c r="CG3" s="299"/>
      <c r="CH3" s="299"/>
      <c r="CI3" s="299"/>
      <c r="CJ3" s="299"/>
      <c r="CK3" s="299"/>
      <c r="CL3" s="299"/>
      <c r="CM3" s="299"/>
    </row>
    <row r="4" spans="1:91" s="262" customFormat="1" ht="28.5" customHeight="1" thickBot="1" x14ac:dyDescent="0.25">
      <c r="C4" s="265"/>
      <c r="D4" s="750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264">
        <f>+entero!BV4</f>
        <v>41883</v>
      </c>
      <c r="BW4" s="443">
        <f>+entero!BW4</f>
        <v>41884</v>
      </c>
      <c r="BX4" s="443">
        <f>+entero!BX4</f>
        <v>41885</v>
      </c>
      <c r="BY4" s="443">
        <f>+entero!BY4</f>
        <v>41886</v>
      </c>
      <c r="BZ4" s="444">
        <f>+entero!BZ4</f>
        <v>41887</v>
      </c>
      <c r="CA4" s="266" t="s">
        <v>22</v>
      </c>
      <c r="CB4" s="267" t="s">
        <v>93</v>
      </c>
      <c r="CD4" s="299"/>
      <c r="CE4" s="299"/>
      <c r="CF4" s="299"/>
      <c r="CG4" s="299"/>
      <c r="CH4" s="299"/>
      <c r="CI4" s="299"/>
      <c r="CJ4" s="299"/>
      <c r="CK4" s="299"/>
      <c r="CL4" s="299"/>
      <c r="CM4" s="299"/>
    </row>
    <row r="5" spans="1:91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15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93">
        <f>+entero!CA85</f>
        <v>0</v>
      </c>
      <c r="CB6" s="104">
        <f>+entero!CB85</f>
        <v>0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15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93">
        <f>+entero!CA86</f>
        <v>0</v>
      </c>
      <c r="CB7" s="104">
        <f>+entero!CB86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2">
        <f>+entero!BV87</f>
        <v>6.93953083176073</v>
      </c>
      <c r="BW8" s="112">
        <f>+entero!BW87</f>
        <v>6.937172367412022</v>
      </c>
      <c r="BX8" s="112">
        <f>+entero!BX87</f>
        <v>6.9127274478680212</v>
      </c>
      <c r="BY8" s="112">
        <f>+entero!BY87</f>
        <v>6.9385756542857333</v>
      </c>
      <c r="BZ8" s="112">
        <f>+entero!BZ87</f>
        <v>6.941529693355375</v>
      </c>
      <c r="CA8" s="93">
        <f>+entero!CA87</f>
        <v>2.7122666137175955E-3</v>
      </c>
      <c r="CB8" s="104">
        <f>+entero!CB87</f>
        <v>3.9088312127444347E-4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32">
        <f>+entero!BV89</f>
        <v>1.9819800000000001</v>
      </c>
      <c r="BW10" s="32">
        <f>+entero!BW89</f>
        <v>1.98238</v>
      </c>
      <c r="BX10" s="32">
        <f>+entero!BX89</f>
        <v>1.98278</v>
      </c>
      <c r="BY10" s="32">
        <f>+entero!BY89</f>
        <v>1.9831799999999999</v>
      </c>
      <c r="BZ10" s="32">
        <f>+entero!BZ89</f>
        <v>1.9835799999999999</v>
      </c>
      <c r="CA10" s="93">
        <f>+entero!CA89</f>
        <v>2.7599999999998737E-3</v>
      </c>
      <c r="CB10" s="104">
        <f>+entero!CB89</f>
        <v>1.3933623448874055E-3</v>
      </c>
      <c r="CC10" s="3"/>
      <c r="CD10" s="301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127"/>
      <c r="BW11" s="127"/>
      <c r="BX11" s="127"/>
      <c r="BY11" s="127"/>
      <c r="BZ11" s="127"/>
      <c r="CA11" s="101"/>
      <c r="CB11" s="142"/>
      <c r="CC11" s="3"/>
      <c r="CD11" s="301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41897.786680671299</v>
      </c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</row>
    <row r="75" spans="1:91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</row>
    <row r="76" spans="1:91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</row>
    <row r="77" spans="1:91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7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37"/>
      <c r="BX5" s="37"/>
      <c r="BY5" s="37"/>
      <c r="BZ5" s="439"/>
      <c r="CA5" s="100"/>
      <c r="CB5" s="38"/>
      <c r="CC5" s="2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>
        <f>+entero!BV92</f>
        <v>0</v>
      </c>
      <c r="BW6" s="68">
        <f>+entero!BW92</f>
        <v>0</v>
      </c>
      <c r="BX6" s="68">
        <f>+entero!BX92</f>
        <v>0</v>
      </c>
      <c r="BY6" s="68">
        <f>+entero!BY92</f>
        <v>0</v>
      </c>
      <c r="BZ6" s="440">
        <f>+entero!BZ92</f>
        <v>0</v>
      </c>
      <c r="CA6" s="14">
        <f>+entero!CA92</f>
        <v>0</v>
      </c>
      <c r="CB6" s="104" t="e">
        <f>+entero!CB92</f>
        <v>#DIV/0!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>
        <f>+entero!BV93</f>
        <v>0</v>
      </c>
      <c r="BW7" s="68">
        <f>+entero!BW93</f>
        <v>0</v>
      </c>
      <c r="BX7" s="68">
        <f>+entero!BX93</f>
        <v>0</v>
      </c>
      <c r="BY7" s="68">
        <f>+entero!BY93</f>
        <v>0</v>
      </c>
      <c r="BZ7" s="440">
        <f>+entero!BZ93</f>
        <v>0</v>
      </c>
      <c r="CA7" s="14">
        <f>+entero!CA93</f>
        <v>0</v>
      </c>
      <c r="CB7" s="104" t="e">
        <f>+entero!CB93</f>
        <v>#DIV/0!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>
        <f>+entero!BV94</f>
        <v>0</v>
      </c>
      <c r="BW8" s="68">
        <f>+entero!BW94</f>
        <v>0</v>
      </c>
      <c r="BX8" s="68">
        <f>+entero!BX94</f>
        <v>0</v>
      </c>
      <c r="BY8" s="68">
        <f>+entero!BY94</f>
        <v>0</v>
      </c>
      <c r="BZ8" s="440">
        <f>+entero!BZ94</f>
        <v>0</v>
      </c>
      <c r="CA8" s="14">
        <f>+entero!CA94</f>
        <v>0</v>
      </c>
      <c r="CB8" s="104" t="e">
        <f>+entero!CB94</f>
        <v>#DIV/0!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>
        <f>+entero!BV95</f>
        <v>0</v>
      </c>
      <c r="BW9" s="68">
        <f>+entero!BW95</f>
        <v>0</v>
      </c>
      <c r="BX9" s="68">
        <f>+entero!BX95</f>
        <v>0</v>
      </c>
      <c r="BY9" s="68">
        <f>+entero!BY95</f>
        <v>0</v>
      </c>
      <c r="BZ9" s="440">
        <f>+entero!BZ95</f>
        <v>0</v>
      </c>
      <c r="CA9" s="14">
        <f>+entero!CA95</f>
        <v>0</v>
      </c>
      <c r="CB9" s="104" t="e">
        <f>+entero!CB95</f>
        <v>#DIV/0!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49"/>
      <c r="C10" s="24"/>
      <c r="D10" s="609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0"/>
      <c r="CA10" s="14" t="str">
        <f>+entero!CA96</f>
        <v xml:space="preserve"> </v>
      </c>
      <c r="CB10" s="104" t="str">
        <f>+entero!CB96</f>
        <v xml:space="preserve"> 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5">
        <f>+entero!BV97</f>
        <v>2944.9473227192857</v>
      </c>
      <c r="BW11" s="68">
        <f>+entero!BW97</f>
        <v>2944.9473227192857</v>
      </c>
      <c r="BX11" s="68">
        <f>+entero!BX97</f>
        <v>2944.9473227192857</v>
      </c>
      <c r="BY11" s="68">
        <f>+entero!BY97</f>
        <v>2944.9473227192857</v>
      </c>
      <c r="BZ11" s="440">
        <f>+entero!BZ97</f>
        <v>2946.2262061072447</v>
      </c>
      <c r="CA11" s="14">
        <f>+entero!CA97</f>
        <v>1.2788833879590129</v>
      </c>
      <c r="CB11" s="104">
        <f>+entero!CB97</f>
        <v>4.3426358702336465E-4</v>
      </c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5">
        <f>+entero!BV98</f>
        <v>1417.2974927113703</v>
      </c>
      <c r="BW12" s="68">
        <f>+entero!BW98</f>
        <v>1417.2974927113703</v>
      </c>
      <c r="BX12" s="68">
        <f>+entero!BX98</f>
        <v>1417.2974927113703</v>
      </c>
      <c r="BY12" s="68">
        <f>+entero!BY98</f>
        <v>1417.2974927113703</v>
      </c>
      <c r="BZ12" s="440">
        <f>+entero!BZ98</f>
        <v>1418.6815160349854</v>
      </c>
      <c r="CA12" s="14">
        <f>+entero!CA98</f>
        <v>1.3840233236151107</v>
      </c>
      <c r="CB12" s="104">
        <f>+entero!CB98</f>
        <v>9.76522805361979E-4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125">
        <f>+entero!BV99</f>
        <v>3347.4201112158084</v>
      </c>
      <c r="BW13" s="126">
        <f>+entero!BW99</f>
        <v>3347.4201112158084</v>
      </c>
      <c r="BX13" s="126">
        <f>+entero!BX99</f>
        <v>3347.4201112158084</v>
      </c>
      <c r="BY13" s="126">
        <f>+entero!BY99</f>
        <v>3347.4201112158084</v>
      </c>
      <c r="BZ13" s="441">
        <f>+entero!BZ99</f>
        <v>3374.7317162384179</v>
      </c>
      <c r="CA13" s="80">
        <f>+entero!CA99</f>
        <v>27.311605022609456</v>
      </c>
      <c r="CB13" s="142">
        <f>+entero!CB99</f>
        <v>8.1590012950867319E-3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4.25" customHeight="1" x14ac:dyDescent="0.25">
      <c r="C18" s="6">
        <v>11</v>
      </c>
      <c r="D18" s="560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3"/>
  </cols>
  <sheetData>
    <row r="1" spans="1:89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B1" s="290"/>
      <c r="CC1" s="290"/>
      <c r="CD1" s="290"/>
      <c r="CE1" s="290"/>
      <c r="CF1" s="290"/>
      <c r="CG1" s="290"/>
      <c r="CH1" s="290"/>
      <c r="CI1" s="290"/>
      <c r="CJ1" s="290"/>
      <c r="CK1" s="290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8"/>
      <c r="BW2" s="8"/>
      <c r="BX2" s="8"/>
      <c r="BY2" s="8"/>
      <c r="BZ2" s="8"/>
      <c r="CB2" s="290"/>
      <c r="CC2" s="290"/>
      <c r="CD2" s="290"/>
      <c r="CE2" s="290"/>
      <c r="CF2" s="290"/>
      <c r="CG2" s="290"/>
      <c r="CH2" s="290"/>
      <c r="CI2" s="290"/>
      <c r="CJ2" s="290"/>
      <c r="CK2" s="290"/>
    </row>
    <row r="3" spans="1:89" ht="13.5" customHeight="1" x14ac:dyDescent="0.2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7" t="str">
        <f>+entero!BV3</f>
        <v xml:space="preserve">   Semana 1*</v>
      </c>
      <c r="BW3" s="737"/>
      <c r="BX3" s="737"/>
      <c r="BY3" s="737"/>
      <c r="BZ3" s="738"/>
      <c r="CA3" s="24"/>
      <c r="CB3" s="290"/>
      <c r="CC3" s="290"/>
      <c r="CD3" s="290"/>
      <c r="CE3" s="290"/>
      <c r="CF3" s="290"/>
      <c r="CG3" s="290"/>
      <c r="CH3" s="290"/>
      <c r="CI3" s="290"/>
      <c r="CJ3" s="290"/>
      <c r="CK3" s="290"/>
    </row>
    <row r="4" spans="1:89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56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24"/>
      <c r="CB4" s="290"/>
      <c r="CC4" s="290"/>
      <c r="CD4" s="290"/>
      <c r="CE4" s="290"/>
      <c r="CF4" s="290"/>
      <c r="CG4" s="290"/>
      <c r="CH4" s="290"/>
      <c r="CI4" s="290"/>
      <c r="CJ4" s="290"/>
      <c r="CK4" s="290"/>
    </row>
    <row r="5" spans="1:89" x14ac:dyDescent="0.2">
      <c r="A5" s="3"/>
      <c r="B5" s="726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204"/>
      <c r="BW5" s="204"/>
      <c r="BX5" s="204"/>
      <c r="BY5" s="204"/>
      <c r="BZ5" s="435"/>
      <c r="CA5" s="91"/>
      <c r="CB5" s="290"/>
      <c r="CC5" s="290"/>
      <c r="CD5" s="290"/>
      <c r="CE5" s="290"/>
      <c r="CF5" s="290"/>
      <c r="CG5" s="290"/>
      <c r="CH5" s="290"/>
      <c r="CI5" s="290"/>
      <c r="CJ5" s="290"/>
      <c r="CK5" s="290"/>
    </row>
    <row r="6" spans="1:89" ht="12.75" customHeight="1" x14ac:dyDescent="0.2">
      <c r="A6" s="3"/>
      <c r="B6" s="726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47"/>
      <c r="BW6" s="47"/>
      <c r="BX6" s="47"/>
      <c r="BY6" s="47"/>
      <c r="BZ6" s="436"/>
      <c r="CA6" s="92"/>
      <c r="CB6" s="304"/>
      <c r="CC6" s="304"/>
      <c r="CD6" s="304"/>
      <c r="CE6" s="304"/>
      <c r="CF6" s="304"/>
      <c r="CG6" s="304"/>
      <c r="CH6" s="304"/>
      <c r="CI6" s="290"/>
      <c r="CJ6" s="290"/>
      <c r="CK6" s="290"/>
    </row>
    <row r="7" spans="1:89" x14ac:dyDescent="0.2">
      <c r="A7" s="3"/>
      <c r="B7" s="726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47"/>
      <c r="BW7" s="47"/>
      <c r="BX7" s="47"/>
      <c r="BY7" s="47"/>
      <c r="BZ7" s="436"/>
      <c r="CA7" s="92"/>
      <c r="CB7" s="304"/>
      <c r="CC7" s="304"/>
      <c r="CD7" s="304"/>
      <c r="CE7" s="304"/>
      <c r="CF7" s="304"/>
      <c r="CG7" s="304"/>
      <c r="CH7" s="304"/>
      <c r="CI7" s="290"/>
      <c r="CJ7" s="290"/>
      <c r="CK7" s="290"/>
    </row>
    <row r="8" spans="1:89" x14ac:dyDescent="0.2">
      <c r="A8" s="3"/>
      <c r="B8" s="726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47"/>
      <c r="BW8" s="47"/>
      <c r="BX8" s="47"/>
      <c r="BY8" s="47"/>
      <c r="BZ8" s="436"/>
      <c r="CA8" s="92"/>
      <c r="CB8" s="304"/>
      <c r="CC8" s="304"/>
      <c r="CD8" s="304"/>
      <c r="CE8" s="304"/>
      <c r="CF8" s="304"/>
      <c r="CG8" s="304"/>
      <c r="CH8" s="304"/>
      <c r="CI8" s="290"/>
      <c r="CJ8" s="290"/>
      <c r="CK8" s="290"/>
    </row>
    <row r="9" spans="1:89" x14ac:dyDescent="0.2">
      <c r="A9" s="3"/>
      <c r="B9" s="726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47"/>
      <c r="BW9" s="47"/>
      <c r="BX9" s="47"/>
      <c r="BY9" s="47"/>
      <c r="BZ9" s="436"/>
      <c r="CA9" s="92"/>
      <c r="CB9" s="304"/>
      <c r="CC9" s="304"/>
      <c r="CD9" s="304"/>
      <c r="CE9" s="304"/>
      <c r="CF9" s="304"/>
      <c r="CG9" s="304"/>
      <c r="CH9" s="304"/>
      <c r="CI9" s="290"/>
      <c r="CJ9" s="290"/>
      <c r="CK9" s="290"/>
    </row>
    <row r="10" spans="1:89" x14ac:dyDescent="0.2">
      <c r="A10" s="3"/>
      <c r="B10" s="726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47"/>
      <c r="BW10" s="47"/>
      <c r="BX10" s="47"/>
      <c r="BY10" s="47"/>
      <c r="BZ10" s="436"/>
      <c r="CA10" s="92"/>
      <c r="CB10" s="304"/>
      <c r="CC10" s="304"/>
      <c r="CD10" s="304"/>
      <c r="CE10" s="304"/>
      <c r="CF10" s="304"/>
      <c r="CG10" s="304"/>
      <c r="CH10" s="304"/>
      <c r="CI10" s="290"/>
      <c r="CJ10" s="290"/>
      <c r="CK10" s="290"/>
    </row>
    <row r="11" spans="1:89" x14ac:dyDescent="0.2">
      <c r="A11" s="3"/>
      <c r="B11" s="726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47"/>
      <c r="BW11" s="47"/>
      <c r="BX11" s="47"/>
      <c r="BY11" s="47"/>
      <c r="BZ11" s="436"/>
      <c r="CA11" s="92"/>
      <c r="CB11" s="304"/>
      <c r="CC11" s="304"/>
      <c r="CD11" s="304"/>
      <c r="CE11" s="304"/>
      <c r="CF11" s="304"/>
      <c r="CG11" s="304"/>
      <c r="CH11" s="304"/>
      <c r="CI11" s="290"/>
      <c r="CJ11" s="290"/>
      <c r="CK11" s="290"/>
    </row>
    <row r="12" spans="1:89" x14ac:dyDescent="0.2">
      <c r="A12" s="3"/>
      <c r="B12" s="726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47"/>
      <c r="BW12" s="47"/>
      <c r="BX12" s="47"/>
      <c r="BY12" s="47"/>
      <c r="BZ12" s="436"/>
      <c r="CA12" s="92"/>
      <c r="CB12" s="304"/>
      <c r="CC12" s="304"/>
      <c r="CD12" s="304"/>
      <c r="CE12" s="304"/>
      <c r="CF12" s="304"/>
      <c r="CG12" s="304"/>
      <c r="CH12" s="304"/>
      <c r="CI12" s="290"/>
      <c r="CJ12" s="290"/>
      <c r="CK12" s="290"/>
    </row>
    <row r="13" spans="1:89" x14ac:dyDescent="0.2">
      <c r="A13" s="3"/>
      <c r="B13" s="726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47"/>
      <c r="BW13" s="47"/>
      <c r="BX13" s="47"/>
      <c r="BY13" s="47"/>
      <c r="BZ13" s="436"/>
      <c r="CA13" s="92"/>
      <c r="CB13" s="304"/>
      <c r="CC13" s="304"/>
      <c r="CD13" s="304"/>
      <c r="CE13" s="304"/>
      <c r="CF13" s="304"/>
      <c r="CG13" s="304"/>
      <c r="CH13" s="304"/>
      <c r="CI13" s="290"/>
      <c r="CJ13" s="290"/>
      <c r="CK13" s="290"/>
    </row>
    <row r="14" spans="1:89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3.9800993783385401E-3</v>
      </c>
      <c r="BV14" s="47"/>
      <c r="BW14" s="47"/>
      <c r="BX14" s="47"/>
      <c r="BY14" s="47"/>
      <c r="BZ14" s="436"/>
      <c r="CA14" s="92"/>
      <c r="CB14" s="304"/>
      <c r="CC14" s="304"/>
      <c r="CD14" s="304"/>
      <c r="CE14" s="304"/>
      <c r="CF14" s="304"/>
      <c r="CG14" s="304"/>
      <c r="CH14" s="304"/>
      <c r="CI14" s="290"/>
      <c r="CJ14" s="290"/>
      <c r="CK14" s="290"/>
    </row>
    <row r="15" spans="1:89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-3.5839710496980981E-3</v>
      </c>
      <c r="BV15" s="47"/>
      <c r="BW15" s="47"/>
      <c r="BX15" s="47"/>
      <c r="BY15" s="47"/>
      <c r="BZ15" s="436"/>
      <c r="CA15" s="92"/>
      <c r="CB15" s="304"/>
      <c r="CC15" s="304"/>
      <c r="CD15" s="304"/>
      <c r="CE15" s="304"/>
      <c r="CF15" s="304"/>
      <c r="CG15" s="304"/>
      <c r="CH15" s="304"/>
      <c r="CI15" s="290"/>
      <c r="CJ15" s="290"/>
      <c r="CK15" s="290"/>
    </row>
    <row r="16" spans="1:89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1.0941043949577499E-2</v>
      </c>
      <c r="BV16" s="47"/>
      <c r="BW16" s="47"/>
      <c r="BX16" s="47"/>
      <c r="BY16" s="47"/>
      <c r="BZ16" s="436"/>
      <c r="CA16" s="92"/>
      <c r="CB16" s="304"/>
      <c r="CC16" s="304"/>
      <c r="CD16" s="304"/>
      <c r="CE16" s="304"/>
      <c r="CF16" s="304"/>
      <c r="CG16" s="304"/>
      <c r="CH16" s="304"/>
      <c r="CI16" s="290"/>
      <c r="CJ16" s="290"/>
      <c r="CK16" s="290"/>
    </row>
    <row r="17" spans="1:89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-1.0444902049511096E-2</v>
      </c>
      <c r="BV17" s="47"/>
      <c r="BW17" s="47"/>
      <c r="BX17" s="47"/>
      <c r="BY17" s="47"/>
      <c r="BZ17" s="436"/>
      <c r="CA17" s="92"/>
      <c r="CB17" s="304"/>
      <c r="CC17" s="304"/>
      <c r="CD17" s="304"/>
      <c r="CE17" s="304"/>
      <c r="CF17" s="304"/>
      <c r="CG17" s="304"/>
      <c r="CH17" s="304"/>
      <c r="CI17" s="290"/>
      <c r="CJ17" s="290"/>
      <c r="CK17" s="290"/>
    </row>
    <row r="18" spans="1:89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37"/>
      <c r="CA18" s="92"/>
      <c r="CB18" s="304"/>
      <c r="CC18" s="304"/>
      <c r="CD18" s="304"/>
      <c r="CE18" s="304"/>
      <c r="CF18" s="304"/>
      <c r="CG18" s="304"/>
      <c r="CH18" s="304"/>
      <c r="CI18" s="290"/>
      <c r="CJ18" s="290"/>
      <c r="CK18" s="290"/>
    </row>
    <row r="19" spans="1:89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10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09">
        <f>+entero!BZ114</f>
        <v>0.06</v>
      </c>
      <c r="CA19" s="92"/>
      <c r="CB19" s="304"/>
      <c r="CC19" s="304"/>
      <c r="CD19" s="304"/>
      <c r="CE19" s="304"/>
      <c r="CF19" s="304"/>
      <c r="CG19" s="304"/>
      <c r="CH19" s="304"/>
      <c r="CI19" s="290"/>
      <c r="CJ19" s="290"/>
      <c r="CK19" s="290"/>
    </row>
    <row r="20" spans="1:89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20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1">
        <f>+entero!BZ115</f>
        <v>0.04</v>
      </c>
      <c r="CA20" s="92"/>
      <c r="CB20" s="304"/>
      <c r="CC20" s="304"/>
      <c r="CD20" s="304"/>
      <c r="CE20" s="304"/>
      <c r="CF20" s="304"/>
      <c r="CG20" s="304"/>
      <c r="CH20" s="304"/>
      <c r="CI20" s="290"/>
      <c r="CJ20" s="290"/>
      <c r="CK20" s="290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</row>
    <row r="22" spans="1:89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</row>
    <row r="23" spans="1:89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</row>
    <row r="24" spans="1:89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</row>
    <row r="25" spans="1:89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</row>
    <row r="27" spans="1:89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</row>
    <row r="28" spans="1:89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</row>
    <row r="29" spans="1:89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</row>
    <row r="30" spans="1:89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</row>
    <row r="31" spans="1:89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</row>
    <row r="32" spans="1:89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</row>
    <row r="33" spans="1:89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</row>
    <row r="34" spans="1:89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</row>
    <row r="35" spans="1:89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</row>
    <row r="36" spans="1:89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</row>
    <row r="37" spans="1:89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</row>
    <row r="38" spans="1:89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</row>
    <row r="39" spans="1:89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</row>
    <row r="40" spans="1:89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</row>
    <row r="41" spans="1:89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</row>
    <row r="42" spans="1:89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</row>
    <row r="43" spans="1:89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</row>
    <row r="44" spans="1:89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</row>
    <row r="45" spans="1:89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</row>
    <row r="46" spans="1:89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</row>
    <row r="47" spans="1:89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</row>
    <row r="48" spans="1:89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</row>
    <row r="49" spans="1:89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</row>
    <row r="50" spans="1:89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</row>
    <row r="51" spans="1:89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</row>
    <row r="52" spans="1:89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</row>
    <row r="53" spans="1:89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</row>
    <row r="54" spans="1:89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</row>
    <row r="55" spans="1:89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</row>
    <row r="56" spans="1:89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</row>
    <row r="57" spans="1:89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</row>
    <row r="58" spans="1:89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</row>
    <row r="59" spans="1:89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</row>
    <row r="60" spans="1:89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</row>
    <row r="61" spans="1:89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</row>
    <row r="62" spans="1:89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</row>
    <row r="63" spans="1:89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</row>
    <row r="64" spans="1:89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</row>
    <row r="65" spans="1:89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</row>
    <row r="66" spans="1:89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</row>
    <row r="67" spans="1:89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</row>
    <row r="68" spans="1:89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</row>
    <row r="69" spans="1:89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</row>
    <row r="70" spans="1:89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</row>
    <row r="71" spans="1:89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</row>
    <row r="72" spans="1:89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</row>
    <row r="73" spans="1:89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</row>
    <row r="74" spans="1:89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</row>
    <row r="75" spans="1:89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</row>
    <row r="76" spans="1:89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</row>
    <row r="77" spans="1:89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</row>
    <row r="78" spans="1:89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</row>
    <row r="79" spans="1:89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</row>
    <row r="80" spans="1:89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</row>
    <row r="81" spans="1:89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</row>
    <row r="82" spans="1:89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</row>
    <row r="83" spans="1:89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</row>
    <row r="84" spans="1:89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</row>
    <row r="85" spans="1:89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</row>
    <row r="86" spans="1:89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</row>
    <row r="87" spans="1:89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</row>
    <row r="88" spans="1:89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</row>
    <row r="89" spans="1:89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</row>
    <row r="90" spans="1:89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</row>
    <row r="91" spans="1:89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</row>
    <row r="92" spans="1:89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</row>
    <row r="93" spans="1:89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</row>
    <row r="94" spans="1:89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</row>
    <row r="95" spans="1:89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</row>
    <row r="96" spans="1:89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</row>
    <row r="97" spans="3:78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</row>
    <row r="98" spans="3:78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</row>
    <row r="99" spans="3:78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</row>
    <row r="100" spans="3:78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</row>
    <row r="101" spans="3:78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</row>
    <row r="102" spans="3:78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</row>
    <row r="103" spans="3:78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</row>
    <row r="104" spans="3:78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</row>
    <row r="105" spans="3:78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</row>
    <row r="106" spans="3:78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</row>
    <row r="107" spans="3:78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</row>
    <row r="108" spans="3:78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</row>
    <row r="109" spans="3:78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</row>
    <row r="110" spans="3:78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</row>
    <row r="111" spans="3:78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</row>
    <row r="112" spans="3:78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</row>
    <row r="113" spans="3:78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</row>
    <row r="114" spans="3:78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</row>
    <row r="115" spans="3:78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</row>
    <row r="116" spans="3:78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</row>
    <row r="117" spans="3:78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</row>
    <row r="118" spans="3:78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</row>
    <row r="119" spans="3:78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</row>
    <row r="120" spans="3:78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</row>
    <row r="121" spans="3:78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</row>
    <row r="122" spans="3:78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</row>
    <row r="123" spans="3:78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</row>
    <row r="124" spans="3:78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</row>
    <row r="125" spans="3:78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</row>
    <row r="126" spans="3:78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</row>
    <row r="127" spans="3:78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</row>
    <row r="128" spans="3:78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</row>
    <row r="129" spans="3:78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</row>
    <row r="130" spans="3:78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</row>
    <row r="131" spans="3:78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</row>
    <row r="132" spans="3:78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</row>
    <row r="133" spans="3:78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</row>
    <row r="134" spans="3:78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</row>
    <row r="135" spans="3:78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</row>
    <row r="136" spans="3:78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</row>
    <row r="137" spans="3:78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</row>
    <row r="138" spans="3:78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</row>
    <row r="139" spans="3:78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</row>
    <row r="140" spans="3:78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</row>
    <row r="141" spans="3:78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</row>
    <row r="142" spans="3:78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</row>
    <row r="143" spans="3:78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</row>
    <row r="144" spans="3:78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</row>
    <row r="145" spans="3:78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</row>
    <row r="146" spans="3:78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</row>
    <row r="147" spans="3:78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</row>
    <row r="148" spans="3:78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</row>
    <row r="149" spans="3:78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</row>
    <row r="150" spans="3:78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</row>
    <row r="151" spans="3:78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</row>
    <row r="152" spans="3:78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M3:BM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2014-09-09T14:57:28Z</cp:lastPrinted>
  <dcterms:created xsi:type="dcterms:W3CDTF">2002-08-27T17:11:09Z</dcterms:created>
  <dcterms:modified xsi:type="dcterms:W3CDTF">2014-09-15T22:54:26Z</dcterms:modified>
</cp:coreProperties>
</file>