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655" windowWidth="17490" windowHeight="40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0" i="8"/>
  <c r="DG9" i="8"/>
  <c r="DG8" i="8"/>
  <c r="DG7" i="8"/>
  <c r="DG6" i="8"/>
  <c r="DG17" i="9"/>
  <c r="DF10" i="8"/>
  <c r="DF9" i="8"/>
  <c r="DF8" i="8"/>
  <c r="DF7" i="8"/>
  <c r="DF6" i="8"/>
  <c r="DG13" i="7" l="1"/>
  <c r="DG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<sst xmlns="http://schemas.openxmlformats.org/spreadsheetml/2006/main" count="436" uniqueCount="247">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</sst>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K6" sqref="DK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27" t="s">
        <v>108</v>
      </c>
      <c r="E3" s="929" t="s">
        <v>88</v>
      </c>
      <c r="F3" s="929" t="s">
        <v>90</v>
      </c>
      <c r="G3" s="929" t="s">
        <v>91</v>
      </c>
      <c r="H3" s="929" t="s">
        <v>92</v>
      </c>
      <c r="I3" s="929" t="s">
        <v>93</v>
      </c>
      <c r="J3" s="929" t="s">
        <v>95</v>
      </c>
      <c r="K3" s="929" t="s">
        <v>97</v>
      </c>
      <c r="L3" s="919" t="s">
        <v>98</v>
      </c>
      <c r="M3" s="921" t="s">
        <v>99</v>
      </c>
      <c r="N3" s="919" t="s">
        <v>100</v>
      </c>
      <c r="O3" s="919" t="s">
        <v>101</v>
      </c>
      <c r="P3" s="921" t="s">
        <v>102</v>
      </c>
      <c r="Q3" s="919" t="s">
        <v>103</v>
      </c>
      <c r="R3" s="919" t="s">
        <v>104</v>
      </c>
      <c r="S3" s="919" t="s">
        <v>105</v>
      </c>
      <c r="T3" s="919" t="s">
        <v>106</v>
      </c>
      <c r="U3" s="919" t="s">
        <v>114</v>
      </c>
      <c r="V3" s="919" t="s">
        <v>115</v>
      </c>
      <c r="W3" s="919" t="s">
        <v>116</v>
      </c>
      <c r="X3" s="919" t="s">
        <v>117</v>
      </c>
      <c r="Y3" s="919" t="s">
        <v>118</v>
      </c>
      <c r="Z3" s="919" t="s">
        <v>119</v>
      </c>
      <c r="AA3" s="919" t="s">
        <v>120</v>
      </c>
      <c r="AB3" s="919" t="s">
        <v>121</v>
      </c>
      <c r="AC3" s="919" t="s">
        <v>122</v>
      </c>
      <c r="AD3" s="919" t="s">
        <v>123</v>
      </c>
      <c r="AE3" s="919" t="s">
        <v>124</v>
      </c>
      <c r="AF3" s="919" t="s">
        <v>125</v>
      </c>
      <c r="AG3" s="919" t="s">
        <v>126</v>
      </c>
      <c r="AH3" s="919" t="s">
        <v>127</v>
      </c>
      <c r="AI3" s="919" t="s">
        <v>128</v>
      </c>
      <c r="AJ3" s="919" t="s">
        <v>129</v>
      </c>
      <c r="AK3" s="919" t="s">
        <v>130</v>
      </c>
      <c r="AL3" s="919" t="s">
        <v>131</v>
      </c>
      <c r="AM3" s="919" t="s">
        <v>132</v>
      </c>
      <c r="AN3" s="919" t="s">
        <v>133</v>
      </c>
      <c r="AO3" s="919" t="s">
        <v>134</v>
      </c>
      <c r="AP3" s="919" t="s">
        <v>135</v>
      </c>
      <c r="AQ3" s="919" t="s">
        <v>136</v>
      </c>
      <c r="AR3" s="919" t="s">
        <v>137</v>
      </c>
      <c r="AS3" s="919" t="s">
        <v>138</v>
      </c>
      <c r="AT3" s="919" t="s">
        <v>139</v>
      </c>
      <c r="AU3" s="919" t="s">
        <v>140</v>
      </c>
      <c r="AV3" s="921" t="s">
        <v>141</v>
      </c>
      <c r="AW3" s="919" t="s">
        <v>142</v>
      </c>
      <c r="AX3" s="919" t="s">
        <v>143</v>
      </c>
      <c r="AY3" s="919" t="s">
        <v>144</v>
      </c>
      <c r="AZ3" s="919" t="s">
        <v>145</v>
      </c>
      <c r="BA3" s="919" t="s">
        <v>146</v>
      </c>
      <c r="BB3" s="919" t="s">
        <v>152</v>
      </c>
      <c r="BC3" s="919" t="s">
        <v>153</v>
      </c>
      <c r="BD3" s="919" t="s">
        <v>154</v>
      </c>
      <c r="BE3" s="919" t="s">
        <v>155</v>
      </c>
      <c r="BF3" s="919" t="s">
        <v>156</v>
      </c>
      <c r="BG3" s="919" t="s">
        <v>162</v>
      </c>
      <c r="BH3" s="919" t="s">
        <v>163</v>
      </c>
      <c r="BI3" s="919" t="s">
        <v>164</v>
      </c>
      <c r="BJ3" s="919" t="s">
        <v>165</v>
      </c>
      <c r="BK3" s="919" t="s">
        <v>167</v>
      </c>
      <c r="BL3" s="921" t="s">
        <v>168</v>
      </c>
      <c r="BM3" s="919" t="s">
        <v>169</v>
      </c>
      <c r="BN3" s="919" t="s">
        <v>170</v>
      </c>
      <c r="BO3" s="919" t="s">
        <v>171</v>
      </c>
      <c r="BP3" s="919" t="s">
        <v>172</v>
      </c>
      <c r="BQ3" s="919" t="s">
        <v>173</v>
      </c>
      <c r="BR3" s="919" t="s">
        <v>174</v>
      </c>
      <c r="BS3" s="931" t="s">
        <v>175</v>
      </c>
      <c r="BT3" s="931" t="s">
        <v>176</v>
      </c>
      <c r="BU3" s="936" t="s">
        <v>185</v>
      </c>
      <c r="BV3" s="919" t="s">
        <v>186</v>
      </c>
      <c r="BW3" s="919" t="s">
        <v>192</v>
      </c>
      <c r="BX3" s="919" t="s">
        <v>193</v>
      </c>
      <c r="BY3" s="919" t="s">
        <v>196</v>
      </c>
      <c r="BZ3" s="921" t="s">
        <v>200</v>
      </c>
      <c r="CA3" s="921" t="s">
        <v>201</v>
      </c>
      <c r="CB3" s="921" t="s">
        <v>203</v>
      </c>
      <c r="CC3" s="921" t="s">
        <v>205</v>
      </c>
      <c r="CD3" s="921" t="s">
        <v>206</v>
      </c>
      <c r="CE3" s="921" t="s">
        <v>207</v>
      </c>
      <c r="CF3" s="921" t="s">
        <v>208</v>
      </c>
      <c r="CG3" s="921" t="s">
        <v>209</v>
      </c>
      <c r="CH3" s="921" t="s">
        <v>211</v>
      </c>
      <c r="CI3" s="921" t="s">
        <v>212</v>
      </c>
      <c r="CJ3" s="919" t="s">
        <v>213</v>
      </c>
      <c r="CK3" s="919" t="s">
        <v>214</v>
      </c>
      <c r="CL3" s="919" t="s">
        <v>215</v>
      </c>
      <c r="CM3" s="919" t="s">
        <v>216</v>
      </c>
      <c r="CN3" s="919" t="s">
        <v>218</v>
      </c>
      <c r="CO3" s="919" t="s">
        <v>219</v>
      </c>
      <c r="CP3" s="919" t="s">
        <v>226</v>
      </c>
      <c r="CQ3" s="919" t="s">
        <v>227</v>
      </c>
      <c r="CR3" s="919" t="s">
        <v>228</v>
      </c>
      <c r="CS3" s="919" t="s">
        <v>230</v>
      </c>
      <c r="CT3" s="919" t="s">
        <v>231</v>
      </c>
      <c r="CU3" s="919" t="s">
        <v>232</v>
      </c>
      <c r="CV3" s="919" t="s">
        <v>233</v>
      </c>
      <c r="CW3" s="919" t="s">
        <v>236</v>
      </c>
      <c r="CX3" s="919" t="s">
        <v>238</v>
      </c>
      <c r="CY3" s="919" t="s">
        <v>239</v>
      </c>
      <c r="CZ3" s="919" t="s">
        <v>240</v>
      </c>
      <c r="DA3" s="919" t="s">
        <v>241</v>
      </c>
      <c r="DB3" s="919" t="s">
        <v>242</v>
      </c>
      <c r="DC3" s="919" t="s">
        <v>243</v>
      </c>
      <c r="DD3" s="919" t="s">
        <v>244</v>
      </c>
      <c r="DE3" s="899" t="s">
        <v>237</v>
      </c>
      <c r="DF3" s="899" t="s">
        <v>245</v>
      </c>
      <c r="DG3" s="933" t="s">
        <v>246</v>
      </c>
      <c r="DH3" s="934"/>
      <c r="DI3" s="934"/>
      <c r="DJ3" s="934"/>
      <c r="DK3" s="935"/>
      <c r="DL3" s="858"/>
      <c r="DM3" s="859"/>
    </row>
    <row r="4" spans="1:126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20"/>
      <c r="M4" s="922"/>
      <c r="N4" s="920"/>
      <c r="O4" s="920"/>
      <c r="P4" s="922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2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2"/>
      <c r="BM4" s="920"/>
      <c r="BN4" s="920"/>
      <c r="BO4" s="920"/>
      <c r="BP4" s="920"/>
      <c r="BQ4" s="920"/>
      <c r="BR4" s="920"/>
      <c r="BS4" s="932"/>
      <c r="BT4" s="932"/>
      <c r="BU4" s="937"/>
      <c r="BV4" s="920"/>
      <c r="BW4" s="920"/>
      <c r="BX4" s="920"/>
      <c r="BY4" s="920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00">
        <v>42951</v>
      </c>
      <c r="DF4" s="900">
        <v>42958</v>
      </c>
      <c r="DG4" s="856">
        <v>42961</v>
      </c>
      <c r="DH4" s="856">
        <v>42962</v>
      </c>
      <c r="DI4" s="856">
        <v>42963</v>
      </c>
      <c r="DJ4" s="856">
        <v>42964</v>
      </c>
      <c r="DK4" s="855">
        <v>42965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9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50"/>
      <c r="DI6" s="844"/>
      <c r="DJ6" s="844"/>
      <c r="DK6" s="896"/>
      <c r="DL6" s="89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868">
        <v>10412.930285869999</v>
      </c>
      <c r="DH7" s="404">
        <v>10421.094745919998</v>
      </c>
      <c r="DI7" s="404">
        <v>10398.889678959997</v>
      </c>
      <c r="DJ7" s="404">
        <v>10397.914300640001</v>
      </c>
      <c r="DK7" s="404">
        <v>10450.889557640001</v>
      </c>
      <c r="DL7" s="331">
        <v>40.210246510003344</v>
      </c>
      <c r="DM7" s="715">
        <v>0.38624037210535089</v>
      </c>
      <c r="DN7" s="458"/>
      <c r="DO7" s="789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868">
        <v>8366.8459804199993</v>
      </c>
      <c r="DH8" s="404">
        <v>8386.4729044699998</v>
      </c>
      <c r="DI8" s="404">
        <v>8378.4300521699988</v>
      </c>
      <c r="DJ8" s="404">
        <v>8364.8407702000004</v>
      </c>
      <c r="DK8" s="404">
        <v>8408.9656044700005</v>
      </c>
      <c r="DL8" s="331">
        <v>36.642517760001283</v>
      </c>
      <c r="DM8" s="715">
        <v>0.43766249081054198</v>
      </c>
      <c r="DN8" s="458"/>
      <c r="DO8" s="789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868">
        <v>235.13271176999999</v>
      </c>
      <c r="DH9" s="404">
        <v>235.22942136</v>
      </c>
      <c r="DI9" s="404">
        <v>234.66417043999999</v>
      </c>
      <c r="DJ9" s="404">
        <v>234.23731429</v>
      </c>
      <c r="DK9" s="404">
        <v>234.36403721000002</v>
      </c>
      <c r="DL9" s="331">
        <v>-0.48188057999999501</v>
      </c>
      <c r="DM9" s="715">
        <v>-0.20519010274255844</v>
      </c>
      <c r="DN9" s="458"/>
      <c r="DO9" s="789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868">
        <v>1774.2518644300001</v>
      </c>
      <c r="DH10" s="404">
        <v>1762.67759632</v>
      </c>
      <c r="DI10" s="404">
        <v>1749.16885746</v>
      </c>
      <c r="DJ10" s="404">
        <v>1762.2762413600001</v>
      </c>
      <c r="DK10" s="404">
        <v>1770.9801621399999</v>
      </c>
      <c r="DL10" s="331">
        <v>4.1248216899998624</v>
      </c>
      <c r="DM10" s="715">
        <v>0.23345554078859632</v>
      </c>
      <c r="DN10" s="458"/>
      <c r="DO10" s="789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868">
        <v>36.699729249999997</v>
      </c>
      <c r="DH11" s="404">
        <v>36.714823770000002</v>
      </c>
      <c r="DI11" s="404">
        <v>36.626598890000004</v>
      </c>
      <c r="DJ11" s="404">
        <v>36.559974789999998</v>
      </c>
      <c r="DK11" s="404">
        <v>36.579753820000001</v>
      </c>
      <c r="DL11" s="331">
        <v>-7.5212360000001866E-2</v>
      </c>
      <c r="DM11" s="715">
        <v>-0.20519009519927023</v>
      </c>
      <c r="DN11" s="458"/>
      <c r="DO11" s="789"/>
      <c r="DP11" s="269"/>
    </row>
    <row r="12" spans="1:126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868">
        <v>10412.929028259998</v>
      </c>
      <c r="DH12" s="404">
        <v>10421.093488309998</v>
      </c>
      <c r="DI12" s="404">
        <v>10398.888421349997</v>
      </c>
      <c r="DJ12" s="404">
        <v>10397.913043029999</v>
      </c>
      <c r="DK12" s="404">
        <v>10450.888300030001</v>
      </c>
      <c r="DL12" s="331">
        <v>40.210246510003344</v>
      </c>
      <c r="DM12" s="715">
        <v>0.38624041876318405</v>
      </c>
      <c r="DN12" s="458"/>
      <c r="DO12" s="789"/>
      <c r="DP12" s="269"/>
    </row>
    <row r="13" spans="1:126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868">
        <v>2478.691811306122</v>
      </c>
      <c r="DH13" s="404">
        <v>2471.8175649110794</v>
      </c>
      <c r="DI13" s="404">
        <v>2472.6824158425657</v>
      </c>
      <c r="DJ13" s="404">
        <v>2483.6147530262388</v>
      </c>
      <c r="DK13" s="404">
        <v>2487.8264846997081</v>
      </c>
      <c r="DL13" s="331">
        <v>16.326671317783621</v>
      </c>
      <c r="DM13" s="715">
        <v>0.6605977159853671</v>
      </c>
      <c r="DN13" s="458"/>
      <c r="DO13" s="790"/>
      <c r="DP13" s="696"/>
      <c r="DQ13" s="696"/>
      <c r="DR13" s="696"/>
      <c r="DS13" s="696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868">
        <v>1451.20839821</v>
      </c>
      <c r="DH14" s="404">
        <v>1451.0119378599998</v>
      </c>
      <c r="DI14" s="404">
        <v>1451.0912866900001</v>
      </c>
      <c r="DJ14" s="404">
        <v>1451.1832853600004</v>
      </c>
      <c r="DK14" s="404">
        <v>1451.2200848</v>
      </c>
      <c r="DL14" s="331">
        <v>0.11175310000021454</v>
      </c>
      <c r="DM14" s="715">
        <v>7.7012237859053201E-3</v>
      </c>
      <c r="DN14" s="458"/>
      <c r="DO14" s="789"/>
      <c r="DP14" s="696"/>
      <c r="DQ14" s="696"/>
      <c r="DR14" s="696"/>
      <c r="DS14" s="696"/>
    </row>
    <row r="15" spans="1:126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868">
        <v>616.21320051905002</v>
      </c>
      <c r="DH15" s="404">
        <v>616.26251281090003</v>
      </c>
      <c r="DI15" s="404">
        <v>616.28866901369997</v>
      </c>
      <c r="DJ15" s="404">
        <v>605.68613458865002</v>
      </c>
      <c r="DK15" s="404">
        <v>605.76568365335004</v>
      </c>
      <c r="DL15" s="331">
        <v>-10.392168753799979</v>
      </c>
      <c r="DM15" s="715">
        <v>-1.6866081821729217</v>
      </c>
      <c r="DN15" s="458"/>
      <c r="DO15" s="789"/>
      <c r="DP15" s="696"/>
      <c r="DQ15" s="696"/>
      <c r="DR15" s="696"/>
      <c r="DS15" s="696"/>
      <c r="DT15" s="696"/>
      <c r="DU15" s="696"/>
      <c r="DV15" s="696"/>
    </row>
    <row r="16" spans="1:126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868">
        <v>733.56836763734998</v>
      </c>
      <c r="DH16" s="404">
        <v>733.62243812974998</v>
      </c>
      <c r="DI16" s="404">
        <v>733.65115864860002</v>
      </c>
      <c r="DJ16" s="404">
        <v>733.68069922334996</v>
      </c>
      <c r="DK16" s="404">
        <v>733.77320942599999</v>
      </c>
      <c r="DL16" s="331">
        <v>0.26874318365003091</v>
      </c>
      <c r="DM16" s="715">
        <v>3.6638247756926035E-2</v>
      </c>
      <c r="DN16" s="458"/>
      <c r="DO16" s="789"/>
      <c r="DP16" s="696"/>
      <c r="DQ16" s="696"/>
      <c r="DR16" s="696"/>
      <c r="DS16" s="696"/>
    </row>
    <row r="17" spans="1:123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868">
        <v>14241.40240772252</v>
      </c>
      <c r="DH17" s="404">
        <v>14242.796004161728</v>
      </c>
      <c r="DI17" s="404">
        <v>14221.510664854863</v>
      </c>
      <c r="DJ17" s="404">
        <v>14220.894629868239</v>
      </c>
      <c r="DK17" s="404">
        <v>14278.253677809058</v>
      </c>
      <c r="DL17" s="331">
        <v>46.41349225763588</v>
      </c>
      <c r="DM17" s="715">
        <v>0.32612432160921134</v>
      </c>
      <c r="DN17" s="458"/>
      <c r="DO17" s="789"/>
      <c r="DP17" s="696"/>
      <c r="DQ17" s="696"/>
      <c r="DR17" s="696"/>
      <c r="DS17" s="696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869">
        <v>0.3</v>
      </c>
      <c r="DH18" s="664">
        <v>0</v>
      </c>
      <c r="DI18" s="664">
        <v>0</v>
      </c>
      <c r="DJ18" s="664">
        <v>0</v>
      </c>
      <c r="DK18" s="664">
        <v>0</v>
      </c>
      <c r="DL18" s="654"/>
      <c r="DM18" s="810"/>
      <c r="DN18" s="458"/>
      <c r="DO18" s="789"/>
      <c r="DP18" s="696"/>
      <c r="DQ18" s="696"/>
      <c r="DR18" s="696"/>
      <c r="DS18" s="696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869">
        <v>0</v>
      </c>
      <c r="DH19" s="664">
        <v>0</v>
      </c>
      <c r="DI19" s="664">
        <v>0</v>
      </c>
      <c r="DJ19" s="664">
        <v>0</v>
      </c>
      <c r="DK19" s="664">
        <v>0</v>
      </c>
      <c r="DL19" s="654"/>
      <c r="DM19" s="810"/>
      <c r="DN19" s="458"/>
      <c r="DO19" s="789"/>
      <c r="DP19" s="696"/>
      <c r="DQ19" s="696"/>
      <c r="DR19" s="696"/>
      <c r="DS19" s="696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869">
        <v>0</v>
      </c>
      <c r="DH20" s="664">
        <v>0</v>
      </c>
      <c r="DI20" s="664">
        <v>0</v>
      </c>
      <c r="DJ20" s="664">
        <v>0</v>
      </c>
      <c r="DK20" s="664">
        <v>0</v>
      </c>
      <c r="DL20" s="654"/>
      <c r="DM20" s="810"/>
      <c r="DN20" s="458"/>
      <c r="DO20" s="789"/>
      <c r="DP20" s="696"/>
      <c r="DQ20" s="696"/>
      <c r="DR20" s="696"/>
      <c r="DS20" s="696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869">
        <v>0</v>
      </c>
      <c r="DH21" s="664">
        <v>0</v>
      </c>
      <c r="DI21" s="664">
        <v>0</v>
      </c>
      <c r="DJ21" s="664">
        <v>0</v>
      </c>
      <c r="DK21" s="664">
        <v>0</v>
      </c>
      <c r="DL21" s="654"/>
      <c r="DM21" s="810"/>
      <c r="DN21" s="458"/>
      <c r="DO21" s="789"/>
      <c r="DP21" s="696"/>
      <c r="DQ21" s="696"/>
      <c r="DR21" s="696"/>
      <c r="DS21" s="696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661">
        <v>0</v>
      </c>
      <c r="DG22" s="870">
        <v>0</v>
      </c>
      <c r="DH22" s="902">
        <v>0</v>
      </c>
      <c r="DI22" s="661">
        <v>0</v>
      </c>
      <c r="DJ22" s="661">
        <v>0</v>
      </c>
      <c r="DK22" s="661">
        <v>0</v>
      </c>
      <c r="DL22" s="654"/>
      <c r="DM22" s="810"/>
      <c r="DN22" s="458"/>
      <c r="DO22" s="789"/>
      <c r="DP22" s="696"/>
      <c r="DQ22" s="696"/>
      <c r="DR22" s="696"/>
      <c r="DS22" s="696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332"/>
      <c r="DH23" s="634"/>
      <c r="DI23" s="634"/>
      <c r="DJ23" s="634"/>
      <c r="DK23" s="634"/>
      <c r="DL23" s="706"/>
      <c r="DM23" s="459" t="s">
        <v>3</v>
      </c>
      <c r="DN23" s="458"/>
      <c r="DO23" s="791"/>
    </row>
    <row r="24" spans="1:123" x14ac:dyDescent="0.2">
      <c r="A24" s="204"/>
      <c r="B24" s="92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871">
        <v>60228.190984837653</v>
      </c>
      <c r="DH24" s="662">
        <v>60139.369447394864</v>
      </c>
      <c r="DI24" s="662">
        <v>60068.574812255669</v>
      </c>
      <c r="DJ24" s="662">
        <v>59878.934146348278</v>
      </c>
      <c r="DK24" s="662">
        <v>59784.243874124484</v>
      </c>
      <c r="DL24" s="331">
        <v>-628.86449548113887</v>
      </c>
      <c r="DM24" s="715">
        <v>-1.040940472113705</v>
      </c>
      <c r="DN24" s="458"/>
      <c r="DO24" s="703"/>
      <c r="DP24" s="269"/>
    </row>
    <row r="25" spans="1:123" x14ac:dyDescent="0.2">
      <c r="A25" s="204"/>
      <c r="B25" s="92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871">
        <v>41561.226255410002</v>
      </c>
      <c r="DH25" s="662">
        <v>41576.264610010003</v>
      </c>
      <c r="DI25" s="662">
        <v>41359.634664609999</v>
      </c>
      <c r="DJ25" s="662">
        <v>41314.122992010001</v>
      </c>
      <c r="DK25" s="662">
        <v>41218.210395410002</v>
      </c>
      <c r="DL25" s="331">
        <v>-308.15250269999524</v>
      </c>
      <c r="DM25" s="715">
        <v>-0.74206475403609806</v>
      </c>
      <c r="DN25" s="458"/>
      <c r="DO25" s="703"/>
      <c r="DP25" s="269"/>
    </row>
    <row r="26" spans="1:123" x14ac:dyDescent="0.2">
      <c r="A26" s="204"/>
      <c r="B26" s="92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871">
        <v>-29871.466878602143</v>
      </c>
      <c r="DH26" s="662">
        <v>-29912.436719927216</v>
      </c>
      <c r="DI26" s="662">
        <v>-29976.739905958442</v>
      </c>
      <c r="DJ26" s="662">
        <v>-30015.56048322907</v>
      </c>
      <c r="DK26" s="662">
        <v>-30474.883342817098</v>
      </c>
      <c r="DL26" s="331">
        <v>-583.99479396593597</v>
      </c>
      <c r="DM26" s="715">
        <v>1.9537552154446747</v>
      </c>
      <c r="DN26" s="458"/>
      <c r="DO26" s="703"/>
      <c r="DP26" s="269"/>
    </row>
    <row r="27" spans="1:123" x14ac:dyDescent="0.2">
      <c r="A27" s="204"/>
      <c r="B27" s="92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871">
        <v>-11216.863349438099</v>
      </c>
      <c r="DH27" s="662">
        <v>-11605.037208847798</v>
      </c>
      <c r="DI27" s="662">
        <v>-11676.209682796085</v>
      </c>
      <c r="DJ27" s="662">
        <v>-11677.831089964182</v>
      </c>
      <c r="DK27" s="662">
        <v>-12028.655449990272</v>
      </c>
      <c r="DL27" s="331">
        <v>-829.23435455204162</v>
      </c>
      <c r="DM27" s="715">
        <v>7.4042608763930318</v>
      </c>
      <c r="DN27" s="458"/>
      <c r="DO27" s="703"/>
      <c r="DP27" s="269"/>
    </row>
    <row r="28" spans="1:123" x14ac:dyDescent="0.2">
      <c r="A28" s="204"/>
      <c r="B28" s="92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871">
        <v>7194.1469326584001</v>
      </c>
      <c r="DH28" s="662">
        <v>7262.4291188978004</v>
      </c>
      <c r="DI28" s="662">
        <v>7262.4064626037998</v>
      </c>
      <c r="DJ28" s="662">
        <v>7244.1837450807989</v>
      </c>
      <c r="DK28" s="662">
        <v>7126.7911872231989</v>
      </c>
      <c r="DL28" s="331">
        <v>-162.86154538200117</v>
      </c>
      <c r="DM28" s="715">
        <v>-2.2341468291562472</v>
      </c>
      <c r="DN28" s="458"/>
      <c r="DO28" s="703"/>
      <c r="DP28" s="269"/>
    </row>
    <row r="29" spans="1:123" ht="13.5" x14ac:dyDescent="0.2">
      <c r="A29" s="204"/>
      <c r="B29" s="92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872"/>
      <c r="DH29" s="629"/>
      <c r="DI29" s="629"/>
      <c r="DJ29" s="629"/>
      <c r="DK29" s="629"/>
      <c r="DL29" s="524"/>
      <c r="DM29" s="716"/>
      <c r="DN29" s="458"/>
      <c r="DO29" s="263"/>
    </row>
    <row r="30" spans="1:123" x14ac:dyDescent="0.2">
      <c r="A30" s="204"/>
      <c r="B30" s="92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871">
        <v>66916.149621594115</v>
      </c>
      <c r="DH30" s="662">
        <v>66622.576813594118</v>
      </c>
      <c r="DI30" s="662">
        <v>66264.617752744103</v>
      </c>
      <c r="DJ30" s="662">
        <v>66206.690410164112</v>
      </c>
      <c r="DK30" s="662">
        <v>66236.173051804115</v>
      </c>
      <c r="DL30" s="331">
        <v>-985.93876518998877</v>
      </c>
      <c r="DM30" s="715">
        <v>-1.4666881752749994</v>
      </c>
      <c r="DN30" s="695"/>
      <c r="DO30" s="790"/>
      <c r="DP30" s="269"/>
    </row>
    <row r="31" spans="1:123" x14ac:dyDescent="0.2">
      <c r="A31" s="204"/>
      <c r="B31" s="92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871">
        <v>116020.8503295554</v>
      </c>
      <c r="DH31" s="662">
        <v>115745.71805999537</v>
      </c>
      <c r="DI31" s="662">
        <v>115282.13615625538</v>
      </c>
      <c r="DJ31" s="662">
        <v>114939.44936798539</v>
      </c>
      <c r="DK31" s="662">
        <v>115474.03036391539</v>
      </c>
      <c r="DL31" s="331">
        <v>-1059.5735938499856</v>
      </c>
      <c r="DM31" s="715">
        <v>-0.90924296328637189</v>
      </c>
      <c r="DN31" s="695"/>
      <c r="DO31" s="790"/>
      <c r="DP31" s="269"/>
    </row>
    <row r="32" spans="1:123" x14ac:dyDescent="0.2">
      <c r="A32" s="204"/>
      <c r="B32" s="92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871">
        <v>193237.67350847294</v>
      </c>
      <c r="DH32" s="662">
        <v>192922.17161423291</v>
      </c>
      <c r="DI32" s="662">
        <v>192753.28561929293</v>
      </c>
      <c r="DJ32" s="662">
        <v>192337.92486174297</v>
      </c>
      <c r="DK32" s="662">
        <v>192873.89730471294</v>
      </c>
      <c r="DL32" s="331">
        <v>-890.81620876997476</v>
      </c>
      <c r="DM32" s="715">
        <v>-0.45974119467732111</v>
      </c>
      <c r="DN32" s="695"/>
      <c r="DO32" s="790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872"/>
      <c r="DH33" s="629"/>
      <c r="DI33" s="629"/>
      <c r="DJ33" s="629"/>
      <c r="DK33" s="629"/>
      <c r="DL33" s="524"/>
      <c r="DM33" s="864"/>
      <c r="DN33" s="458"/>
      <c r="DO33" s="791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73">
        <v>89.142312150793956</v>
      </c>
      <c r="DH34" s="699">
        <v>89.199936803476845</v>
      </c>
      <c r="DI34" s="699">
        <v>89.127574728336839</v>
      </c>
      <c r="DJ34" s="699">
        <v>89.087832801318783</v>
      </c>
      <c r="DK34" s="699">
        <v>89.186489239831985</v>
      </c>
      <c r="DL34" s="331">
        <v>1.9142671406328304E-2</v>
      </c>
      <c r="DM34" s="715">
        <v>2.1468252833600765E-2</v>
      </c>
      <c r="DN34" s="695"/>
      <c r="DO34" s="790"/>
    </row>
    <row r="35" spans="1:120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73">
        <v>83.770298891925123</v>
      </c>
      <c r="DH35" s="699">
        <v>83.77141235528272</v>
      </c>
      <c r="DI35" s="699">
        <v>83.703395175962569</v>
      </c>
      <c r="DJ35" s="699">
        <v>83.643592475935264</v>
      </c>
      <c r="DK35" s="699">
        <v>83.765811353284363</v>
      </c>
      <c r="DL35" s="331">
        <v>-6.7302665885804913E-2</v>
      </c>
      <c r="DM35" s="715">
        <v>-8.0281720025832115E-2</v>
      </c>
      <c r="DN35" s="695"/>
      <c r="DO35" s="790"/>
    </row>
    <row r="36" spans="1:120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732">
        <v>87.717427134896795</v>
      </c>
      <c r="DG36" s="874">
        <v>87.694993091324193</v>
      </c>
      <c r="DH36" s="903">
        <v>87.686313859640705</v>
      </c>
      <c r="DI36" s="732">
        <v>87.682036777651959</v>
      </c>
      <c r="DJ36" s="732">
        <v>87.662437796389042</v>
      </c>
      <c r="DK36" s="732">
        <v>87.722456023087076</v>
      </c>
      <c r="DL36" s="529">
        <v>5.0288881902815774E-3</v>
      </c>
      <c r="DM36" s="733">
        <v>5.7330548267842119E-3</v>
      </c>
      <c r="DN36" s="695"/>
      <c r="DO36" s="790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75"/>
      <c r="DH37" s="702"/>
      <c r="DI37" s="702"/>
      <c r="DJ37" s="702"/>
      <c r="DK37" s="702"/>
      <c r="DL37" s="525" t="s">
        <v>3</v>
      </c>
      <c r="DM37" s="865"/>
      <c r="DN37" s="458"/>
      <c r="DO37" s="263"/>
    </row>
    <row r="38" spans="1:120" ht="12.75" customHeight="1" x14ac:dyDescent="0.2">
      <c r="A38" s="204"/>
      <c r="B38" s="92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868">
        <v>2478.2003325116611</v>
      </c>
      <c r="DH38" s="404">
        <v>2478.2003325116611</v>
      </c>
      <c r="DI38" s="404">
        <v>2478.2003325116611</v>
      </c>
      <c r="DJ38" s="404">
        <v>2478.2003325116611</v>
      </c>
      <c r="DK38" s="404">
        <v>2463.9512013163258</v>
      </c>
      <c r="DL38" s="331">
        <v>-14.249131195335394</v>
      </c>
      <c r="DM38" s="715">
        <v>-0.57497898811489367</v>
      </c>
      <c r="DN38" s="695"/>
      <c r="DO38" s="603"/>
      <c r="DP38" s="269"/>
    </row>
    <row r="39" spans="1:120" x14ac:dyDescent="0.2">
      <c r="A39" s="204"/>
      <c r="B39" s="92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868">
        <v>1869.4630145772596</v>
      </c>
      <c r="DH39" s="404">
        <v>1869.4630145772596</v>
      </c>
      <c r="DI39" s="404">
        <v>1869.4630145772596</v>
      </c>
      <c r="DJ39" s="404">
        <v>1869.4630145772596</v>
      </c>
      <c r="DK39" s="404">
        <v>1867.3762740524783</v>
      </c>
      <c r="DL39" s="331">
        <v>-2.0867405247813622</v>
      </c>
      <c r="DM39" s="715">
        <v>-0.11162245567363227</v>
      </c>
      <c r="DN39" s="695"/>
      <c r="DO39" s="263"/>
      <c r="DP39" s="269"/>
    </row>
    <row r="40" spans="1:120" ht="12.75" customHeight="1" x14ac:dyDescent="0.2">
      <c r="A40" s="204"/>
      <c r="B40" s="92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868">
        <v>12824.516280000002</v>
      </c>
      <c r="DH40" s="404">
        <v>12824.516280000002</v>
      </c>
      <c r="DI40" s="404">
        <v>12824.516280000002</v>
      </c>
      <c r="DJ40" s="404">
        <v>12824.516280000002</v>
      </c>
      <c r="DK40" s="404">
        <v>12810.201240000002</v>
      </c>
      <c r="DL40" s="331">
        <v>-14.315039999999499</v>
      </c>
      <c r="DM40" s="715">
        <v>-0.11162245567362117</v>
      </c>
      <c r="DN40" s="695"/>
      <c r="DO40" s="263"/>
      <c r="DP40" s="269"/>
    </row>
    <row r="41" spans="1:120" ht="12.75" customHeight="1" x14ac:dyDescent="0.2">
      <c r="A41" s="204"/>
      <c r="B41" s="92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868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8" t="e">
        <v>#DIV/0!</v>
      </c>
      <c r="DN41" s="695"/>
      <c r="DO41" s="263"/>
      <c r="DP41" s="269"/>
    </row>
    <row r="42" spans="1:120" x14ac:dyDescent="0.2">
      <c r="A42" s="204"/>
      <c r="B42" s="92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868">
        <v>608.73731793440152</v>
      </c>
      <c r="DH42" s="404">
        <v>608.73731793440152</v>
      </c>
      <c r="DI42" s="404">
        <v>608.73731793440152</v>
      </c>
      <c r="DJ42" s="404">
        <v>608.73731793440152</v>
      </c>
      <c r="DK42" s="404">
        <v>596.5749272638476</v>
      </c>
      <c r="DL42" s="331">
        <v>-12.162390670553918</v>
      </c>
      <c r="DM42" s="715">
        <v>-1.9979702758858187</v>
      </c>
      <c r="DN42" s="695"/>
      <c r="DO42" s="263"/>
      <c r="DP42" s="269"/>
    </row>
    <row r="43" spans="1:120" ht="13.5" x14ac:dyDescent="0.2">
      <c r="A43" s="204"/>
      <c r="B43" s="92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868">
        <v>4175.9380010299947</v>
      </c>
      <c r="DH43" s="404">
        <v>4175.9380010299947</v>
      </c>
      <c r="DI43" s="404">
        <v>4175.9380010299947</v>
      </c>
      <c r="DJ43" s="404">
        <v>4175.9380010299947</v>
      </c>
      <c r="DK43" s="404">
        <v>4092.5040010299945</v>
      </c>
      <c r="DL43" s="331">
        <v>-83.434000000000196</v>
      </c>
      <c r="DM43" s="715">
        <v>-1.9979702758858298</v>
      </c>
      <c r="DN43" s="695"/>
      <c r="DO43" s="263"/>
      <c r="DP43" s="269"/>
    </row>
    <row r="44" spans="1:120" ht="12.75" customHeight="1" x14ac:dyDescent="0.2">
      <c r="A44" s="204"/>
      <c r="B44" s="92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868">
        <v>1463.6700010299994</v>
      </c>
      <c r="DH44" s="404">
        <v>1463.6700010299994</v>
      </c>
      <c r="DI44" s="404">
        <v>1463.6700010299994</v>
      </c>
      <c r="DJ44" s="404">
        <v>1463.6700010299994</v>
      </c>
      <c r="DK44" s="404">
        <v>1380.2360010299994</v>
      </c>
      <c r="DL44" s="331">
        <v>-83.433999999999969</v>
      </c>
      <c r="DM44" s="715">
        <v>-5.7003286219767135</v>
      </c>
      <c r="DN44" s="695"/>
      <c r="DO44" s="263"/>
      <c r="DP44" s="269"/>
    </row>
    <row r="45" spans="1:120" x14ac:dyDescent="0.2">
      <c r="A45" s="204"/>
      <c r="B45" s="92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868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10" t="e">
        <v>#DIV/0!</v>
      </c>
      <c r="DN45" s="695"/>
      <c r="DO45" s="263"/>
    </row>
    <row r="46" spans="1:120" x14ac:dyDescent="0.2">
      <c r="A46" s="204"/>
      <c r="B46" s="92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869">
        <v>9.9515831574342748</v>
      </c>
      <c r="DH46" s="664">
        <v>19.907851379008619</v>
      </c>
      <c r="DI46" s="664">
        <v>19.907851379008619</v>
      </c>
      <c r="DJ46" s="664">
        <v>17.248374206996957</v>
      </c>
      <c r="DK46" s="664">
        <v>0.14577259475218657</v>
      </c>
      <c r="DL46" s="331">
        <v>-23.734673628279882</v>
      </c>
      <c r="DM46" s="715">
        <v>-99.389573404991097</v>
      </c>
      <c r="DN46" s="458"/>
      <c r="DO46" s="263"/>
    </row>
    <row r="47" spans="1:120" x14ac:dyDescent="0.2">
      <c r="A47" s="204"/>
      <c r="B47" s="92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869">
        <v>0.18950437317784255</v>
      </c>
      <c r="DH47" s="664">
        <v>10.145772594752186</v>
      </c>
      <c r="DI47" s="664">
        <v>10.145772594752186</v>
      </c>
      <c r="DJ47" s="664">
        <v>10.145772594752186</v>
      </c>
      <c r="DK47" s="664">
        <v>0.14577259475218657</v>
      </c>
      <c r="DL47" s="331">
        <v>-4.3731778425655982E-2</v>
      </c>
      <c r="DM47" s="715">
        <v>-23.076923076923084</v>
      </c>
      <c r="DN47" s="458"/>
      <c r="DO47" s="603"/>
    </row>
    <row r="48" spans="1:120" ht="12.75" customHeight="1" outlineLevel="1" x14ac:dyDescent="0.2">
      <c r="A48" s="204"/>
      <c r="B48" s="92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869">
        <v>1.3</v>
      </c>
      <c r="DH48" s="664">
        <v>1</v>
      </c>
      <c r="DI48" s="664">
        <v>1</v>
      </c>
      <c r="DJ48" s="664">
        <v>1</v>
      </c>
      <c r="DK48" s="664">
        <v>1</v>
      </c>
      <c r="DL48" s="331">
        <v>-0.30000000000000004</v>
      </c>
      <c r="DM48" s="715">
        <v>-23.076923076923084</v>
      </c>
      <c r="DN48" s="720"/>
      <c r="DO48" s="603"/>
    </row>
    <row r="49" spans="1:122" ht="12.75" customHeight="1" outlineLevel="1" x14ac:dyDescent="0.2">
      <c r="A49" s="204"/>
      <c r="B49" s="92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869">
        <v>0</v>
      </c>
      <c r="DH49" s="664">
        <v>10</v>
      </c>
      <c r="DI49" s="664">
        <v>10</v>
      </c>
      <c r="DJ49" s="664">
        <v>10</v>
      </c>
      <c r="DK49" s="664">
        <v>0</v>
      </c>
      <c r="DL49" s="331">
        <v>0</v>
      </c>
      <c r="DM49" s="828" t="e">
        <v>#DIV/0!</v>
      </c>
      <c r="DN49" s="458"/>
      <c r="DO49" s="603"/>
    </row>
    <row r="50" spans="1:122" x14ac:dyDescent="0.2">
      <c r="A50" s="204"/>
      <c r="B50" s="92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869">
        <v>9.7620787842564329</v>
      </c>
      <c r="DH50" s="664">
        <v>9.7620787842564329</v>
      </c>
      <c r="DI50" s="664">
        <v>9.7620787842564329</v>
      </c>
      <c r="DJ50" s="664">
        <v>7.1026016122447713</v>
      </c>
      <c r="DK50" s="664">
        <v>0</v>
      </c>
      <c r="DL50" s="331">
        <v>-23.690941849854227</v>
      </c>
      <c r="DM50" s="715">
        <v>-100</v>
      </c>
      <c r="DN50" s="458"/>
      <c r="DO50" s="263"/>
    </row>
    <row r="51" spans="1:122" ht="12.75" customHeight="1" outlineLevel="1" x14ac:dyDescent="0.2">
      <c r="A51" s="204"/>
      <c r="B51" s="92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869">
        <v>66.96786045999913</v>
      </c>
      <c r="DH51" s="664">
        <v>66.96786045999913</v>
      </c>
      <c r="DI51" s="664">
        <v>66.96786045999913</v>
      </c>
      <c r="DJ51" s="664">
        <v>48.72384705999913</v>
      </c>
      <c r="DK51" s="664">
        <v>0</v>
      </c>
      <c r="DL51" s="331">
        <v>-162.51986109000001</v>
      </c>
      <c r="DM51" s="715">
        <v>-100</v>
      </c>
      <c r="DN51" s="458"/>
      <c r="DO51" s="263"/>
    </row>
    <row r="52" spans="1:122" ht="12.75" customHeight="1" outlineLevel="1" thickBot="1" x14ac:dyDescent="0.25">
      <c r="A52" s="204"/>
      <c r="B52" s="926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746">
        <v>0</v>
      </c>
      <c r="DG52" s="876">
        <v>0</v>
      </c>
      <c r="DH52" s="904">
        <v>0</v>
      </c>
      <c r="DI52" s="746">
        <v>0</v>
      </c>
      <c r="DJ52" s="746">
        <v>0</v>
      </c>
      <c r="DK52" s="746">
        <v>0</v>
      </c>
      <c r="DL52" s="529">
        <v>0</v>
      </c>
      <c r="DM52" s="829" t="e">
        <v>#DIV/0!</v>
      </c>
      <c r="DN52" s="458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75"/>
      <c r="DF53" s="169"/>
      <c r="DG53" s="340"/>
      <c r="DH53" s="169"/>
      <c r="DI53" s="169"/>
      <c r="DJ53" s="169"/>
      <c r="DK53" s="169"/>
      <c r="DL53" s="525"/>
      <c r="DM53" s="865"/>
      <c r="DN53" s="458"/>
      <c r="DO53" s="791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868">
        <v>24189.678895525212</v>
      </c>
      <c r="DH54" s="404">
        <v>24169.122933918792</v>
      </c>
      <c r="DI54" s="404">
        <v>24162.565883961066</v>
      </c>
      <c r="DJ54" s="404">
        <v>24112.668513216166</v>
      </c>
      <c r="DK54" s="404">
        <v>24177.033589955241</v>
      </c>
      <c r="DL54" s="331">
        <v>-73.925349081626337</v>
      </c>
      <c r="DM54" s="715">
        <v>-0.30483474598865801</v>
      </c>
      <c r="DN54" s="695"/>
      <c r="DO54" s="790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85.105589433079501</v>
      </c>
      <c r="DF55" s="663">
        <v>84.978584134017225</v>
      </c>
      <c r="DG55" s="877">
        <v>84.948435968000055</v>
      </c>
      <c r="DH55" s="663">
        <v>84.955886226669037</v>
      </c>
      <c r="DI55" s="663">
        <v>84.955615874742165</v>
      </c>
      <c r="DJ55" s="663">
        <v>84.968951444011282</v>
      </c>
      <c r="DK55" s="663">
        <v>85.001451312702329</v>
      </c>
      <c r="DL55" s="331">
        <v>2.2867178685103795E-2</v>
      </c>
      <c r="DM55" s="715"/>
      <c r="DN55" s="695"/>
      <c r="DO55" s="603"/>
      <c r="DP55" s="200"/>
    </row>
    <row r="56" spans="1:122" ht="12.75" customHeight="1" x14ac:dyDescent="0.2">
      <c r="A56" s="204"/>
      <c r="B56" s="92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868">
        <v>23015.470878405675</v>
      </c>
      <c r="DH56" s="404">
        <v>22993.649347987306</v>
      </c>
      <c r="DI56" s="404">
        <v>22986.379353124335</v>
      </c>
      <c r="DJ56" s="404">
        <v>22935.848046220541</v>
      </c>
      <c r="DK56" s="404">
        <v>23017.036621203053</v>
      </c>
      <c r="DL56" s="331">
        <v>-62.16902464285522</v>
      </c>
      <c r="DM56" s="715">
        <v>-0.26937246279984395</v>
      </c>
      <c r="DN56" s="695"/>
      <c r="DO56" s="789"/>
      <c r="DP56" s="792"/>
    </row>
    <row r="57" spans="1:122" ht="12.75" customHeight="1" x14ac:dyDescent="0.2">
      <c r="A57" s="204"/>
      <c r="B57" s="92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877">
        <v>84.424603207394441</v>
      </c>
      <c r="DH57" s="663">
        <v>84.42545304723312</v>
      </c>
      <c r="DI57" s="663">
        <v>84.435760667524491</v>
      </c>
      <c r="DJ57" s="663">
        <v>84.456619220804185</v>
      </c>
      <c r="DK57" s="663">
        <v>84.489697346095696</v>
      </c>
      <c r="DL57" s="331">
        <v>3.3221608125941771E-2</v>
      </c>
      <c r="DM57" s="715"/>
      <c r="DN57" s="695"/>
      <c r="DO57" s="790"/>
      <c r="DP57" s="792"/>
    </row>
    <row r="58" spans="1:122" ht="3" customHeight="1" x14ac:dyDescent="0.2">
      <c r="A58" s="204"/>
      <c r="B58" s="92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877">
        <v>0</v>
      </c>
      <c r="DH58" s="663">
        <v>0</v>
      </c>
      <c r="DI58" s="663">
        <v>0</v>
      </c>
      <c r="DJ58" s="663">
        <v>0</v>
      </c>
      <c r="DK58" s="663">
        <v>0</v>
      </c>
      <c r="DL58" s="331"/>
      <c r="DM58" s="715"/>
      <c r="DN58" s="695"/>
      <c r="DO58" s="791"/>
      <c r="DP58" s="792"/>
    </row>
    <row r="59" spans="1:122" x14ac:dyDescent="0.2">
      <c r="A59" s="204"/>
      <c r="B59" s="92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868">
        <v>4601.2545683650296</v>
      </c>
      <c r="DH59" s="404">
        <v>4582.6296977484117</v>
      </c>
      <c r="DI59" s="404">
        <v>4547.7980314699871</v>
      </c>
      <c r="DJ59" s="404">
        <v>4549.3707209175082</v>
      </c>
      <c r="DK59" s="404">
        <v>4556.7269633446231</v>
      </c>
      <c r="DL59" s="331">
        <v>-76.03528651166107</v>
      </c>
      <c r="DM59" s="715">
        <v>-1.6412516423440437</v>
      </c>
      <c r="DN59" s="695"/>
      <c r="DO59" s="791"/>
      <c r="DP59" s="792"/>
    </row>
    <row r="60" spans="1:122" x14ac:dyDescent="0.2">
      <c r="A60" s="204"/>
      <c r="B60" s="92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877">
        <v>76.981982386876837</v>
      </c>
      <c r="DH60" s="663">
        <v>77.111947442533051</v>
      </c>
      <c r="DI60" s="663">
        <v>76.906867712912984</v>
      </c>
      <c r="DJ60" s="663">
        <v>76.85072221538627</v>
      </c>
      <c r="DK60" s="663">
        <v>77.086848507773126</v>
      </c>
      <c r="DL60" s="331">
        <v>-1.0310961421566844E-4</v>
      </c>
      <c r="DM60" s="715"/>
      <c r="DN60" s="695"/>
      <c r="DO60" s="791"/>
      <c r="DP60" s="791"/>
      <c r="DQ60" s="791"/>
      <c r="DR60" s="791"/>
    </row>
    <row r="61" spans="1:122" ht="3" customHeight="1" x14ac:dyDescent="0.2">
      <c r="A61" s="204"/>
      <c r="B61" s="92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78"/>
      <c r="DH61" s="717"/>
      <c r="DI61" s="717"/>
      <c r="DJ61" s="717"/>
      <c r="DK61" s="717"/>
      <c r="DL61" s="331"/>
      <c r="DM61" s="715"/>
      <c r="DN61" s="695"/>
      <c r="DO61" s="791"/>
      <c r="DP61" s="792"/>
    </row>
    <row r="62" spans="1:122" x14ac:dyDescent="0.2">
      <c r="A62" s="204"/>
      <c r="B62" s="92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868">
        <v>7158.1196367290495</v>
      </c>
      <c r="DH62" s="404">
        <v>7160.8077618660727</v>
      </c>
      <c r="DI62" s="404">
        <v>7145.4108459928966</v>
      </c>
      <c r="DJ62" s="404">
        <v>7103.9007227144693</v>
      </c>
      <c r="DK62" s="404">
        <v>7177.5302204243835</v>
      </c>
      <c r="DL62" s="331">
        <v>-10.733940037900538</v>
      </c>
      <c r="DM62" s="715">
        <v>-0.14932589841286648</v>
      </c>
      <c r="DN62" s="695"/>
      <c r="DO62" s="791"/>
      <c r="DP62" s="792"/>
    </row>
    <row r="63" spans="1:122" x14ac:dyDescent="0.2">
      <c r="A63" s="204"/>
      <c r="B63" s="92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877">
        <v>76.449727993070766</v>
      </c>
      <c r="DH63" s="663">
        <v>76.409051605179343</v>
      </c>
      <c r="DI63" s="663">
        <v>76.370686455347581</v>
      </c>
      <c r="DJ63" s="663">
        <v>76.247230327566712</v>
      </c>
      <c r="DK63" s="663">
        <v>76.473760517775304</v>
      </c>
      <c r="DL63" s="331">
        <v>-8.7653511861873312E-2</v>
      </c>
      <c r="DM63" s="715"/>
      <c r="DN63" s="695"/>
      <c r="DO63" s="791"/>
      <c r="DP63" s="792"/>
    </row>
    <row r="64" spans="1:122" ht="3.75" customHeight="1" x14ac:dyDescent="0.2">
      <c r="A64" s="204"/>
      <c r="B64" s="92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879"/>
      <c r="DH64" s="719"/>
      <c r="DI64" s="719"/>
      <c r="DJ64" s="719"/>
      <c r="DK64" s="719"/>
      <c r="DL64" s="331"/>
      <c r="DM64" s="715"/>
      <c r="DN64" s="695"/>
      <c r="DO64" s="791"/>
      <c r="DP64" s="792"/>
    </row>
    <row r="65" spans="1:120" x14ac:dyDescent="0.2">
      <c r="A65" s="204"/>
      <c r="B65" s="92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868">
        <v>10387.555474027691</v>
      </c>
      <c r="DH65" s="404">
        <v>10380.147156349847</v>
      </c>
      <c r="DI65" s="404">
        <v>10415.425293147224</v>
      </c>
      <c r="DJ65" s="404">
        <v>10416.851631179297</v>
      </c>
      <c r="DK65" s="404">
        <v>10417.224621357138</v>
      </c>
      <c r="DL65" s="331">
        <v>27.712005262392267</v>
      </c>
      <c r="DM65" s="715">
        <v>0.26673056077204382</v>
      </c>
      <c r="DN65" s="695"/>
      <c r="DO65" s="791"/>
      <c r="DP65" s="792"/>
    </row>
    <row r="66" spans="1:120" x14ac:dyDescent="0.2">
      <c r="A66" s="204"/>
      <c r="B66" s="92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877">
        <v>94.79438871486326</v>
      </c>
      <c r="DH66" s="663">
        <v>94.774670063514961</v>
      </c>
      <c r="DI66" s="663">
        <v>94.797382927971512</v>
      </c>
      <c r="DJ66" s="663">
        <v>94.799973552251757</v>
      </c>
      <c r="DK66" s="663">
        <v>94.801852584855865</v>
      </c>
      <c r="DL66" s="331">
        <v>1.2691694502748874E-2</v>
      </c>
      <c r="DM66" s="715"/>
      <c r="DN66" s="695"/>
      <c r="DO66" s="791"/>
      <c r="DP66" s="792"/>
    </row>
    <row r="67" spans="1:120" ht="3" customHeight="1" x14ac:dyDescent="0.2">
      <c r="A67" s="204"/>
      <c r="B67" s="92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868"/>
      <c r="DH67" s="404"/>
      <c r="DI67" s="404"/>
      <c r="DJ67" s="404"/>
      <c r="DK67" s="404"/>
      <c r="DL67" s="331"/>
      <c r="DM67" s="715"/>
      <c r="DN67" s="695"/>
      <c r="DO67" s="791"/>
      <c r="DP67" s="792"/>
    </row>
    <row r="68" spans="1:120" x14ac:dyDescent="0.2">
      <c r="A68" s="204"/>
      <c r="B68" s="92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868">
        <v>868.54119928390492</v>
      </c>
      <c r="DH68" s="404">
        <v>870.06473202297195</v>
      </c>
      <c r="DI68" s="404">
        <v>877.74518251422546</v>
      </c>
      <c r="DJ68" s="404">
        <v>865.7249714092693</v>
      </c>
      <c r="DK68" s="404">
        <v>865.55481607690774</v>
      </c>
      <c r="DL68" s="331">
        <v>-3.1118033556850833</v>
      </c>
      <c r="DM68" s="715">
        <v>-0.35822757385539639</v>
      </c>
      <c r="DN68" s="695"/>
      <c r="DO68" s="791"/>
      <c r="DP68" s="792"/>
    </row>
    <row r="69" spans="1:120" ht="12.75" customHeight="1" x14ac:dyDescent="0.2">
      <c r="A69" s="204"/>
      <c r="B69" s="92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877">
        <v>79.211405073122862</v>
      </c>
      <c r="DH69" s="663">
        <v>79.038917249713549</v>
      </c>
      <c r="DI69" s="663">
        <v>79.424082969267488</v>
      </c>
      <c r="DJ69" s="663">
        <v>79.559621817698172</v>
      </c>
      <c r="DK69" s="663">
        <v>79.466865541900262</v>
      </c>
      <c r="DL69" s="331">
        <v>0.36892907838534938</v>
      </c>
      <c r="DM69" s="715"/>
      <c r="DN69" s="695"/>
      <c r="DO69" s="791"/>
      <c r="DP69" s="792"/>
    </row>
    <row r="70" spans="1:120" s="417" customFormat="1" ht="4.5" customHeight="1" x14ac:dyDescent="0.2">
      <c r="A70" s="204"/>
      <c r="B70" s="92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80"/>
      <c r="DH70" s="705"/>
      <c r="DI70" s="705"/>
      <c r="DJ70" s="705"/>
      <c r="DK70" s="705"/>
      <c r="DL70" s="524"/>
      <c r="DM70" s="716"/>
      <c r="DN70" s="458"/>
      <c r="DO70" s="791"/>
      <c r="DP70" s="792"/>
    </row>
    <row r="71" spans="1:120" ht="12.75" customHeight="1" x14ac:dyDescent="0.2">
      <c r="A71" s="204"/>
      <c r="B71" s="92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868">
        <v>4413.6544329768003</v>
      </c>
      <c r="DH71" s="404">
        <v>4396.4044080696485</v>
      </c>
      <c r="DI71" s="404">
        <v>4418.6082394439427</v>
      </c>
      <c r="DJ71" s="404">
        <v>4396.8029919007013</v>
      </c>
      <c r="DK71" s="404">
        <v>4395.0342852708327</v>
      </c>
      <c r="DL71" s="331">
        <v>-56.011742515624064</v>
      </c>
      <c r="DM71" s="715">
        <v>-1.2583950416589884</v>
      </c>
      <c r="DN71" s="458"/>
      <c r="DO71" s="789"/>
      <c r="DP71" s="792"/>
    </row>
    <row r="72" spans="1:120" x14ac:dyDescent="0.2">
      <c r="A72" s="204"/>
      <c r="B72" s="92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868">
        <v>1794.6539754970847</v>
      </c>
      <c r="DH72" s="404">
        <v>1770.6504314300284</v>
      </c>
      <c r="DI72" s="404">
        <v>1792.1464031676383</v>
      </c>
      <c r="DJ72" s="404">
        <v>1770.8378287631197</v>
      </c>
      <c r="DK72" s="404">
        <v>1777.693221233236</v>
      </c>
      <c r="DL72" s="331">
        <v>-46.381356777696965</v>
      </c>
      <c r="DM72" s="715">
        <v>-2.5427335777177262</v>
      </c>
      <c r="DN72" s="458"/>
      <c r="DO72" s="603"/>
      <c r="DP72" s="269"/>
    </row>
    <row r="73" spans="1:120" ht="15" x14ac:dyDescent="0.25">
      <c r="A73" s="204"/>
      <c r="B73" s="92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868">
        <v>508.05177354405976</v>
      </c>
      <c r="DH73" s="404">
        <v>504.36182662891525</v>
      </c>
      <c r="DI73" s="404">
        <v>504.36687772510356</v>
      </c>
      <c r="DJ73" s="404">
        <v>504.37188583590228</v>
      </c>
      <c r="DK73" s="404">
        <v>504.37678790147959</v>
      </c>
      <c r="DL73" s="331">
        <v>-3.6597211386630875</v>
      </c>
      <c r="DM73" s="715">
        <v>-0.72036577559703163</v>
      </c>
      <c r="DN73" s="458"/>
      <c r="DO73" s="603"/>
      <c r="DP73" s="625"/>
    </row>
    <row r="74" spans="1:120" ht="15" x14ac:dyDescent="0.25">
      <c r="A74" s="204"/>
      <c r="B74" s="92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868">
        <v>659.74028572565589</v>
      </c>
      <c r="DH74" s="404">
        <v>670.38021215070546</v>
      </c>
      <c r="DI74" s="404">
        <v>671.00367186120127</v>
      </c>
      <c r="DJ74" s="404">
        <v>670.40999194167921</v>
      </c>
      <c r="DK74" s="404">
        <v>661.7441913361165</v>
      </c>
      <c r="DL74" s="331">
        <v>-6.0824176992653065</v>
      </c>
      <c r="DM74" s="715">
        <v>-0.9107779799386595</v>
      </c>
      <c r="DN74" s="458"/>
      <c r="DO74" s="603"/>
      <c r="DP74" s="625"/>
    </row>
    <row r="75" spans="1:120" ht="15" x14ac:dyDescent="0.25">
      <c r="A75" s="204"/>
      <c r="B75" s="92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868">
        <v>1451.20839821</v>
      </c>
      <c r="DH75" s="404">
        <v>1451.0119378599998</v>
      </c>
      <c r="DI75" s="404">
        <v>1451.0912866900001</v>
      </c>
      <c r="DJ75" s="404">
        <v>1451.1832853600004</v>
      </c>
      <c r="DK75" s="404">
        <v>1451.2200848</v>
      </c>
      <c r="DL75" s="331">
        <v>0.11175310000021454</v>
      </c>
      <c r="DM75" s="715">
        <v>7.7012237859053201E-3</v>
      </c>
      <c r="DN75" s="458"/>
      <c r="DO75" s="603"/>
      <c r="DP75" s="625"/>
    </row>
    <row r="76" spans="1:120" ht="15" x14ac:dyDescent="0.25">
      <c r="A76" s="204"/>
      <c r="B76" s="92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868">
        <v>1110.111924984358</v>
      </c>
      <c r="DH76" s="404">
        <v>1097.696562181455</v>
      </c>
      <c r="DI76" s="404">
        <v>1119.171831197797</v>
      </c>
      <c r="DJ76" s="404">
        <v>1098.4070916948574</v>
      </c>
      <c r="DK76" s="404">
        <v>1096.9644932681178</v>
      </c>
      <c r="DL76" s="331">
        <v>-45.024369604515641</v>
      </c>
      <c r="DM76" s="715">
        <v>-3.9426277320479652</v>
      </c>
      <c r="DN76" s="458"/>
      <c r="DO76" s="603"/>
      <c r="DP76" s="625"/>
    </row>
    <row r="77" spans="1:120" x14ac:dyDescent="0.2">
      <c r="A77" s="204"/>
      <c r="B77" s="92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868">
        <v>948.65067625870222</v>
      </c>
      <c r="DH77" s="404">
        <v>925.53184314074952</v>
      </c>
      <c r="DI77" s="404">
        <v>947.23806844659566</v>
      </c>
      <c r="DJ77" s="404">
        <v>926.9736214331781</v>
      </c>
      <c r="DK77" s="404">
        <v>934.91317597200111</v>
      </c>
      <c r="DL77" s="331">
        <v>-38.137622715250359</v>
      </c>
      <c r="DM77" s="715">
        <v>-3.9193866103087394</v>
      </c>
      <c r="DN77" s="458"/>
      <c r="DO77" s="603"/>
      <c r="DP77" s="269"/>
    </row>
    <row r="78" spans="1:120" x14ac:dyDescent="0.2">
      <c r="A78" s="204"/>
      <c r="B78" s="925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868">
        <v>161.46124872565585</v>
      </c>
      <c r="DH78" s="404">
        <v>172.16471904070556</v>
      </c>
      <c r="DI78" s="404">
        <v>171.9337627512013</v>
      </c>
      <c r="DJ78" s="404">
        <v>171.43347026167925</v>
      </c>
      <c r="DK78" s="404">
        <v>162.05131729611654</v>
      </c>
      <c r="DL78" s="331">
        <v>-6.8867468892654244</v>
      </c>
      <c r="DM78" s="715">
        <v>-4.0764921289191181</v>
      </c>
      <c r="DN78" s="458"/>
      <c r="DO78" s="603"/>
      <c r="DP78" s="269"/>
    </row>
    <row r="79" spans="1:120" ht="12.75" hidden="1" customHeight="1" outlineLevel="1" x14ac:dyDescent="0.2">
      <c r="A79" s="204"/>
      <c r="B79" s="925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81">
        <v>0</v>
      </c>
      <c r="DH79" s="697">
        <v>0</v>
      </c>
      <c r="DI79" s="697">
        <v>0</v>
      </c>
      <c r="DJ79" s="697">
        <v>0</v>
      </c>
      <c r="DK79" s="697">
        <v>0</v>
      </c>
      <c r="DL79" s="331">
        <v>0</v>
      </c>
      <c r="DM79" s="715" t="e">
        <v>#DIV/0!</v>
      </c>
      <c r="DN79" s="458"/>
      <c r="DO79" s="263"/>
      <c r="DP79" s="269"/>
    </row>
    <row r="80" spans="1:120" collapsed="1" x14ac:dyDescent="0.2">
      <c r="A80" s="204"/>
      <c r="B80" s="925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868">
        <v>21114.42687221415</v>
      </c>
      <c r="DH80" s="404">
        <v>21095.557865664596</v>
      </c>
      <c r="DI80" s="404">
        <v>21092.046532967786</v>
      </c>
      <c r="DJ80" s="404">
        <v>21095.852918846806</v>
      </c>
      <c r="DK80" s="404">
        <v>21121.975302263709</v>
      </c>
      <c r="DL80" s="331">
        <v>-4.0795684781405726</v>
      </c>
      <c r="DM80" s="715">
        <v>-1.9310602491096063E-2</v>
      </c>
      <c r="DN80" s="695"/>
      <c r="DO80" s="695"/>
      <c r="DP80" s="269"/>
    </row>
    <row r="81" spans="1:120" ht="12.75" hidden="1" customHeight="1" x14ac:dyDescent="0.2">
      <c r="A81" s="204"/>
      <c r="B81" s="925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82"/>
      <c r="DH81" s="698"/>
      <c r="DI81" s="698"/>
      <c r="DJ81" s="698"/>
      <c r="DK81" s="698"/>
      <c r="DL81" s="331">
        <v>0</v>
      </c>
      <c r="DM81" s="715" t="e">
        <v>#DIV/0!</v>
      </c>
      <c r="DN81" s="695"/>
      <c r="DO81" s="263"/>
      <c r="DP81" s="269"/>
    </row>
    <row r="82" spans="1:120" ht="13.5" thickBot="1" x14ac:dyDescent="0.25">
      <c r="A82" s="204"/>
      <c r="B82" s="925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758">
        <v>97.403769990698279</v>
      </c>
      <c r="DG82" s="883">
        <v>97.400375027942985</v>
      </c>
      <c r="DH82" s="905">
        <v>97.40156514020903</v>
      </c>
      <c r="DI82" s="758">
        <v>97.403870449510734</v>
      </c>
      <c r="DJ82" s="758">
        <v>97.405080289609955</v>
      </c>
      <c r="DK82" s="758">
        <v>97.409225999168768</v>
      </c>
      <c r="DL82" s="529">
        <v>5.4560084704888823E-3</v>
      </c>
      <c r="DM82" s="733">
        <v>5.6014345964250367E-3</v>
      </c>
      <c r="DN82" s="695"/>
      <c r="DO82" s="790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343"/>
      <c r="DH83" s="307"/>
      <c r="DI83" s="307"/>
      <c r="DJ83" s="307"/>
      <c r="DK83" s="307"/>
      <c r="DL83" s="524"/>
      <c r="DM83" s="716"/>
      <c r="DN83" s="458"/>
      <c r="DO83" s="791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884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331">
        <v>0</v>
      </c>
      <c r="DM84" s="715">
        <v>0</v>
      </c>
      <c r="DN84" s="458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884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331">
        <v>0</v>
      </c>
      <c r="DM85" s="715">
        <v>0</v>
      </c>
      <c r="DN85" s="458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580">
        <v>6.9751270970410326</v>
      </c>
      <c r="DH86" s="578">
        <v>6.9669262778881196</v>
      </c>
      <c r="DI86" s="578">
        <v>6.9718066328567172</v>
      </c>
      <c r="DJ86" s="578">
        <v>6.9774582361804161</v>
      </c>
      <c r="DK86" s="578">
        <v>6.9607370298756024</v>
      </c>
      <c r="DL86" s="331">
        <v>2.4782844195687659E-3</v>
      </c>
      <c r="DM86" s="715">
        <v>3.5616445295127974E-2</v>
      </c>
      <c r="DN86" s="695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909"/>
      <c r="DF87" s="310"/>
      <c r="DG87" s="885"/>
      <c r="DH87" s="310"/>
      <c r="DI87" s="310"/>
      <c r="DJ87" s="310"/>
      <c r="DK87" s="310"/>
      <c r="DL87" s="331"/>
      <c r="DM87" s="715"/>
      <c r="DN87" s="458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910">
        <v>2.2102599999999999</v>
      </c>
      <c r="DF88" s="910">
        <v>2.2110699999999999</v>
      </c>
      <c r="DG88" s="701">
        <v>2.2115200000000002</v>
      </c>
      <c r="DH88" s="701">
        <v>2.2116699999999998</v>
      </c>
      <c r="DI88" s="701">
        <v>2.2118199999999999</v>
      </c>
      <c r="DJ88" s="701">
        <v>2.21197</v>
      </c>
      <c r="DK88" s="701">
        <v>2.2121200000000001</v>
      </c>
      <c r="DL88" s="331">
        <v>1.0500000000002174E-3</v>
      </c>
      <c r="DM88" s="715">
        <v>4.7488320134614348E-2</v>
      </c>
      <c r="DN88" s="458"/>
      <c r="DO88" s="603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909"/>
      <c r="DF89" s="310"/>
      <c r="DG89" s="885"/>
      <c r="DH89" s="310"/>
      <c r="DI89" s="310"/>
      <c r="DJ89" s="310"/>
      <c r="DK89" s="310"/>
      <c r="DL89" s="529"/>
      <c r="DM89" s="733"/>
      <c r="DN89" s="458"/>
      <c r="DO89" s="263"/>
      <c r="DP89" s="269"/>
    </row>
    <row r="90" spans="1:120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86"/>
      <c r="DH90" s="762"/>
      <c r="DI90" s="762"/>
      <c r="DJ90" s="762"/>
      <c r="DK90" s="762"/>
      <c r="DL90" s="524"/>
      <c r="DM90" s="716"/>
      <c r="DN90" s="458"/>
      <c r="DO90" s="263"/>
      <c r="DP90" s="269"/>
    </row>
    <row r="91" spans="1:120" ht="12.75" customHeight="1" thickBot="1" x14ac:dyDescent="0.25">
      <c r="A91" s="204"/>
      <c r="B91" s="924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13">
        <v>1116.7840454832913</v>
      </c>
      <c r="DG91" s="887">
        <v>1116.7840454832913</v>
      </c>
      <c r="DH91" s="906">
        <v>1116.7840454832913</v>
      </c>
      <c r="DI91" s="813">
        <v>1116.7840454832913</v>
      </c>
      <c r="DJ91" s="813">
        <v>1116.7840454832913</v>
      </c>
      <c r="DK91" s="813">
        <v>1100.9625167644533</v>
      </c>
      <c r="DL91" s="331">
        <v>-15.821528718837953</v>
      </c>
      <c r="DM91" s="715">
        <v>-1.4167044007143859</v>
      </c>
      <c r="DN91" s="695"/>
      <c r="DO91" s="603"/>
      <c r="DP91" s="269"/>
    </row>
    <row r="92" spans="1:120" x14ac:dyDescent="0.2">
      <c r="A92" s="204"/>
      <c r="B92" s="924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888"/>
      <c r="DH92" s="359"/>
      <c r="DI92" s="359"/>
      <c r="DJ92" s="359"/>
      <c r="DK92" s="359"/>
      <c r="DL92" s="526"/>
      <c r="DM92" s="361"/>
      <c r="DN92" s="458"/>
      <c r="DO92" s="263"/>
    </row>
    <row r="93" spans="1:120" ht="12.75" customHeight="1" x14ac:dyDescent="0.2">
      <c r="A93" s="204"/>
      <c r="B93" s="92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911"/>
      <c r="DF93" s="360"/>
      <c r="DG93" s="889"/>
      <c r="DH93" s="360"/>
      <c r="DI93" s="360"/>
      <c r="DJ93" s="360"/>
      <c r="DK93" s="360"/>
      <c r="DL93" s="527"/>
      <c r="DM93" s="673"/>
      <c r="DN93" s="458"/>
      <c r="DO93" s="263"/>
    </row>
    <row r="94" spans="1:120" x14ac:dyDescent="0.2">
      <c r="A94" s="204"/>
      <c r="B94" s="92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911"/>
      <c r="DF94" s="360"/>
      <c r="DG94" s="889"/>
      <c r="DH94" s="360"/>
      <c r="DI94" s="360"/>
      <c r="DJ94" s="360"/>
      <c r="DK94" s="360"/>
      <c r="DL94" s="527"/>
      <c r="DM94" s="673"/>
      <c r="DN94" s="458"/>
      <c r="DO94" s="263"/>
    </row>
    <row r="95" spans="1:120" x14ac:dyDescent="0.2">
      <c r="A95" s="204"/>
      <c r="B95" s="92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911"/>
      <c r="DF95" s="360"/>
      <c r="DG95" s="889"/>
      <c r="DH95" s="360"/>
      <c r="DI95" s="360"/>
      <c r="DJ95" s="360"/>
      <c r="DK95" s="360"/>
      <c r="DL95" s="527"/>
      <c r="DM95" s="673"/>
      <c r="DN95" s="458"/>
      <c r="DO95" s="263"/>
    </row>
    <row r="96" spans="1:120" x14ac:dyDescent="0.2">
      <c r="A96" s="204"/>
      <c r="B96" s="92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911"/>
      <c r="DF96" s="360"/>
      <c r="DG96" s="889"/>
      <c r="DH96" s="360"/>
      <c r="DI96" s="360"/>
      <c r="DJ96" s="360"/>
      <c r="DK96" s="360"/>
      <c r="DL96" s="527"/>
      <c r="DM96" s="673"/>
      <c r="DN96" s="458"/>
      <c r="DO96" s="263"/>
    </row>
    <row r="97" spans="1:119" x14ac:dyDescent="0.2">
      <c r="A97" s="204"/>
      <c r="B97" s="92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911"/>
      <c r="DF97" s="360"/>
      <c r="DG97" s="889"/>
      <c r="DH97" s="360"/>
      <c r="DI97" s="360"/>
      <c r="DJ97" s="360"/>
      <c r="DK97" s="360"/>
      <c r="DL97" s="527"/>
      <c r="DM97" s="673"/>
      <c r="DN97" s="458"/>
      <c r="DO97" s="263"/>
    </row>
    <row r="98" spans="1:119" x14ac:dyDescent="0.2">
      <c r="A98" s="204"/>
      <c r="B98" s="92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911"/>
      <c r="DF98" s="360"/>
      <c r="DG98" s="889"/>
      <c r="DH98" s="360"/>
      <c r="DI98" s="360"/>
      <c r="DJ98" s="360"/>
      <c r="DK98" s="360"/>
      <c r="DL98" s="527"/>
      <c r="DM98" s="673"/>
      <c r="DN98" s="458"/>
      <c r="DO98" s="263"/>
    </row>
    <row r="99" spans="1:119" x14ac:dyDescent="0.2">
      <c r="A99" s="204"/>
      <c r="B99" s="92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911"/>
      <c r="DF99" s="360"/>
      <c r="DG99" s="889"/>
      <c r="DH99" s="360"/>
      <c r="DI99" s="360"/>
      <c r="DJ99" s="360"/>
      <c r="DK99" s="360"/>
      <c r="DL99" s="527"/>
      <c r="DM99" s="673"/>
      <c r="DN99" s="458"/>
      <c r="DO99" s="263"/>
    </row>
    <row r="100" spans="1:119" x14ac:dyDescent="0.2">
      <c r="A100" s="204"/>
      <c r="B100" s="92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911"/>
      <c r="DF100" s="360"/>
      <c r="DG100" s="889"/>
      <c r="DH100" s="360"/>
      <c r="DI100" s="360"/>
      <c r="DJ100" s="360"/>
      <c r="DK100" s="360"/>
      <c r="DL100" s="527"/>
      <c r="DM100" s="673"/>
      <c r="DN100" s="458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911"/>
      <c r="DF101" s="360"/>
      <c r="DG101" s="889"/>
      <c r="DH101" s="360"/>
      <c r="DI101" s="360"/>
      <c r="DJ101" s="360"/>
      <c r="DK101" s="360"/>
      <c r="DL101" s="527"/>
      <c r="DM101" s="673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911"/>
      <c r="DF102" s="360"/>
      <c r="DG102" s="889"/>
      <c r="DH102" s="360"/>
      <c r="DI102" s="360"/>
      <c r="DJ102" s="360"/>
      <c r="DK102" s="360"/>
      <c r="DL102" s="527"/>
      <c r="DM102" s="673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911"/>
      <c r="DF103" s="360"/>
      <c r="DG103" s="889"/>
      <c r="DH103" s="360"/>
      <c r="DI103" s="360"/>
      <c r="DJ103" s="360"/>
      <c r="DK103" s="360"/>
      <c r="DL103" s="527"/>
      <c r="DM103" s="673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912"/>
      <c r="DF104" s="671"/>
      <c r="DG104" s="890"/>
      <c r="DH104" s="907"/>
      <c r="DI104" s="671"/>
      <c r="DJ104" s="671"/>
      <c r="DK104" s="671"/>
      <c r="DL104" s="527"/>
      <c r="DM104" s="673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888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891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331" t="s">
        <v>3</v>
      </c>
      <c r="DM106" s="704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672">
        <v>4</v>
      </c>
      <c r="DG107" s="892">
        <v>4</v>
      </c>
      <c r="DH107" s="908">
        <v>4</v>
      </c>
      <c r="DI107" s="672">
        <v>4</v>
      </c>
      <c r="DJ107" s="672">
        <v>4</v>
      </c>
      <c r="DK107" s="672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23"/>
      <c r="DM109" s="923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9"/>
      <c r="DJ114" s="659"/>
      <c r="DK114" s="659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8"/>
      <c r="DJ115" s="658"/>
      <c r="DK115" s="658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8"/>
      <c r="DJ116" s="658"/>
      <c r="DK116" s="658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8"/>
      <c r="DJ117" s="658"/>
      <c r="DK117" s="658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8"/>
      <c r="DJ118" s="658"/>
      <c r="DK118" s="658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915">
        <v>14</v>
      </c>
      <c r="D128" s="916" t="s">
        <v>234</v>
      </c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915"/>
      <c r="D129" s="916" t="s">
        <v>210</v>
      </c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tabSelected="1"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29" t="str">
        <f>+entero!CV3</f>
        <v xml:space="preserve">2016                         A  fines de Nov* </v>
      </c>
      <c r="CW4" s="929" t="str">
        <f>+entero!CW3</f>
        <v>2016                         A  fines de Dic* 15</v>
      </c>
      <c r="CX4" s="929" t="str">
        <f>+entero!CX3</f>
        <v xml:space="preserve">2017                         A  fines de Ene* </v>
      </c>
      <c r="CY4" s="929" t="str">
        <f>+entero!CY3</f>
        <v xml:space="preserve">2017                         A  fines de Feb* </v>
      </c>
      <c r="CZ4" s="929" t="str">
        <f>+entero!CZ3</f>
        <v xml:space="preserve">2017                         A  fines de Mar* </v>
      </c>
      <c r="DA4" s="929" t="str">
        <f>+entero!DA3</f>
        <v xml:space="preserve">2017                         A  fines de Abr* </v>
      </c>
      <c r="DB4" s="929" t="str">
        <f>+entero!DB3</f>
        <v xml:space="preserve">2017                         A  fines de May* </v>
      </c>
      <c r="DC4" s="929" t="str">
        <f>+entero!DC3</f>
        <v xml:space="preserve">2017                         A  fines de Jun* </v>
      </c>
      <c r="DD4" s="929" t="str">
        <f>+entero!DD3</f>
        <v xml:space="preserve">2017                         A  fines de Jul* </v>
      </c>
      <c r="DE4" s="938" t="str">
        <f>+entero!DE3</f>
        <v>Semana 1°</v>
      </c>
      <c r="DF4" s="938" t="str">
        <f>+entero!DF3</f>
        <v>Semana 2°</v>
      </c>
      <c r="DG4" s="940" t="str">
        <f>+entero!DG3</f>
        <v>Semana 3°</v>
      </c>
      <c r="DH4" s="941"/>
      <c r="DI4" s="941"/>
      <c r="DJ4" s="941"/>
      <c r="DK4" s="942"/>
      <c r="DL4" s="944" t="s">
        <v>27</v>
      </c>
      <c r="DM4" s="94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6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3"/>
      <c r="DD5" s="943"/>
      <c r="DE5" s="939"/>
      <c r="DF5" s="939"/>
      <c r="DG5" s="893">
        <f>+entero!DG4</f>
        <v>42961</v>
      </c>
      <c r="DH5" s="861">
        <f>+entero!DH4</f>
        <v>42962</v>
      </c>
      <c r="DI5" s="861">
        <f>+entero!DI4</f>
        <v>42963</v>
      </c>
      <c r="DJ5" s="861">
        <f>+entero!DJ4</f>
        <v>42964</v>
      </c>
      <c r="DK5" s="861">
        <f>+entero!DK4</f>
        <v>42965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901"/>
      <c r="DG6" s="913"/>
      <c r="DH6" s="849"/>
      <c r="DI6" s="849"/>
      <c r="DJ6" s="849"/>
      <c r="DK6" s="849"/>
      <c r="DL6" s="832"/>
      <c r="DM6" s="83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31">
        <f>+entero!DG7</f>
        <v>10412.930285869999</v>
      </c>
      <c r="DH7" s="532">
        <f>+entero!DH7</f>
        <v>10421.094745919998</v>
      </c>
      <c r="DI7" s="532">
        <f>+entero!DI7</f>
        <v>10398.889678959997</v>
      </c>
      <c r="DJ7" s="532">
        <f>+entero!DJ7</f>
        <v>10397.914300640001</v>
      </c>
      <c r="DK7" s="532">
        <f>+entero!DK7</f>
        <v>10450.889557640001</v>
      </c>
      <c r="DL7" s="531">
        <f>+entero!DL7</f>
        <v>40.210246510003344</v>
      </c>
      <c r="DM7" s="566">
        <f>+entero!DM7</f>
        <v>0.38624037210535089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31">
        <f>+entero!DG8</f>
        <v>8366.8459804199993</v>
      </c>
      <c r="DH8" s="532">
        <f>+entero!DH8</f>
        <v>8386.4729044699998</v>
      </c>
      <c r="DI8" s="532">
        <f>+entero!DI8</f>
        <v>8378.4300521699988</v>
      </c>
      <c r="DJ8" s="532">
        <f>+entero!DJ8</f>
        <v>8364.8407702000004</v>
      </c>
      <c r="DK8" s="532">
        <f>+entero!DK8</f>
        <v>8408.9656044700005</v>
      </c>
      <c r="DL8" s="531">
        <f>+entero!DL8</f>
        <v>36.642517760001283</v>
      </c>
      <c r="DM8" s="566">
        <f>+entero!DM8</f>
        <v>0.43766249081054198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31">
        <f>+entero!DG9</f>
        <v>235.13271176999999</v>
      </c>
      <c r="DH9" s="532">
        <f>+entero!DH9</f>
        <v>235.22942136</v>
      </c>
      <c r="DI9" s="532">
        <f>+entero!DI9</f>
        <v>234.66417043999999</v>
      </c>
      <c r="DJ9" s="532">
        <f>+entero!DJ9</f>
        <v>234.23731429</v>
      </c>
      <c r="DK9" s="532">
        <f>+entero!DK9</f>
        <v>234.36403721000002</v>
      </c>
      <c r="DL9" s="531">
        <f>+entero!DL9</f>
        <v>-0.48188057999999501</v>
      </c>
      <c r="DM9" s="566">
        <f>+entero!DM9</f>
        <v>-0.20519010274255844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31">
        <f>+entero!DG10</f>
        <v>1774.2518644300001</v>
      </c>
      <c r="DH10" s="532">
        <f>+entero!DH10</f>
        <v>1762.67759632</v>
      </c>
      <c r="DI10" s="532">
        <f>+entero!DI10</f>
        <v>1749.16885746</v>
      </c>
      <c r="DJ10" s="532">
        <f>+entero!DJ10</f>
        <v>1762.2762413600001</v>
      </c>
      <c r="DK10" s="532">
        <f>+entero!DK10</f>
        <v>1770.9801621399999</v>
      </c>
      <c r="DL10" s="531">
        <f>+entero!DL10</f>
        <v>4.1248216899998624</v>
      </c>
      <c r="DM10" s="566">
        <f>+entero!DM10</f>
        <v>0.23345554078859632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31">
        <f>+entero!DG11</f>
        <v>36.699729249999997</v>
      </c>
      <c r="DH11" s="532">
        <f>+entero!DH11</f>
        <v>36.714823770000002</v>
      </c>
      <c r="DI11" s="532">
        <f>+entero!DI11</f>
        <v>36.626598890000004</v>
      </c>
      <c r="DJ11" s="532">
        <f>+entero!DJ11</f>
        <v>36.559974789999998</v>
      </c>
      <c r="DK11" s="532">
        <f>+entero!DK11</f>
        <v>36.579753820000001</v>
      </c>
      <c r="DL11" s="531">
        <f>+entero!DL11</f>
        <v>-7.5212360000001866E-2</v>
      </c>
      <c r="DM11" s="566">
        <f>+entero!DM11</f>
        <v>-0.20519009519927023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31">
        <f>+entero!DG12</f>
        <v>10412.929028259998</v>
      </c>
      <c r="DH12" s="532">
        <f>+entero!DH12</f>
        <v>10421.093488309998</v>
      </c>
      <c r="DI12" s="532">
        <f>+entero!DI12</f>
        <v>10398.888421349997</v>
      </c>
      <c r="DJ12" s="532">
        <f>+entero!DJ12</f>
        <v>10397.913043029999</v>
      </c>
      <c r="DK12" s="532">
        <f>+entero!DK12</f>
        <v>10450.888300030001</v>
      </c>
      <c r="DL12" s="531">
        <f>+entero!DL12</f>
        <v>40.210246510003344</v>
      </c>
      <c r="DM12" s="566">
        <f>+entero!DM12</f>
        <v>0.38624041876318405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31">
        <f>+entero!DG13</f>
        <v>2478.691811306122</v>
      </c>
      <c r="DH13" s="532">
        <f>+entero!DH13</f>
        <v>2471.8175649110794</v>
      </c>
      <c r="DI13" s="532">
        <f>+entero!DI13</f>
        <v>2472.6824158425657</v>
      </c>
      <c r="DJ13" s="532">
        <f>+entero!DJ13</f>
        <v>2483.6147530262388</v>
      </c>
      <c r="DK13" s="532">
        <f>+entero!DK13</f>
        <v>2487.8264846997081</v>
      </c>
      <c r="DL13" s="531">
        <f>+entero!DL13</f>
        <v>16.326671317783621</v>
      </c>
      <c r="DM13" s="566">
        <f>+entero!DM13</f>
        <v>0.6605977159853671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31">
        <f>+entero!DG14</f>
        <v>1451.20839821</v>
      </c>
      <c r="DH14" s="532">
        <f>+entero!DH14</f>
        <v>1451.0119378599998</v>
      </c>
      <c r="DI14" s="532">
        <f>+entero!DI14</f>
        <v>1451.0912866900001</v>
      </c>
      <c r="DJ14" s="532">
        <f>+entero!DJ14</f>
        <v>1451.1832853600004</v>
      </c>
      <c r="DK14" s="532">
        <f>+entero!DK14</f>
        <v>1451.2200848</v>
      </c>
      <c r="DL14" s="531">
        <f>+entero!DL14</f>
        <v>0.11175310000021454</v>
      </c>
      <c r="DM14" s="566">
        <f>+entero!DM14</f>
        <v>7.7012237859053201E-3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31">
        <f>+entero!DG15</f>
        <v>616.21320051905002</v>
      </c>
      <c r="DH15" s="532">
        <f>+entero!DH15</f>
        <v>616.26251281090003</v>
      </c>
      <c r="DI15" s="532">
        <f>+entero!DI15</f>
        <v>616.28866901369997</v>
      </c>
      <c r="DJ15" s="532">
        <f>+entero!DJ15</f>
        <v>605.68613458865002</v>
      </c>
      <c r="DK15" s="532">
        <f>+entero!DK15</f>
        <v>605.76568365335004</v>
      </c>
      <c r="DL15" s="531">
        <f>+entero!DL15</f>
        <v>-10.392168753799979</v>
      </c>
      <c r="DM15" s="566">
        <f>+entero!DM15</f>
        <v>-1.6866081821729217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31">
        <f>+entero!DG16</f>
        <v>733.56836763734998</v>
      </c>
      <c r="DH16" s="532">
        <f>+entero!DH16</f>
        <v>733.62243812974998</v>
      </c>
      <c r="DI16" s="532">
        <f>+entero!DI16</f>
        <v>733.65115864860002</v>
      </c>
      <c r="DJ16" s="532">
        <f>+entero!DJ16</f>
        <v>733.68069922334996</v>
      </c>
      <c r="DK16" s="532">
        <f>+entero!DK16</f>
        <v>733.77320942599999</v>
      </c>
      <c r="DL16" s="531">
        <f>+entero!DL16</f>
        <v>0.26874318365003091</v>
      </c>
      <c r="DM16" s="566">
        <f>+entero!DM16</f>
        <v>3.6638247756926035E-2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31">
        <f>+entero!DG17</f>
        <v>14241.40240772252</v>
      </c>
      <c r="DH17" s="532">
        <f>+entero!DH17</f>
        <v>14242.796004161728</v>
      </c>
      <c r="DI17" s="532">
        <f>+entero!DI17</f>
        <v>14221.510664854863</v>
      </c>
      <c r="DJ17" s="532">
        <f>+entero!DJ17</f>
        <v>14220.894629868239</v>
      </c>
      <c r="DK17" s="532">
        <f>+entero!DK17</f>
        <v>14278.253677809058</v>
      </c>
      <c r="DL17" s="531">
        <f>+entero!DL17</f>
        <v>46.41349225763588</v>
      </c>
      <c r="DM17" s="566">
        <f>+entero!DM17</f>
        <v>0.32612432160921134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31">
        <f>+entero!DG18</f>
        <v>0.3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30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30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30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30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31">
        <f>+entero!DG22</f>
        <v>0</v>
      </c>
      <c r="DH22" s="532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30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50"/>
      <c r="DI23" s="850"/>
      <c r="DJ23" s="850"/>
      <c r="DK23" s="850"/>
      <c r="DL23" s="831"/>
      <c r="DM23" s="834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42970.615851388888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15">
        <v>4</v>
      </c>
      <c r="D32" s="918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6"/>
      <c r="D33" s="918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0" t="str">
        <f>+entero!DG3</f>
        <v>Semana 3°</v>
      </c>
      <c r="DH3" s="941"/>
      <c r="DI3" s="941"/>
      <c r="DJ3" s="941"/>
      <c r="DK3" s="942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0">
        <f>+entero!DG4</f>
        <v>42961</v>
      </c>
      <c r="DH4" s="860">
        <f>+entero!DH4</f>
        <v>42962</v>
      </c>
      <c r="DI4" s="860">
        <f>+entero!DI4</f>
        <v>42963</v>
      </c>
      <c r="DJ4" s="860">
        <f>+entero!DJ4</f>
        <v>42964</v>
      </c>
      <c r="DK4" s="860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2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815">
        <f>+entero!DG24</f>
        <v>60228.190984837653</v>
      </c>
      <c r="DH6" s="815">
        <f>+entero!DH24</f>
        <v>60139.369447394864</v>
      </c>
      <c r="DI6" s="815">
        <f>+entero!DI24</f>
        <v>60068.574812255669</v>
      </c>
      <c r="DJ6" s="815">
        <f>+entero!DJ24</f>
        <v>59878.934146348278</v>
      </c>
      <c r="DK6" s="815">
        <f>+entero!DK24</f>
        <v>59784.243874124484</v>
      </c>
      <c r="DL6" s="814">
        <f>+entero!DL24</f>
        <v>-628.86449548113887</v>
      </c>
      <c r="DM6" s="835">
        <f>+entero!DM24</f>
        <v>-1.040940472113705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2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815">
        <f>+entero!DG25</f>
        <v>41561.226255410002</v>
      </c>
      <c r="DH7" s="815">
        <f>+entero!DH25</f>
        <v>41576.264610010003</v>
      </c>
      <c r="DI7" s="815">
        <f>+entero!DI25</f>
        <v>41359.634664609999</v>
      </c>
      <c r="DJ7" s="815">
        <f>+entero!DJ25</f>
        <v>41314.122992010001</v>
      </c>
      <c r="DK7" s="815">
        <f>+entero!DK25</f>
        <v>41218.210395410002</v>
      </c>
      <c r="DL7" s="814">
        <f>+entero!DL25</f>
        <v>-308.15250269999524</v>
      </c>
      <c r="DM7" s="835">
        <f>+entero!DM25</f>
        <v>-0.74206475403609806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2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815">
        <f>+entero!DG26</f>
        <v>-29871.466878602143</v>
      </c>
      <c r="DH8" s="815">
        <f>+entero!DH26</f>
        <v>-29912.436719927216</v>
      </c>
      <c r="DI8" s="815">
        <f>+entero!DI26</f>
        <v>-29976.739905958442</v>
      </c>
      <c r="DJ8" s="815">
        <f>+entero!DJ26</f>
        <v>-30015.56048322907</v>
      </c>
      <c r="DK8" s="815">
        <f>+entero!DK26</f>
        <v>-30474.883342817098</v>
      </c>
      <c r="DL8" s="814">
        <f>+entero!DL26</f>
        <v>-583.99479396593597</v>
      </c>
      <c r="DM8" s="835">
        <f>+entero!DM26</f>
        <v>1.9537552154446747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2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815">
        <f>+entero!DG27</f>
        <v>-11216.863349438099</v>
      </c>
      <c r="DH9" s="815">
        <f>+entero!DH27</f>
        <v>-11605.037208847798</v>
      </c>
      <c r="DI9" s="815">
        <f>+entero!DI27</f>
        <v>-11676.209682796085</v>
      </c>
      <c r="DJ9" s="815">
        <f>+entero!DJ27</f>
        <v>-11677.831089964182</v>
      </c>
      <c r="DK9" s="815">
        <f>+entero!DK27</f>
        <v>-12028.655449990272</v>
      </c>
      <c r="DL9" s="814">
        <f>+entero!DL27</f>
        <v>-829.23435455204162</v>
      </c>
      <c r="DM9" s="835">
        <f>+entero!DM27</f>
        <v>7.4042608763930318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2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815">
        <f>+entero!DG28</f>
        <v>7194.1469326584001</v>
      </c>
      <c r="DH10" s="815">
        <f>+entero!DH28</f>
        <v>7262.4291188978004</v>
      </c>
      <c r="DI10" s="815">
        <f>+entero!DI28</f>
        <v>7262.4064626037998</v>
      </c>
      <c r="DJ10" s="815">
        <f>+entero!DJ28</f>
        <v>7244.1837450807989</v>
      </c>
      <c r="DK10" s="815">
        <f>+entero!DK28</f>
        <v>7126.7911872231989</v>
      </c>
      <c r="DL10" s="814">
        <f>+entero!DL28</f>
        <v>-162.86154538200117</v>
      </c>
      <c r="DM10" s="835">
        <f>+entero!DM28</f>
        <v>-2.2341468291562472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2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7"/>
      <c r="DH11" s="817"/>
      <c r="DI11" s="817"/>
      <c r="DJ11" s="817"/>
      <c r="DK11" s="817"/>
      <c r="DL11" s="816"/>
      <c r="DM11" s="836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2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815">
        <f>+entero!DG30</f>
        <v>66916.149621594115</v>
      </c>
      <c r="DH12" s="815">
        <f>+entero!DH30</f>
        <v>66622.576813594118</v>
      </c>
      <c r="DI12" s="815">
        <f>+entero!DI30</f>
        <v>66264.617752744103</v>
      </c>
      <c r="DJ12" s="815">
        <f>+entero!DJ30</f>
        <v>66206.690410164112</v>
      </c>
      <c r="DK12" s="815">
        <f>+entero!DK30</f>
        <v>66236.173051804115</v>
      </c>
      <c r="DL12" s="814">
        <f>+entero!DL30</f>
        <v>-985.93876518998877</v>
      </c>
      <c r="DM12" s="835">
        <f>+entero!DM30</f>
        <v>-1.4666881752749994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2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815">
        <f>+entero!DG31</f>
        <v>116020.8503295554</v>
      </c>
      <c r="DH13" s="815">
        <f>+entero!DH31</f>
        <v>115745.71805999537</v>
      </c>
      <c r="DI13" s="815">
        <f>+entero!DI31</f>
        <v>115282.13615625538</v>
      </c>
      <c r="DJ13" s="815">
        <f>+entero!DJ31</f>
        <v>114939.44936798539</v>
      </c>
      <c r="DK13" s="815">
        <f>+entero!DK31</f>
        <v>115474.03036391539</v>
      </c>
      <c r="DL13" s="814">
        <f>+entero!DL31</f>
        <v>-1059.5735938499856</v>
      </c>
      <c r="DM13" s="835">
        <f>+entero!DM31</f>
        <v>-0.90924296328637189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2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815">
        <f>+entero!DG32</f>
        <v>193237.67350847294</v>
      </c>
      <c r="DH14" s="815">
        <f>+entero!DH32</f>
        <v>192922.17161423291</v>
      </c>
      <c r="DI14" s="815">
        <f>+entero!DI32</f>
        <v>192753.28561929293</v>
      </c>
      <c r="DJ14" s="815">
        <f>+entero!DJ32</f>
        <v>192337.92486174297</v>
      </c>
      <c r="DK14" s="815">
        <f>+entero!DK32</f>
        <v>192873.89730471294</v>
      </c>
      <c r="DL14" s="814">
        <f>+entero!DL32</f>
        <v>-890.81620876997476</v>
      </c>
      <c r="DM14" s="835">
        <f>+entero!DM32</f>
        <v>-0.45974119467732111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2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9"/>
      <c r="DH15" s="819"/>
      <c r="DI15" s="819"/>
      <c r="DJ15" s="819"/>
      <c r="DK15" s="819"/>
      <c r="DL15" s="818"/>
      <c r="DM15" s="820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2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822">
        <f>+entero!DG34</f>
        <v>89.142312150793956</v>
      </c>
      <c r="DH16" s="822">
        <f>+entero!DH34</f>
        <v>89.199936803476845</v>
      </c>
      <c r="DI16" s="822">
        <f>+entero!DI34</f>
        <v>89.127574728336839</v>
      </c>
      <c r="DJ16" s="822">
        <f>+entero!DJ34</f>
        <v>89.087832801318783</v>
      </c>
      <c r="DK16" s="822">
        <f>+entero!DK34</f>
        <v>89.186489239831985</v>
      </c>
      <c r="DL16" s="821">
        <f>+entero!DL34</f>
        <v>1.9142671406328304E-2</v>
      </c>
      <c r="DM16" s="823">
        <f>+entero!DM34</f>
        <v>2.1468252833600765E-2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2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822">
        <f>+entero!DG35</f>
        <v>83.770298891925123</v>
      </c>
      <c r="DH17" s="822">
        <f>+entero!DH35</f>
        <v>83.77141235528272</v>
      </c>
      <c r="DI17" s="822">
        <f>+entero!DI35</f>
        <v>83.703395175962569</v>
      </c>
      <c r="DJ17" s="822">
        <f>+entero!DJ35</f>
        <v>83.643592475935264</v>
      </c>
      <c r="DK17" s="822">
        <f>+entero!DK35</f>
        <v>83.765811353284363</v>
      </c>
      <c r="DL17" s="821">
        <f>+entero!DL35</f>
        <v>-6.7302665885804913E-2</v>
      </c>
      <c r="DM17" s="823">
        <f>+entero!DM35</f>
        <v>-8.0281720025832115E-2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2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851">
        <f>+entero!DG36</f>
        <v>87.694993091324193</v>
      </c>
      <c r="DH18" s="851">
        <f>+entero!DH36</f>
        <v>87.686313859640705</v>
      </c>
      <c r="DI18" s="851">
        <f>+entero!DI36</f>
        <v>87.682036777651959</v>
      </c>
      <c r="DJ18" s="851">
        <f>+entero!DJ36</f>
        <v>87.662437796389042</v>
      </c>
      <c r="DK18" s="851">
        <f>+entero!DK36</f>
        <v>87.722456023087076</v>
      </c>
      <c r="DL18" s="824">
        <f>+entero!DL36</f>
        <v>5.0288881902815774E-3</v>
      </c>
      <c r="DM18" s="825">
        <f>+entero!DM36</f>
        <v>5.7330548267842119E-3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D3:DD4"/>
    <mergeCell ref="DA3:DA4"/>
    <mergeCell ref="CZ3:CZ4"/>
    <mergeCell ref="DE3:DE4"/>
    <mergeCell ref="DF3:DF4"/>
    <mergeCell ref="DG3:DK3"/>
    <mergeCell ref="DC3:DC4"/>
    <mergeCell ref="CT3:CT4"/>
    <mergeCell ref="CU3:CU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4: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9">
        <f>+entero!DG38</f>
        <v>2478.2003325116611</v>
      </c>
      <c r="DH6" s="539">
        <f>+entero!DH38</f>
        <v>2478.2003325116611</v>
      </c>
      <c r="DI6" s="539">
        <f>+entero!DI38</f>
        <v>2478.2003325116611</v>
      </c>
      <c r="DJ6" s="539">
        <f>+entero!DJ38</f>
        <v>2478.2003325116611</v>
      </c>
      <c r="DK6" s="539">
        <f>+entero!DK38</f>
        <v>2463.9512013163258</v>
      </c>
      <c r="DL6" s="538">
        <f>+entero!DL38</f>
        <v>-14.249131195335394</v>
      </c>
      <c r="DM6" s="565">
        <f>+entero!DM38</f>
        <v>-0.57497898811489367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32">
        <f>+entero!DG39</f>
        <v>1869.4630145772596</v>
      </c>
      <c r="DH7" s="532">
        <f>+entero!DH39</f>
        <v>1869.4630145772596</v>
      </c>
      <c r="DI7" s="532">
        <f>+entero!DI39</f>
        <v>1869.4630145772596</v>
      </c>
      <c r="DJ7" s="532">
        <f>+entero!DJ39</f>
        <v>1869.4630145772596</v>
      </c>
      <c r="DK7" s="532">
        <f>+entero!DK39</f>
        <v>1867.3762740524783</v>
      </c>
      <c r="DL7" s="531">
        <f>+entero!DL39</f>
        <v>-2.0867405247813622</v>
      </c>
      <c r="DM7" s="566">
        <f>+entero!DM39</f>
        <v>-0.11162245567363227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32">
        <f>+entero!DG40</f>
        <v>12824.516280000002</v>
      </c>
      <c r="DH8" s="532">
        <f>+entero!DH40</f>
        <v>12824.516280000002</v>
      </c>
      <c r="DI8" s="532">
        <f>+entero!DI40</f>
        <v>12824.516280000002</v>
      </c>
      <c r="DJ8" s="532">
        <f>+entero!DJ40</f>
        <v>12824.516280000002</v>
      </c>
      <c r="DK8" s="532">
        <f>+entero!DK40</f>
        <v>12810.201240000002</v>
      </c>
      <c r="DL8" s="531">
        <f>+entero!DL40</f>
        <v>-14.315039999999499</v>
      </c>
      <c r="DM8" s="566">
        <f>+entero!DM40</f>
        <v>-0.11162245567362117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32">
        <f>+entero!DG42</f>
        <v>608.73731793440152</v>
      </c>
      <c r="DH10" s="532">
        <f>+entero!DH42</f>
        <v>608.73731793440152</v>
      </c>
      <c r="DI10" s="532">
        <f>+entero!DI42</f>
        <v>608.73731793440152</v>
      </c>
      <c r="DJ10" s="532">
        <f>+entero!DJ42</f>
        <v>608.73731793440152</v>
      </c>
      <c r="DK10" s="532">
        <f>+entero!DK42</f>
        <v>596.5749272638476</v>
      </c>
      <c r="DL10" s="531">
        <f>+entero!DL42</f>
        <v>-12.162390670553918</v>
      </c>
      <c r="DM10" s="566">
        <f>+entero!DM42</f>
        <v>-1.9979702758858187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32">
        <f>+entero!DG43</f>
        <v>4175.9380010299947</v>
      </c>
      <c r="DH11" s="532">
        <f>+entero!DH43</f>
        <v>4175.9380010299947</v>
      </c>
      <c r="DI11" s="532">
        <f>+entero!DI43</f>
        <v>4175.9380010299947</v>
      </c>
      <c r="DJ11" s="532">
        <f>+entero!DJ43</f>
        <v>4175.9380010299947</v>
      </c>
      <c r="DK11" s="532">
        <f>+entero!DK43</f>
        <v>4092.5040010299945</v>
      </c>
      <c r="DL11" s="531">
        <f>+entero!DL43</f>
        <v>-83.434000000000196</v>
      </c>
      <c r="DM11" s="566">
        <f>+entero!DM43</f>
        <v>-1.9979702758858298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9">
        <f>+entero!DG46</f>
        <v>9.9515831574342748</v>
      </c>
      <c r="DH13" s="9">
        <f>+entero!DH46</f>
        <v>19.907851379008619</v>
      </c>
      <c r="DI13" s="9">
        <f>+entero!DI46</f>
        <v>19.907851379008619</v>
      </c>
      <c r="DJ13" s="9">
        <f>+entero!DJ46</f>
        <v>17.248374206996957</v>
      </c>
      <c r="DK13" s="9">
        <f>+entero!DK46</f>
        <v>0.14577259475218657</v>
      </c>
      <c r="DL13" s="12">
        <f>+entero!DL46</f>
        <v>-23.734673628279882</v>
      </c>
      <c r="DM13" s="566">
        <f>+entero!DM46</f>
        <v>-99.389573404991097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9">
        <f>+entero!DG47</f>
        <v>0.18950437317784255</v>
      </c>
      <c r="DH14" s="9">
        <f>+entero!DH47</f>
        <v>10.145772594752186</v>
      </c>
      <c r="DI14" s="9">
        <f>+entero!DI47</f>
        <v>10.145772594752186</v>
      </c>
      <c r="DJ14" s="9">
        <f>+entero!DJ47</f>
        <v>10.145772594752186</v>
      </c>
      <c r="DK14" s="9">
        <f>+entero!DK47</f>
        <v>0.14577259475218657</v>
      </c>
      <c r="DL14" s="12">
        <f>+entero!DL47</f>
        <v>-4.3731778425655982E-2</v>
      </c>
      <c r="DM14" s="566">
        <f>+entero!DM47</f>
        <v>-23.076923076923084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9">
        <f>+entero!DG48</f>
        <v>1.3</v>
      </c>
      <c r="DH15" s="9">
        <f>+entero!DH48</f>
        <v>1</v>
      </c>
      <c r="DI15" s="9">
        <f>+entero!DI48</f>
        <v>1</v>
      </c>
      <c r="DJ15" s="9">
        <f>+entero!DJ48</f>
        <v>1</v>
      </c>
      <c r="DK15" s="9">
        <f>+entero!DK48</f>
        <v>1</v>
      </c>
      <c r="DL15" s="12">
        <f>+entero!DL48</f>
        <v>-0.30000000000000004</v>
      </c>
      <c r="DM15" s="566">
        <f>+entero!DM48</f>
        <v>-23.076923076923084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10</v>
      </c>
      <c r="DI16" s="9">
        <f>+entero!DI49</f>
        <v>10</v>
      </c>
      <c r="DJ16" s="9">
        <f>+entero!DJ49</f>
        <v>10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9">
        <f>+entero!DG50</f>
        <v>9.7620787842564329</v>
      </c>
      <c r="DH17" s="9">
        <f>+entero!DH50</f>
        <v>9.7620787842564329</v>
      </c>
      <c r="DI17" s="9">
        <f>+entero!DI50</f>
        <v>9.7620787842564329</v>
      </c>
      <c r="DJ17" s="9">
        <f>+entero!DJ50</f>
        <v>7.1026016122447713</v>
      </c>
      <c r="DK17" s="9">
        <f>+entero!DK50</f>
        <v>0</v>
      </c>
      <c r="DL17" s="12">
        <f>+entero!DL50</f>
        <v>-23.690941849854227</v>
      </c>
      <c r="DM17" s="566">
        <f>+entero!DM50</f>
        <v>-100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9">
        <f>+entero!DG51</f>
        <v>66.96786045999913</v>
      </c>
      <c r="DH18" s="9">
        <f>+entero!DH51</f>
        <v>66.96786045999913</v>
      </c>
      <c r="DI18" s="9">
        <f>+entero!DI51</f>
        <v>66.96786045999913</v>
      </c>
      <c r="DJ18" s="9">
        <f>+entero!DJ51</f>
        <v>48.72384705999913</v>
      </c>
      <c r="DK18" s="9">
        <f>+entero!DK51</f>
        <v>0</v>
      </c>
      <c r="DL18" s="12">
        <f>+entero!DL51</f>
        <v>-162.51986109000001</v>
      </c>
      <c r="DM18" s="566">
        <f>+entero!DM51</f>
        <v>-100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541">
        <f>+entero!DG54</f>
        <v>24189.678895525212</v>
      </c>
      <c r="DH6" s="541">
        <f>+entero!DH54</f>
        <v>24169.122933918792</v>
      </c>
      <c r="DI6" s="541">
        <f>+entero!DI54</f>
        <v>24162.565883961066</v>
      </c>
      <c r="DJ6" s="541">
        <f>+entero!DJ54</f>
        <v>24112.668513216166</v>
      </c>
      <c r="DK6" s="541">
        <f>+entero!DK54</f>
        <v>24177.033589955241</v>
      </c>
      <c r="DL6" s="540">
        <f>+entero!DL54</f>
        <v>-73.925349081626337</v>
      </c>
      <c r="DM6" s="837">
        <f>+entero!DM54</f>
        <v>-0.30483474598865801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85.105589433079501</v>
      </c>
      <c r="DF7" s="569">
        <f>+entero!DF55</f>
        <v>84.978584134017225</v>
      </c>
      <c r="DG7" s="571">
        <f>+entero!DG55</f>
        <v>84.948435968000055</v>
      </c>
      <c r="DH7" s="571">
        <f>+entero!DH55</f>
        <v>84.955886226669037</v>
      </c>
      <c r="DI7" s="571">
        <f>+entero!DI55</f>
        <v>84.955615874742165</v>
      </c>
      <c r="DJ7" s="571">
        <f>+entero!DJ55</f>
        <v>84.968951444011282</v>
      </c>
      <c r="DK7" s="571">
        <f>+entero!DK55</f>
        <v>85.001451312702329</v>
      </c>
      <c r="DL7" s="570">
        <f>+entero!DL55</f>
        <v>2.2867178685103795E-2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541">
        <f>+entero!DG56</f>
        <v>23015.470878405675</v>
      </c>
      <c r="DH8" s="541">
        <f>+entero!DH56</f>
        <v>22993.649347987306</v>
      </c>
      <c r="DI8" s="541">
        <f>+entero!DI56</f>
        <v>22986.379353124335</v>
      </c>
      <c r="DJ8" s="541">
        <f>+entero!DJ56</f>
        <v>22935.848046220541</v>
      </c>
      <c r="DK8" s="541">
        <f>+entero!DK56</f>
        <v>23017.036621203053</v>
      </c>
      <c r="DL8" s="540">
        <f>+entero!DL56</f>
        <v>-62.16902464285522</v>
      </c>
      <c r="DM8" s="837">
        <f>+entero!DM56</f>
        <v>-0.26937246279984395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71">
        <f>+entero!DG57</f>
        <v>84.424603207394441</v>
      </c>
      <c r="DH9" s="571">
        <f>+entero!DH57</f>
        <v>84.42545304723312</v>
      </c>
      <c r="DI9" s="571">
        <f>+entero!DI57</f>
        <v>84.435760667524491</v>
      </c>
      <c r="DJ9" s="571">
        <f>+entero!DJ57</f>
        <v>84.456619220804185</v>
      </c>
      <c r="DK9" s="571">
        <f>+entero!DK57</f>
        <v>84.489697346095696</v>
      </c>
      <c r="DL9" s="570">
        <f>+entero!DL57</f>
        <v>3.3221608125941771E-2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541">
        <f>+entero!DG59</f>
        <v>4601.2545683650296</v>
      </c>
      <c r="DH11" s="541">
        <f>+entero!DH59</f>
        <v>4582.6296977484117</v>
      </c>
      <c r="DI11" s="541">
        <f>+entero!DI59</f>
        <v>4547.7980314699871</v>
      </c>
      <c r="DJ11" s="541">
        <f>+entero!DJ59</f>
        <v>4549.3707209175082</v>
      </c>
      <c r="DK11" s="541">
        <f>+entero!DK59</f>
        <v>4556.7269633446231</v>
      </c>
      <c r="DL11" s="540">
        <f>+entero!DL59</f>
        <v>-76.03528651166107</v>
      </c>
      <c r="DM11" s="837">
        <f>+entero!DM59</f>
        <v>-1.6412516423440437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71">
        <f>+entero!DG60</f>
        <v>76.981982386876837</v>
      </c>
      <c r="DH12" s="571">
        <f>+entero!DH60</f>
        <v>77.111947442533051</v>
      </c>
      <c r="DI12" s="571">
        <f>+entero!DI60</f>
        <v>76.906867712912984</v>
      </c>
      <c r="DJ12" s="571">
        <f>+entero!DJ60</f>
        <v>76.85072221538627</v>
      </c>
      <c r="DK12" s="571">
        <f>+entero!DK60</f>
        <v>77.086848507773126</v>
      </c>
      <c r="DL12" s="570">
        <f>+entero!DL60</f>
        <v>-1.0310961421566844E-4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541">
        <f>+entero!DG62</f>
        <v>7158.1196367290495</v>
      </c>
      <c r="DH14" s="541">
        <f>+entero!DH62</f>
        <v>7160.8077618660727</v>
      </c>
      <c r="DI14" s="541">
        <f>+entero!DI62</f>
        <v>7145.4108459928966</v>
      </c>
      <c r="DJ14" s="541">
        <f>+entero!DJ62</f>
        <v>7103.9007227144693</v>
      </c>
      <c r="DK14" s="541">
        <f>+entero!DK62</f>
        <v>7177.5302204243835</v>
      </c>
      <c r="DL14" s="540">
        <f>+entero!DL62</f>
        <v>-10.733940037900538</v>
      </c>
      <c r="DM14" s="837">
        <f>+entero!DM62</f>
        <v>-0.14932589841286648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71">
        <f>+entero!DG63</f>
        <v>76.449727993070766</v>
      </c>
      <c r="DH15" s="571">
        <f>+entero!DH63</f>
        <v>76.409051605179343</v>
      </c>
      <c r="DI15" s="571">
        <f>+entero!DI63</f>
        <v>76.370686455347581</v>
      </c>
      <c r="DJ15" s="571">
        <f>+entero!DJ63</f>
        <v>76.247230327566712</v>
      </c>
      <c r="DK15" s="571">
        <f>+entero!DK63</f>
        <v>76.473760517775304</v>
      </c>
      <c r="DL15" s="570">
        <f>+entero!DL63</f>
        <v>-8.7653511861873312E-2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541">
        <f>+entero!DG65</f>
        <v>10387.555474027691</v>
      </c>
      <c r="DH17" s="541">
        <f>+entero!DH65</f>
        <v>10380.147156349847</v>
      </c>
      <c r="DI17" s="541">
        <f>+entero!DI65</f>
        <v>10415.425293147224</v>
      </c>
      <c r="DJ17" s="541">
        <f>+entero!DJ65</f>
        <v>10416.851631179297</v>
      </c>
      <c r="DK17" s="541">
        <f>+entero!DK65</f>
        <v>10417.224621357138</v>
      </c>
      <c r="DL17" s="540">
        <f>+entero!DL65</f>
        <v>27.712005262392267</v>
      </c>
      <c r="DM17" s="837">
        <f>+entero!DM65</f>
        <v>0.26673056077204382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71">
        <f>+entero!DG66</f>
        <v>94.79438871486326</v>
      </c>
      <c r="DH18" s="571">
        <f>+entero!DH66</f>
        <v>94.774670063514961</v>
      </c>
      <c r="DI18" s="571">
        <f>+entero!DI66</f>
        <v>94.797382927971512</v>
      </c>
      <c r="DJ18" s="571">
        <f>+entero!DJ66</f>
        <v>94.799973552251757</v>
      </c>
      <c r="DK18" s="571">
        <f>+entero!DK66</f>
        <v>94.801852584855865</v>
      </c>
      <c r="DL18" s="570">
        <f>+entero!DL66</f>
        <v>1.2691694502748874E-2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541">
        <f>+entero!DG68</f>
        <v>868.54119928390492</v>
      </c>
      <c r="DH20" s="541">
        <f>+entero!DH68</f>
        <v>870.06473202297195</v>
      </c>
      <c r="DI20" s="541">
        <f>+entero!DI68</f>
        <v>877.74518251422546</v>
      </c>
      <c r="DJ20" s="541">
        <f>+entero!DJ68</f>
        <v>865.7249714092693</v>
      </c>
      <c r="DK20" s="541">
        <f>+entero!DK68</f>
        <v>865.55481607690774</v>
      </c>
      <c r="DL20" s="540">
        <f>+entero!DL68</f>
        <v>-3.1118033556850833</v>
      </c>
      <c r="DM20" s="837">
        <f>+entero!DM68</f>
        <v>-0.35822757385539639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71">
        <f>+entero!DG69</f>
        <v>79.211405073122862</v>
      </c>
      <c r="DH21" s="571">
        <f>+entero!DH69</f>
        <v>79.038917249713549</v>
      </c>
      <c r="DI21" s="571">
        <f>+entero!DI69</f>
        <v>79.424082969267488</v>
      </c>
      <c r="DJ21" s="571">
        <f>+entero!DJ69</f>
        <v>79.559621817698172</v>
      </c>
      <c r="DK21" s="571">
        <f>+entero!DK69</f>
        <v>79.466865541900262</v>
      </c>
      <c r="DL21" s="570">
        <f>+entero!DL69</f>
        <v>0.36892907838534938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541">
        <f>+entero!DG71</f>
        <v>4413.6544329768003</v>
      </c>
      <c r="DH23" s="541">
        <f>+entero!DH71</f>
        <v>4396.4044080696485</v>
      </c>
      <c r="DI23" s="541">
        <f>+entero!DI71</f>
        <v>4418.6082394439427</v>
      </c>
      <c r="DJ23" s="541">
        <f>+entero!DJ71</f>
        <v>4396.8029919007013</v>
      </c>
      <c r="DK23" s="541">
        <f>+entero!DK71</f>
        <v>4395.0342852708327</v>
      </c>
      <c r="DL23" s="540">
        <f>+entero!DL71</f>
        <v>-56.011742515624064</v>
      </c>
      <c r="DM23" s="837">
        <f>+entero!DM71</f>
        <v>-1.2583950416589884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541">
        <f>+entero!DG72</f>
        <v>1794.6539754970847</v>
      </c>
      <c r="DH24" s="541">
        <f>+entero!DH72</f>
        <v>1770.6504314300284</v>
      </c>
      <c r="DI24" s="541">
        <f>+entero!DI72</f>
        <v>1792.1464031676383</v>
      </c>
      <c r="DJ24" s="541">
        <f>+entero!DJ72</f>
        <v>1770.8378287631197</v>
      </c>
      <c r="DK24" s="541">
        <f>+entero!DK72</f>
        <v>1777.693221233236</v>
      </c>
      <c r="DL24" s="540">
        <f>+entero!DL72</f>
        <v>-46.381356777696965</v>
      </c>
      <c r="DM24" s="837">
        <f>+entero!DM72</f>
        <v>-2.5427335777177262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541">
        <f>+entero!DG73</f>
        <v>508.05177354405976</v>
      </c>
      <c r="DH25" s="541">
        <f>+entero!DH73</f>
        <v>504.36182662891525</v>
      </c>
      <c r="DI25" s="541">
        <f>+entero!DI73</f>
        <v>504.36687772510356</v>
      </c>
      <c r="DJ25" s="541">
        <f>+entero!DJ73</f>
        <v>504.37188583590228</v>
      </c>
      <c r="DK25" s="541">
        <f>+entero!DK73</f>
        <v>504.37678790147959</v>
      </c>
      <c r="DL25" s="540">
        <f>+entero!DL73</f>
        <v>-3.6597211386630875</v>
      </c>
      <c r="DM25" s="837">
        <f>+entero!DM73</f>
        <v>-0.72036577559703163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541">
        <f>+entero!DG74</f>
        <v>659.74028572565589</v>
      </c>
      <c r="DH26" s="541">
        <f>+entero!DH74</f>
        <v>670.38021215070546</v>
      </c>
      <c r="DI26" s="541">
        <f>+entero!DI74</f>
        <v>671.00367186120127</v>
      </c>
      <c r="DJ26" s="541">
        <f>+entero!DJ74</f>
        <v>670.40999194167921</v>
      </c>
      <c r="DK26" s="541">
        <f>+entero!DK74</f>
        <v>661.7441913361165</v>
      </c>
      <c r="DL26" s="540">
        <f>+entero!DL74</f>
        <v>-6.0824176992653065</v>
      </c>
      <c r="DM26" s="837">
        <f>+entero!DM74</f>
        <v>-0.9107779799386595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541">
        <f>+entero!DG75</f>
        <v>1451.20839821</v>
      </c>
      <c r="DH27" s="541">
        <f>+entero!DH75</f>
        <v>1451.0119378599998</v>
      </c>
      <c r="DI27" s="541">
        <f>+entero!DI75</f>
        <v>1451.0912866900001</v>
      </c>
      <c r="DJ27" s="541">
        <f>+entero!DJ75</f>
        <v>1451.1832853600004</v>
      </c>
      <c r="DK27" s="541">
        <f>+entero!DK75</f>
        <v>1451.2200848</v>
      </c>
      <c r="DL27" s="540">
        <f>+entero!DL75</f>
        <v>0.11175310000021454</v>
      </c>
      <c r="DM27" s="837">
        <f>+entero!DM75</f>
        <v>7.7012237859053201E-3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541">
        <f>+entero!DG76</f>
        <v>1110.111924984358</v>
      </c>
      <c r="DH28" s="541">
        <f>+entero!DH76</f>
        <v>1097.696562181455</v>
      </c>
      <c r="DI28" s="541">
        <f>+entero!DI76</f>
        <v>1119.171831197797</v>
      </c>
      <c r="DJ28" s="541">
        <f>+entero!DJ76</f>
        <v>1098.4070916948574</v>
      </c>
      <c r="DK28" s="541">
        <f>+entero!DK76</f>
        <v>1096.9644932681178</v>
      </c>
      <c r="DL28" s="540">
        <f>+entero!DL76</f>
        <v>-45.024369604515641</v>
      </c>
      <c r="DM28" s="837">
        <f>+entero!DM76</f>
        <v>-3.9426277320479652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541">
        <f>+entero!DG77</f>
        <v>948.65067625870222</v>
      </c>
      <c r="DH29" s="541">
        <f>+entero!DH77</f>
        <v>925.53184314074952</v>
      </c>
      <c r="DI29" s="541">
        <f>+entero!DI77</f>
        <v>947.23806844659566</v>
      </c>
      <c r="DJ29" s="541">
        <f>+entero!DJ77</f>
        <v>926.9736214331781</v>
      </c>
      <c r="DK29" s="541">
        <f>+entero!DK77</f>
        <v>934.91317597200111</v>
      </c>
      <c r="DL29" s="540">
        <f>+entero!DL77</f>
        <v>-38.137622715250359</v>
      </c>
      <c r="DM29" s="837">
        <f>+entero!DM77</f>
        <v>-3.9193866103087394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541">
        <f>+entero!DG78</f>
        <v>161.46124872565585</v>
      </c>
      <c r="DH30" s="541">
        <f>+entero!DH78</f>
        <v>172.16471904070556</v>
      </c>
      <c r="DI30" s="541">
        <f>+entero!DI78</f>
        <v>171.9337627512013</v>
      </c>
      <c r="DJ30" s="541">
        <f>+entero!DJ78</f>
        <v>171.43347026167925</v>
      </c>
      <c r="DK30" s="541">
        <f>+entero!DK78</f>
        <v>162.05131729611654</v>
      </c>
      <c r="DL30" s="540">
        <f>+entero!DL78</f>
        <v>-6.8867468892654244</v>
      </c>
      <c r="DM30" s="837">
        <f>+entero!DM78</f>
        <v>-4.0764921289191181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7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541">
        <f>+entero!DG80</f>
        <v>21114.42687221415</v>
      </c>
      <c r="DH32" s="541">
        <f>+entero!DH80</f>
        <v>21095.557865664596</v>
      </c>
      <c r="DI32" s="541">
        <f>+entero!DI80</f>
        <v>21092.046532967786</v>
      </c>
      <c r="DJ32" s="541">
        <f>+entero!DJ80</f>
        <v>21095.852918846806</v>
      </c>
      <c r="DK32" s="541">
        <f>+entero!DK80</f>
        <v>21121.975302263709</v>
      </c>
      <c r="DL32" s="540">
        <f>+entero!DL80</f>
        <v>-4.0795684781405726</v>
      </c>
      <c r="DM32" s="837">
        <f>+entero!DM80</f>
        <v>-1.9310602491096063E-2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20">
        <f>+entero!DG82</f>
        <v>97.400375027942985</v>
      </c>
      <c r="DH34" s="520">
        <f>+entero!DH82</f>
        <v>97.40156514020903</v>
      </c>
      <c r="DI34" s="520">
        <f>+entero!DI82</f>
        <v>97.403870449510734</v>
      </c>
      <c r="DJ34" s="520">
        <f>+entero!DJ82</f>
        <v>97.405080289609955</v>
      </c>
      <c r="DK34" s="520">
        <f>+entero!DK82</f>
        <v>97.409225999168768</v>
      </c>
      <c r="DL34" s="519">
        <f>+entero!DL82</f>
        <v>5.4560084704888823E-3</v>
      </c>
      <c r="DM34" s="521">
        <f>+entero!DM82</f>
        <v>5.6014345964250367E-3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52" t="str">
        <f>+entero!DD3</f>
        <v xml:space="preserve">2017                         A  fines de Jul* </v>
      </c>
      <c r="DE3" s="958" t="str">
        <f>+entero!DE3</f>
        <v>Semana 1°</v>
      </c>
      <c r="DF3" s="95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54" t="s">
        <v>27</v>
      </c>
      <c r="DM3" s="955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53"/>
      <c r="DE4" s="959"/>
      <c r="DF4" s="95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514">
        <f>+entero!DG86</f>
        <v>6.9751270970410326</v>
      </c>
      <c r="DH8" s="514">
        <f>+entero!DH86</f>
        <v>6.9669262778881196</v>
      </c>
      <c r="DI8" s="514">
        <f>+entero!DI86</f>
        <v>6.9718066328567172</v>
      </c>
      <c r="DJ8" s="514">
        <f>+entero!DJ86</f>
        <v>6.9774582361804161</v>
      </c>
      <c r="DK8" s="514">
        <f>+entero!DK86</f>
        <v>6.9607370298756024</v>
      </c>
      <c r="DL8" s="589">
        <f>+entero!DL86</f>
        <v>2.4782844195687659E-3</v>
      </c>
      <c r="DM8" s="535">
        <f>+entero!DM86</f>
        <v>3.5616445295127974E-2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914"/>
      <c r="DF9" s="91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827">
        <f>+entero!DG88</f>
        <v>2.2115200000000002</v>
      </c>
      <c r="DH10" s="827">
        <f>+entero!DH88</f>
        <v>2.2116699999999998</v>
      </c>
      <c r="DI10" s="827">
        <f>+entero!DI88</f>
        <v>2.2118199999999999</v>
      </c>
      <c r="DJ10" s="827">
        <f>+entero!DJ88</f>
        <v>2.21197</v>
      </c>
      <c r="DK10" s="827">
        <f>+entero!DK88</f>
        <v>2.2121200000000001</v>
      </c>
      <c r="DL10" s="564">
        <f>+entero!DL88</f>
        <v>1.0500000000002174E-3</v>
      </c>
      <c r="DM10" s="462">
        <f>+entero!DM88</f>
        <v>4.7488320134614348E-2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914"/>
      <c r="DF11" s="91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42970.615851388888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G3:DK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29" t="str">
        <f>entero!CV3</f>
        <v xml:space="preserve">2016                         A  fines de Nov* </v>
      </c>
      <c r="CW3" s="929" t="str">
        <f>entero!CW3</f>
        <v>2016                         A  fines de Dic* 15</v>
      </c>
      <c r="CX3" s="929" t="str">
        <f>entero!CX3</f>
        <v xml:space="preserve">2017                         A  fines de Ene* </v>
      </c>
      <c r="CY3" s="929" t="str">
        <f>entero!CY3</f>
        <v xml:space="preserve">2017                         A  fines de Feb* </v>
      </c>
      <c r="CZ3" s="929" t="str">
        <f>entero!CZ3</f>
        <v xml:space="preserve">2017                         A  fines de Mar* </v>
      </c>
      <c r="DA3" s="929" t="str">
        <f>entero!DA3</f>
        <v xml:space="preserve">2017                         A  fines de Abr* </v>
      </c>
      <c r="DB3" s="929" t="str">
        <f>entero!DB3</f>
        <v xml:space="preserve">2017                         A  fines de May* </v>
      </c>
      <c r="DC3" s="929" t="str">
        <f>entero!DC3</f>
        <v xml:space="preserve">2017                         A  fines de Jun* </v>
      </c>
      <c r="DD3" s="929" t="str">
        <f>entero!DD3</f>
        <v xml:space="preserve">2017                         A  fines de Jul* </v>
      </c>
      <c r="DE3" s="938" t="str">
        <f>entero!DE3</f>
        <v>Semana 1°</v>
      </c>
      <c r="DF3" s="938" t="str">
        <f>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3" t="str">
        <f>entero!DC3</f>
        <v xml:space="preserve">2017                         A  fines de Jun* </v>
      </c>
      <c r="DD4" s="943" t="str">
        <f>entero!DD3</f>
        <v xml:space="preserve">2017                         A  fines de Jul* </v>
      </c>
      <c r="DE4" s="939" t="str">
        <f>entero!DE3</f>
        <v>Semana 1°</v>
      </c>
      <c r="DF4" s="939" t="str">
        <f>entero!DF3</f>
        <v>Semana 2°</v>
      </c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862">
        <f>+entero!DG91</f>
        <v>1116.7840454832913</v>
      </c>
      <c r="DH10" s="862">
        <f>+entero!DH91</f>
        <v>1116.7840454832913</v>
      </c>
      <c r="DI10" s="862">
        <f>+entero!DI91</f>
        <v>1116.7840454832913</v>
      </c>
      <c r="DJ10" s="862">
        <f>+entero!DJ91</f>
        <v>1116.7840454832913</v>
      </c>
      <c r="DK10" s="862">
        <f>+entero!DK91</f>
        <v>1100.9625167644533</v>
      </c>
      <c r="DL10" s="593">
        <f>+entero!DL91</f>
        <v>-15.821528718837953</v>
      </c>
      <c r="DM10" s="838">
        <f>+entero!DM91</f>
        <v>-1.4167044007143859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2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2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897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2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897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2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897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2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897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2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897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2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897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2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897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2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897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897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897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897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898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2017-08-23T18:46:57Z</cp:lastPrinted>
  <dcterms:created xsi:type="dcterms:W3CDTF">2002-08-27T17:11:09Z</dcterms:created>
  <dcterms:modified xsi:type="dcterms:W3CDTF">2017-08-23T18:56:09Z</dcterms:modified>
</cp:coreProperties>
</file>