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entero!$C$1:$CE$112</definedName>
    <definedName name="_xlnm.Print_Area" localSheetId="2">monet!$C$1:$CE$29</definedName>
    <definedName name="_xlnm.Print_Area" localSheetId="3">omas!$C$1:$CE$25</definedName>
    <definedName name="_xlnm.Print_Area" localSheetId="4">opersisfinanc!$C$1:$CE$45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3" i="9"/>
  <c r="BT19" i="9"/>
  <c r="BT18" i="9"/>
  <c r="BT17" i="9"/>
  <c r="BT15" i="9"/>
  <c r="BT14" i="9"/>
  <c r="BT13" i="9"/>
  <c r="BT12" i="9"/>
  <c r="BT11" i="9"/>
  <c r="BT10" i="9"/>
  <c r="BT9" i="9"/>
  <c r="BT8" i="9"/>
  <c r="BT7" i="9"/>
  <c r="BT6" i="9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17" i="7" l="1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8" i="6"/>
  <c r="BX37" i="6"/>
  <c r="BX36" i="6"/>
  <c r="BX35" i="6"/>
  <c r="BX34" i="6"/>
  <c r="BX33" i="6"/>
  <c r="BX32" i="6"/>
  <c r="BX31" i="6"/>
  <c r="BX30" i="6"/>
  <c r="BX29" i="6"/>
  <c r="BX28" i="6"/>
  <c r="BX27" i="6"/>
  <c r="BX26" i="6"/>
  <c r="BX25" i="6"/>
  <c r="BX23" i="6"/>
  <c r="BX22" i="6"/>
  <c r="BX20" i="6"/>
  <c r="BX19" i="6"/>
  <c r="BX17" i="6"/>
  <c r="BX16" i="6"/>
  <c r="BX14" i="6"/>
  <c r="BX13" i="6"/>
  <c r="BX11" i="6"/>
  <c r="BX10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CC38" i="6"/>
  <c r="CB38" i="6"/>
  <c r="CA38" i="6"/>
  <c r="BZ38" i="6"/>
  <c r="BY38" i="6"/>
  <c r="CC37" i="6"/>
  <c r="CB37" i="6"/>
  <c r="CA37" i="6"/>
  <c r="BZ37" i="6"/>
  <c r="BY37" i="6"/>
  <c r="CC36" i="6"/>
  <c r="CB36" i="6"/>
  <c r="CA36" i="6"/>
  <c r="BZ36" i="6"/>
  <c r="BY36" i="6"/>
  <c r="CC35" i="6"/>
  <c r="CB35" i="6"/>
  <c r="CA35" i="6"/>
  <c r="BZ35" i="6"/>
  <c r="BY35" i="6"/>
  <c r="CC34" i="6"/>
  <c r="CB34" i="6"/>
  <c r="CA34" i="6"/>
  <c r="BZ34" i="6"/>
  <c r="BY34" i="6"/>
  <c r="CC33" i="6"/>
  <c r="CB33" i="6"/>
  <c r="CA33" i="6"/>
  <c r="BZ33" i="6"/>
  <c r="BY33" i="6"/>
  <c r="CC32" i="6"/>
  <c r="CB32" i="6"/>
  <c r="CA32" i="6"/>
  <c r="BZ32" i="6"/>
  <c r="BY32" i="6"/>
  <c r="CC31" i="6"/>
  <c r="CB31" i="6"/>
  <c r="CA31" i="6"/>
  <c r="BZ31" i="6"/>
  <c r="BY31" i="6"/>
  <c r="CC30" i="6"/>
  <c r="CB30" i="6"/>
  <c r="CA30" i="6"/>
  <c r="BZ30" i="6"/>
  <c r="BY30" i="6"/>
  <c r="CC29" i="6"/>
  <c r="CB29" i="6"/>
  <c r="CA29" i="6"/>
  <c r="BZ29" i="6"/>
  <c r="BY29" i="6"/>
  <c r="CC28" i="6"/>
  <c r="CB28" i="6"/>
  <c r="CA28" i="6"/>
  <c r="BZ28" i="6"/>
  <c r="BY28" i="6"/>
  <c r="CC27" i="6"/>
  <c r="CB27" i="6"/>
  <c r="CA27" i="6"/>
  <c r="BZ27" i="6"/>
  <c r="BY27" i="6"/>
  <c r="CC26" i="6"/>
  <c r="CB26" i="6"/>
  <c r="CA26" i="6"/>
  <c r="BZ26" i="6"/>
  <c r="BY26" i="6"/>
  <c r="CC25" i="6"/>
  <c r="CB25" i="6"/>
  <c r="CA25" i="6"/>
  <c r="BZ25" i="6"/>
  <c r="BY25" i="6"/>
  <c r="CC23" i="6"/>
  <c r="CB23" i="6"/>
  <c r="CA23" i="6"/>
  <c r="BZ23" i="6"/>
  <c r="BY23" i="6"/>
  <c r="CC22" i="6"/>
  <c r="CB22" i="6"/>
  <c r="CA22" i="6"/>
  <c r="BZ22" i="6"/>
  <c r="BY22" i="6"/>
  <c r="CC20" i="6"/>
  <c r="CB20" i="6"/>
  <c r="CA20" i="6"/>
  <c r="BZ20" i="6"/>
  <c r="BY20" i="6"/>
  <c r="CC19" i="6"/>
  <c r="CB19" i="6"/>
  <c r="CA19" i="6"/>
  <c r="BZ19" i="6"/>
  <c r="BY19" i="6"/>
  <c r="CC17" i="6"/>
  <c r="CB17" i="6"/>
  <c r="CA17" i="6"/>
  <c r="BZ17" i="6"/>
  <c r="BY17" i="6"/>
  <c r="CC16" i="6"/>
  <c r="CB16" i="6"/>
  <c r="CA16" i="6"/>
  <c r="BZ16" i="6"/>
  <c r="BY16" i="6"/>
  <c r="CC14" i="6"/>
  <c r="CB14" i="6"/>
  <c r="CA14" i="6"/>
  <c r="BZ14" i="6"/>
  <c r="BY14" i="6"/>
  <c r="CC13" i="6"/>
  <c r="CB13" i="6"/>
  <c r="CA13" i="6"/>
  <c r="BZ13" i="6"/>
  <c r="BY13" i="6"/>
  <c r="CC11" i="6"/>
  <c r="CB11" i="6"/>
  <c r="CA11" i="6"/>
  <c r="BZ11" i="6"/>
  <c r="BY11" i="6"/>
  <c r="CC10" i="6"/>
  <c r="CB10" i="6"/>
  <c r="CA10" i="6"/>
  <c r="BZ10" i="6"/>
  <c r="BY10" i="6"/>
  <c r="CC8" i="6"/>
  <c r="CB8" i="6"/>
  <c r="CA8" i="6"/>
  <c r="BZ8" i="6"/>
  <c r="BY8" i="6"/>
  <c r="CC7" i="6"/>
  <c r="CB7" i="6"/>
  <c r="CA7" i="6"/>
  <c r="BZ7" i="6"/>
  <c r="BY7" i="6"/>
  <c r="CC6" i="6"/>
  <c r="CB6" i="6"/>
  <c r="CA6" i="6"/>
  <c r="BZ6" i="6"/>
  <c r="BY6" i="6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8" i="6"/>
  <c r="CE34" i="6"/>
  <c r="CE31" i="6"/>
  <c r="CE29" i="6"/>
  <c r="CE27" i="6"/>
  <c r="CE25" i="6"/>
  <c r="CE19" i="6"/>
  <c r="CE13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5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E19" i="7"/>
  <c r="CD10" i="7"/>
  <c r="CE10" i="7"/>
  <c r="CD11" i="7"/>
  <c r="CD12" i="7"/>
  <c r="CD19" i="7"/>
  <c r="CD18" i="7"/>
  <c r="CD17" i="7"/>
  <c r="CD16" i="7"/>
  <c r="CD15" i="7"/>
  <c r="CD14" i="7"/>
  <c r="CD13" i="7"/>
  <c r="CD9" i="7"/>
  <c r="CE8" i="7"/>
  <c r="CD8" i="7"/>
  <c r="CD7" i="7"/>
  <c r="CE6" i="7"/>
  <c r="CD6" i="7"/>
  <c r="CD38" i="6"/>
  <c r="CE37" i="6"/>
  <c r="CD37" i="6"/>
  <c r="CD34" i="6"/>
  <c r="CE32" i="6"/>
  <c r="CD32" i="6"/>
  <c r="CD31" i="6"/>
  <c r="CE30" i="6"/>
  <c r="CD30" i="6"/>
  <c r="CD29" i="6"/>
  <c r="CE28" i="6"/>
  <c r="CD28" i="6"/>
  <c r="CD27" i="6"/>
  <c r="CE26" i="6"/>
  <c r="CD26" i="6"/>
  <c r="CD25" i="6"/>
  <c r="CE22" i="6"/>
  <c r="CD22" i="6"/>
  <c r="CD19" i="6"/>
  <c r="CE16" i="6"/>
  <c r="CD16" i="6"/>
  <c r="CD13" i="6"/>
  <c r="CE10" i="6"/>
  <c r="CD10" i="6"/>
  <c r="CE7" i="6"/>
  <c r="CD7" i="6"/>
  <c r="CE6" i="6"/>
  <c r="CD6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<sst xmlns="http://schemas.openxmlformats.org/spreadsheetml/2006/main" count="462" uniqueCount="241">
  <si>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</si>
  <si>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</si>
  <si>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</si>
  <si>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</si>
  <si>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</si>
  <si>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</si>
  <si>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</si>
  <si>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</si>
  <si>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</si>
  <si>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</si>
  <si>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</si>
  <si>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</si>
  <si>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</si>
  <si>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</si>
  <si>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</si>
  <si>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</si>
  <si>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</si>
  <si>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</si>
  <si>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</si>
  <si>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</si>
  <si>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</si>
  <si>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</si>
  <si>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</si>
  <si>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</si>
  <si>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</si>
  <si>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</si>
  <si>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</si>
  <si>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</si>
  <si>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</si>
  <si>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</si>
  <si>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</si>
  <si>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</si>
  <si>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</si>
  <si>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</si>
  <si>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</si>
  <si>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</si>
  <si>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</si>
  <si>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</si>
  <si>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</si>
  <si>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</si>
  <si>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</si>
  <si>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</si>
  <si>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</si>
  <si>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</si>
  <si>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</si>
  <si>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</si>
  <si>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</si>
  <si>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</si>
  <si>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</si>
  <si>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</si>
  <si>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</si>
  <si>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</si>
  <si>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</si>
  <si>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</si>
  <si>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</si>
  <si>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</si>
  <si>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</si>
  <si>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</si>
  <si>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</si>
  <si>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</si>
  <si>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</si>
  <si>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</si>
  <si>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</si>
  <si>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</si>
  <si>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</si>
  <si>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</si>
  <si>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</si>
  <si>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</si>
  <si>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</si>
  <si>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</si>
  <si>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</si>
  <si>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</si>
  <si>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</si>
  <si>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</si>
  <si>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</si>
  <si>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</si>
  <si>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</si>
  <si>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</si>
  <si>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</si>
  <si>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</si>
  <si>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</si>
  <si>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</si>
  <si>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</si>
  <si>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</si>
  <si>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</si>
  <si>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</si>
  <si>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</si>
  <si>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</si>
  <si>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</si>
  <si>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</si>
  <si>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</si>
  <si>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</si>
  <si>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</si>
  <si>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</si>
  <si>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</si>
  <si>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</si>
  <si>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</si>
  <si>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</si>
  <si>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</si>
  <si>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</si>
  <si>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</si>
  <si>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</si>
  <si>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</si>
  <si>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</si>
  <si>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</si>
  <si>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</si>
  <si>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</si>
  <si>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</si>
  <si>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</si>
  <si>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</si>
  <si>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</si>
  <si>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</si>
  <si>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</si>
  <si>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</si>
  <si>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</si>
  <si>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</si>
  <si>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</si>
  <si>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</si>
  <si>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</si>
  <si>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</si>
  <si>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</si>
  <si>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</si>
  <si>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</si>
  <si>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</si>
  <si>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</si>
  <si>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</si>
  <si>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</si>
  <si>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</si>
  <si>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</si>
  <si>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</si>
  <si>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</si>
  <si>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</si>
  <si>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</si>
  <si>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</si>
  <si>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</si>
  <si>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</si>
  <si>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</si>
  <si>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</si>
  <si>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</si>
  <si>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</si>
  <si>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</si>
  <si>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</si>
  <si>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</si>
  <si>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</si>
  <si>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</si>
  <si>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</si>
  <si>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</si>
  <si>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</si>
  <si>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</si>
  <si>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</si>
  <si>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</si>
  <si>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</si>
  <si>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</si>
  <si>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</si>
  <si>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</si>
  <si>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</si>
  <si>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</si>
  <si>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</si>
  <si>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</si>
  <si>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</si>
  <si>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</si>
  <si>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</si>
  <si>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</si>
  <si>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</si>
  <si>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</si>
  <si>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</si>
  <si>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</si>
  <si>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</si>
  <si>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</si>
  <si>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</si>
  <si>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</si>
  <si>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</si>
  <si>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</si>
  <si>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</si>
  <si>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</si>
  <si>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</si>
  <si>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</si>
  <si>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</si>
  <si>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</si>
  <si>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</si>
  <si>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</si>
  <si>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</si>
  <si>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</si>
  <si>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</si>
  <si>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</si>
  <si>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</si>
  <si>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</si>
  <si>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</si>
  <si>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</si>
  <si>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</si>
  <si>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</si>
  <si>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</si>
  <si>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</si>
  <si>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</si>
  <si>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</si>
  <si>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</si>
  <si>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</si>
  <si>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</si>
  <si>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</si>
  <si>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</si>
  <si>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</si>
  <si>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</si>
  <si>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</si>
  <si>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</si>
  <si>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</si>
  <si>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</si>
  <si>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</si>
  <si>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</si>
  <si>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</si>
  <si>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</si>
  <si>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</si>
  <si>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</si>
  <si>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</si>
  <si>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</si>
  <si>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</si>
  <si>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</si>
  <si>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</si>
  <si>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</si>
  <si>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</si>
  <si>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</si>
  <si>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</si>
  <si>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</si>
  <si>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</si>
  <si>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</si>
  <si>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</si>
  <si>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</si>
  <si>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</si>
  <si>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</si>
  <si>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</si>
  <si>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</si>
  <si>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</si>
  <si>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</si>
  <si>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</si>
  <si>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</si>
  <si>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</si>
  <si>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</si>
  <si>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2*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</si>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</sst>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65" fontId="76" fillId="7" borderId="10" xfId="0" applyNumberFormat="1" applyFont="1" applyFill="1" applyBorder="1" applyAlignment="1">
      <alignment horizontal="right"/>
    </xf>
    <xf numFmtId="165" fontId="76" fillId="7" borderId="10" xfId="0" applyNumberFormat="1" applyFont="1" applyFill="1" applyBorder="1" applyAlignment="1" applyProtection="1">
      <alignment horizontal="right"/>
      <protection locked="0"/>
    </xf>
    <xf numFmtId="10" fontId="76" fillId="7" borderId="10" xfId="64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165" fontId="76" fillId="2" borderId="11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36" fillId="2" borderId="3" xfId="0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C130" sqref="CC13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72" width="8.85546875" style="264" customWidth="1"/>
    <col min="73" max="73" width="8.85546875" customWidth="1"/>
    <col min="74" max="74" width="8.85546875" style="264" hidden="1" customWidth="1"/>
    <col min="75" max="76" width="8.140625" style="264" hidden="1" customWidth="1"/>
    <col min="77" max="77" width="8.140625" style="264" customWidth="1"/>
    <col min="78" max="78" width="9.7109375" style="264" customWidth="1"/>
    <col min="79" max="79" width="9.7109375" style="264" hidden="1" customWidth="1"/>
    <col min="80" max="80" width="9.7109375" style="322" customWidth="1"/>
    <col min="81" max="81" width="9.7109375" style="264" customWidth="1"/>
    <col min="82" max="82" width="9" style="264" customWidth="1"/>
    <col min="83" max="83" width="9.85546875" style="264" customWidth="1"/>
    <col min="84" max="84" width="14.85546875" customWidth="1"/>
  </cols>
  <sheetData>
    <row r="1" spans="1:86" x14ac:dyDescent="0.2">
      <c r="D1" s="287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88"/>
      <c r="BV1" s="402"/>
      <c r="BW1" s="402"/>
      <c r="BX1" s="402"/>
      <c r="BY1" s="402"/>
      <c r="BZ1" s="402"/>
      <c r="CA1" s="402"/>
      <c r="CB1" s="319"/>
      <c r="CC1" s="402"/>
      <c r="CD1" s="402"/>
      <c r="CE1" s="402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88"/>
      <c r="BV2" s="402"/>
      <c r="BW2" s="402"/>
      <c r="BX2" s="402"/>
      <c r="BY2" s="402"/>
      <c r="BZ2" s="402"/>
      <c r="CA2" s="402"/>
      <c r="CB2" s="319"/>
      <c r="CC2" s="402"/>
      <c r="CD2" s="402"/>
      <c r="CE2" s="402"/>
    </row>
    <row r="3" spans="1:86" ht="19.5" customHeight="1" thickBot="1" x14ac:dyDescent="0.3">
      <c r="C3" s="16"/>
      <c r="D3" s="745" t="s">
        <v>140</v>
      </c>
      <c r="E3" s="747" t="s">
        <v>120</v>
      </c>
      <c r="F3" s="747" t="s">
        <v>122</v>
      </c>
      <c r="G3" s="747" t="s">
        <v>123</v>
      </c>
      <c r="H3" s="747" t="s">
        <v>124</v>
      </c>
      <c r="I3" s="747" t="s">
        <v>125</v>
      </c>
      <c r="J3" s="747" t="s">
        <v>127</v>
      </c>
      <c r="K3" s="747" t="s">
        <v>129</v>
      </c>
      <c r="L3" s="738" t="s">
        <v>130</v>
      </c>
      <c r="M3" s="740" t="s">
        <v>131</v>
      </c>
      <c r="N3" s="738" t="s">
        <v>132</v>
      </c>
      <c r="O3" s="738" t="s">
        <v>133</v>
      </c>
      <c r="P3" s="740" t="s">
        <v>134</v>
      </c>
      <c r="Q3" s="738" t="s">
        <v>135</v>
      </c>
      <c r="R3" s="738" t="s">
        <v>136</v>
      </c>
      <c r="S3" s="738" t="s">
        <v>137</v>
      </c>
      <c r="T3" s="738" t="s">
        <v>138</v>
      </c>
      <c r="U3" s="738" t="s">
        <v>146</v>
      </c>
      <c r="V3" s="738" t="s">
        <v>147</v>
      </c>
      <c r="W3" s="738" t="s">
        <v>148</v>
      </c>
      <c r="X3" s="738" t="s">
        <v>149</v>
      </c>
      <c r="Y3" s="738" t="s">
        <v>153</v>
      </c>
      <c r="Z3" s="738" t="s">
        <v>155</v>
      </c>
      <c r="AA3" s="738" t="s">
        <v>156</v>
      </c>
      <c r="AB3" s="738" t="s">
        <v>157</v>
      </c>
      <c r="AC3" s="738" t="s">
        <v>158</v>
      </c>
      <c r="AD3" s="738" t="s">
        <v>159</v>
      </c>
      <c r="AE3" s="738" t="s">
        <v>160</v>
      </c>
      <c r="AF3" s="738" t="s">
        <v>161</v>
      </c>
      <c r="AG3" s="738" t="s">
        <v>162</v>
      </c>
      <c r="AH3" s="738" t="s">
        <v>163</v>
      </c>
      <c r="AI3" s="738" t="s">
        <v>164</v>
      </c>
      <c r="AJ3" s="738" t="s">
        <v>165</v>
      </c>
      <c r="AK3" s="738" t="s">
        <v>166</v>
      </c>
      <c r="AL3" s="738" t="s">
        <v>168</v>
      </c>
      <c r="AM3" s="738" t="s">
        <v>169</v>
      </c>
      <c r="AN3" s="738" t="s">
        <v>170</v>
      </c>
      <c r="AO3" s="738" t="s">
        <v>171</v>
      </c>
      <c r="AP3" s="738" t="s">
        <v>172</v>
      </c>
      <c r="AQ3" s="738" t="s">
        <v>173</v>
      </c>
      <c r="AR3" s="738" t="s">
        <v>174</v>
      </c>
      <c r="AS3" s="738" t="s">
        <v>176</v>
      </c>
      <c r="AT3" s="738" t="s">
        <v>177</v>
      </c>
      <c r="AU3" s="738" t="s">
        <v>178</v>
      </c>
      <c r="AV3" s="740" t="s">
        <v>181</v>
      </c>
      <c r="AW3" s="738" t="s">
        <v>182</v>
      </c>
      <c r="AX3" s="738" t="s">
        <v>183</v>
      </c>
      <c r="AY3" s="738" t="s">
        <v>185</v>
      </c>
      <c r="AZ3" s="738" t="s">
        <v>186</v>
      </c>
      <c r="BA3" s="738" t="s">
        <v>187</v>
      </c>
      <c r="BB3" s="738" t="s">
        <v>193</v>
      </c>
      <c r="BC3" s="738" t="s">
        <v>194</v>
      </c>
      <c r="BD3" s="738" t="s">
        <v>195</v>
      </c>
      <c r="BE3" s="738" t="s">
        <v>197</v>
      </c>
      <c r="BF3" s="738" t="s">
        <v>200</v>
      </c>
      <c r="BG3" s="738" t="s">
        <v>216</v>
      </c>
      <c r="BH3" s="738" t="s">
        <v>217</v>
      </c>
      <c r="BI3" s="738" t="s">
        <v>218</v>
      </c>
      <c r="BJ3" s="738" t="s">
        <v>219</v>
      </c>
      <c r="BK3" s="738" t="s">
        <v>221</v>
      </c>
      <c r="BL3" s="740" t="s">
        <v>222</v>
      </c>
      <c r="BM3" s="738" t="s">
        <v>223</v>
      </c>
      <c r="BN3" s="738" t="s">
        <v>225</v>
      </c>
      <c r="BO3" s="738" t="s">
        <v>227</v>
      </c>
      <c r="BP3" s="738" t="s">
        <v>229</v>
      </c>
      <c r="BQ3" s="738" t="s">
        <v>230</v>
      </c>
      <c r="BR3" s="738" t="s">
        <v>232</v>
      </c>
      <c r="BS3" s="738" t="s">
        <v>234</v>
      </c>
      <c r="BT3" s="738" t="s">
        <v>235</v>
      </c>
      <c r="BU3" s="665" t="s">
        <v>228</v>
      </c>
      <c r="BV3" s="665" t="s">
        <v>179</v>
      </c>
      <c r="BW3" s="665" t="s">
        <v>180</v>
      </c>
      <c r="BX3" s="665" t="s">
        <v>233</v>
      </c>
      <c r="BY3" s="752" t="s">
        <v>236</v>
      </c>
      <c r="BZ3" s="753"/>
      <c r="CA3" s="753"/>
      <c r="CB3" s="753"/>
      <c r="CC3" s="753"/>
      <c r="CD3" s="750" t="s">
        <v>167</v>
      </c>
      <c r="CE3" s="751"/>
    </row>
    <row r="4" spans="1:86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9"/>
      <c r="M4" s="741"/>
      <c r="N4" s="739"/>
      <c r="O4" s="739"/>
      <c r="P4" s="741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41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41"/>
      <c r="BM4" s="739"/>
      <c r="BN4" s="739"/>
      <c r="BO4" s="739"/>
      <c r="BP4" s="739"/>
      <c r="BQ4" s="739"/>
      <c r="BR4" s="739"/>
      <c r="BS4" s="739"/>
      <c r="BT4" s="739"/>
      <c r="BU4" s="666">
        <v>41852</v>
      </c>
      <c r="BV4" s="666">
        <v>41859</v>
      </c>
      <c r="BW4" s="666">
        <v>41866</v>
      </c>
      <c r="BX4" s="666">
        <v>41873</v>
      </c>
      <c r="BY4" s="498">
        <v>41855</v>
      </c>
      <c r="BZ4" s="498">
        <v>41856</v>
      </c>
      <c r="CA4" s="498">
        <v>41857</v>
      </c>
      <c r="CB4" s="498">
        <v>41858</v>
      </c>
      <c r="CC4" s="639">
        <v>41859</v>
      </c>
      <c r="CD4" s="497" t="s">
        <v>231</v>
      </c>
      <c r="CE4" s="403" t="s">
        <v>100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99"/>
      <c r="BM5" s="475"/>
      <c r="BN5" s="475"/>
      <c r="BO5" s="475"/>
      <c r="BP5" s="475"/>
      <c r="BQ5" s="475"/>
      <c r="BR5" s="475"/>
      <c r="BS5" s="475"/>
      <c r="BT5" s="475"/>
      <c r="BU5" s="592"/>
      <c r="BV5" s="592"/>
      <c r="BW5" s="592"/>
      <c r="BX5" s="592"/>
      <c r="BY5" s="583"/>
      <c r="BZ5" s="412"/>
      <c r="CA5" s="412"/>
      <c r="CB5" s="468"/>
      <c r="CC5" s="413"/>
      <c r="CD5" s="404"/>
      <c r="CE5" s="269"/>
    </row>
    <row r="6" spans="1:86" ht="13.5" x14ac:dyDescent="0.2">
      <c r="C6" s="77" t="s">
        <v>104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500"/>
      <c r="BM6" s="476"/>
      <c r="BN6" s="476"/>
      <c r="BO6" s="476"/>
      <c r="BP6" s="476"/>
      <c r="BQ6" s="476"/>
      <c r="BR6" s="664"/>
      <c r="BS6" s="664"/>
      <c r="BT6" s="664"/>
      <c r="BU6" s="593"/>
      <c r="BV6" s="593"/>
      <c r="BW6" s="593"/>
      <c r="BX6" s="593"/>
      <c r="BY6" s="576"/>
      <c r="BZ6" s="576"/>
      <c r="CA6" s="576"/>
      <c r="CB6" s="576"/>
      <c r="CC6" s="577"/>
      <c r="CD6" s="395"/>
      <c r="CE6" s="396"/>
    </row>
    <row r="7" spans="1:86" ht="12.75" customHeight="1" x14ac:dyDescent="0.2">
      <c r="C7" s="77"/>
      <c r="D7" s="30" t="s">
        <v>112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77">
        <v>12438.352775580001</v>
      </c>
      <c r="AV7" s="501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334">
        <v>14100.812602020002</v>
      </c>
      <c r="BD7" s="334">
        <v>14188.539946589999</v>
      </c>
      <c r="BE7" s="334">
        <v>14206.01689101</v>
      </c>
      <c r="BF7" s="334">
        <v>14007.127825740001</v>
      </c>
      <c r="BG7" s="334">
        <v>13951.055037249998</v>
      </c>
      <c r="BH7" s="334">
        <v>14310.563134020002</v>
      </c>
      <c r="BI7" s="334">
        <v>14401.38465125</v>
      </c>
      <c r="BJ7" s="501">
        <v>14516.472777220002</v>
      </c>
      <c r="BK7" s="334">
        <v>14249.595009229999</v>
      </c>
      <c r="BL7" s="610">
        <v>14227.499851910001</v>
      </c>
      <c r="BM7" s="334">
        <v>14430.174842069999</v>
      </c>
      <c r="BN7" s="477">
        <v>14519.25549734</v>
      </c>
      <c r="BO7" s="477">
        <v>14557.481059989999</v>
      </c>
      <c r="BP7" s="477">
        <v>14490.071293269999</v>
      </c>
      <c r="BQ7" s="477">
        <v>14530.755664389999</v>
      </c>
      <c r="BR7" s="477">
        <v>14540.232896129999</v>
      </c>
      <c r="BS7" s="652">
        <v>14808.530374419999</v>
      </c>
      <c r="BT7" s="477">
        <v>14873.52632809</v>
      </c>
      <c r="BU7" s="477">
        <v>14920.755357490003</v>
      </c>
      <c r="BV7" s="689">
        <v>14856.726635880001</v>
      </c>
      <c r="BW7" s="689">
        <v>14954.034933167892</v>
      </c>
      <c r="BX7" s="689">
        <v>14967.489214751819</v>
      </c>
      <c r="BY7" s="652">
        <v>14862.606855010001</v>
      </c>
      <c r="BZ7" s="652">
        <v>14869.358741</v>
      </c>
      <c r="CA7" s="652">
        <v>14869.358741</v>
      </c>
      <c r="CB7" s="652">
        <v>14861.887057549999</v>
      </c>
      <c r="CC7" s="652">
        <v>15086.639643819999</v>
      </c>
      <c r="CD7" s="524">
        <v>165.88428632999603</v>
      </c>
      <c r="CE7" s="557">
        <v>1.111768689691206E-2</v>
      </c>
      <c r="CF7" s="528"/>
      <c r="CG7" s="383"/>
      <c r="CH7" s="393"/>
    </row>
    <row r="8" spans="1:86" ht="12.75" customHeight="1" x14ac:dyDescent="0.2">
      <c r="C8" s="77"/>
      <c r="D8" s="147" t="s">
        <v>113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77">
        <v>10052.95385747</v>
      </c>
      <c r="AV8" s="501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334">
        <v>11646.93824709</v>
      </c>
      <c r="BD8" s="334">
        <v>11721.394449179999</v>
      </c>
      <c r="BE8" s="334">
        <v>11919.874077429999</v>
      </c>
      <c r="BF8" s="334">
        <v>11834.187454199999</v>
      </c>
      <c r="BG8" s="334">
        <v>12041.702930519999</v>
      </c>
      <c r="BH8" s="334">
        <v>12228.43159382</v>
      </c>
      <c r="BI8" s="334">
        <v>12208.86648216</v>
      </c>
      <c r="BJ8" s="501">
        <v>12419.849562019999</v>
      </c>
      <c r="BK8" s="334">
        <v>12138.228049270001</v>
      </c>
      <c r="BL8" s="610">
        <v>12252.706747440001</v>
      </c>
      <c r="BM8" s="334">
        <v>12512.38251189</v>
      </c>
      <c r="BN8" s="477">
        <v>12542.926991599999</v>
      </c>
      <c r="BO8" s="477">
        <v>12463.37808282</v>
      </c>
      <c r="BP8" s="477">
        <v>12444.990834029999</v>
      </c>
      <c r="BQ8" s="477">
        <v>12482.011362249999</v>
      </c>
      <c r="BR8" s="477">
        <v>12550.077685249998</v>
      </c>
      <c r="BS8" s="652">
        <v>12732.47977045</v>
      </c>
      <c r="BT8" s="477">
        <v>12828.00857407</v>
      </c>
      <c r="BU8" s="477">
        <v>12895.179863960002</v>
      </c>
      <c r="BV8" s="689">
        <v>12755.696358160001</v>
      </c>
      <c r="BW8" s="689">
        <v>12888.485473170002</v>
      </c>
      <c r="BX8" s="689">
        <v>12929.410137270001</v>
      </c>
      <c r="BY8" s="652">
        <v>12820.750166719999</v>
      </c>
      <c r="BZ8" s="652">
        <v>12835.782039260001</v>
      </c>
      <c r="CA8" s="652">
        <v>12835.782039260001</v>
      </c>
      <c r="CB8" s="652">
        <v>12825.29446431</v>
      </c>
      <c r="CC8" s="652">
        <v>13026.865806579999</v>
      </c>
      <c r="CD8" s="524">
        <v>131.68594261999715</v>
      </c>
      <c r="CE8" s="557">
        <v>1.0212028371006987E-2</v>
      </c>
      <c r="CF8" s="528"/>
      <c r="CG8" s="383"/>
      <c r="CH8" s="393"/>
    </row>
    <row r="9" spans="1:86" ht="12.75" customHeight="1" x14ac:dyDescent="0.2">
      <c r="C9" s="77"/>
      <c r="D9" s="147" t="s">
        <v>114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77">
        <v>249.16715267000001</v>
      </c>
      <c r="AV9" s="501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334">
        <v>250.50584867000001</v>
      </c>
      <c r="BD9" s="334">
        <v>247.52598477999999</v>
      </c>
      <c r="BE9" s="334">
        <v>249.70408248000001</v>
      </c>
      <c r="BF9" s="334">
        <v>247.12002775000002</v>
      </c>
      <c r="BG9" s="334">
        <v>248.77141981</v>
      </c>
      <c r="BH9" s="334">
        <v>250.60421285000001</v>
      </c>
      <c r="BI9" s="334">
        <v>250.81703013000001</v>
      </c>
      <c r="BJ9" s="501">
        <v>253.54975819000001</v>
      </c>
      <c r="BK9" s="334">
        <v>257.31836711</v>
      </c>
      <c r="BL9" s="610">
        <v>255.90211614</v>
      </c>
      <c r="BM9" s="334">
        <v>256.72523954000002</v>
      </c>
      <c r="BN9" s="477">
        <v>256.12689373000001</v>
      </c>
      <c r="BO9" s="477">
        <v>256.93122971999998</v>
      </c>
      <c r="BP9" s="477">
        <v>257.35690604999996</v>
      </c>
      <c r="BQ9" s="477">
        <v>258.52814720999999</v>
      </c>
      <c r="BR9" s="477">
        <v>256.83536541000001</v>
      </c>
      <c r="BS9" s="652">
        <v>257.41016827999999</v>
      </c>
      <c r="BT9" s="477">
        <v>255.60281583</v>
      </c>
      <c r="BU9" s="477">
        <v>255.29106035000001</v>
      </c>
      <c r="BV9" s="689">
        <v>257.59687616000002</v>
      </c>
      <c r="BW9" s="689">
        <v>256.91339191999998</v>
      </c>
      <c r="BX9" s="689">
        <v>256.36993860000001</v>
      </c>
      <c r="BY9" s="652">
        <v>255.24938180999999</v>
      </c>
      <c r="BZ9" s="652">
        <v>255.43943595000002</v>
      </c>
      <c r="CA9" s="652">
        <v>255.43943595000002</v>
      </c>
      <c r="CB9" s="652">
        <v>255.33107174000003</v>
      </c>
      <c r="CC9" s="652">
        <v>255.22703653000002</v>
      </c>
      <c r="CD9" s="524">
        <v>-6.4023819999988518E-2</v>
      </c>
      <c r="CE9" s="557">
        <v>-2.5078755171537015E-4</v>
      </c>
      <c r="CF9" s="528"/>
      <c r="CG9" s="383"/>
      <c r="CH9" s="393"/>
    </row>
    <row r="10" spans="1:86" ht="12.75" customHeight="1" x14ac:dyDescent="0.2">
      <c r="C10" s="77"/>
      <c r="D10" s="147" t="s">
        <v>115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77">
        <v>2122.8251904399999</v>
      </c>
      <c r="AV10" s="501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334">
        <v>2189.9290937599999</v>
      </c>
      <c r="BD10" s="334">
        <v>2206.3410038800002</v>
      </c>
      <c r="BE10" s="334">
        <v>2023.0442261000001</v>
      </c>
      <c r="BF10" s="334">
        <v>1912.5623362900001</v>
      </c>
      <c r="BG10" s="334">
        <v>1647.23481692</v>
      </c>
      <c r="BH10" s="334">
        <v>1818.08400985</v>
      </c>
      <c r="BI10" s="334">
        <v>1928.24495271</v>
      </c>
      <c r="BJ10" s="501">
        <v>1829.47136576</v>
      </c>
      <c r="BK10" s="334">
        <v>1840.3496753499999</v>
      </c>
      <c r="BL10" s="610">
        <v>1705.26599958</v>
      </c>
      <c r="BM10" s="334">
        <v>1647.39959064</v>
      </c>
      <c r="BN10" s="477">
        <v>1706.56739326</v>
      </c>
      <c r="BO10" s="477">
        <v>1823.4921774500001</v>
      </c>
      <c r="BP10" s="477">
        <v>1774.02277194</v>
      </c>
      <c r="BQ10" s="477">
        <v>1776.4544911799999</v>
      </c>
      <c r="BR10" s="477">
        <v>1719.64542297</v>
      </c>
      <c r="BS10" s="652">
        <v>1804.9363706900001</v>
      </c>
      <c r="BT10" s="477">
        <v>1776.3079656899999</v>
      </c>
      <c r="BU10" s="477">
        <v>1756.69405693</v>
      </c>
      <c r="BV10" s="689">
        <v>1829.71939656</v>
      </c>
      <c r="BW10" s="689">
        <v>1794.97012692</v>
      </c>
      <c r="BX10" s="689">
        <v>1768.08048418</v>
      </c>
      <c r="BY10" s="652">
        <v>1773.01914898</v>
      </c>
      <c r="BZ10" s="652">
        <v>1764.5389907899998</v>
      </c>
      <c r="CA10" s="652">
        <v>1764.5389907899998</v>
      </c>
      <c r="CB10" s="652">
        <v>1767.66901525</v>
      </c>
      <c r="CC10" s="652">
        <v>1790.95677946</v>
      </c>
      <c r="CD10" s="524">
        <v>34.262722530000019</v>
      </c>
      <c r="CE10" s="557">
        <v>1.9504092015816044E-2</v>
      </c>
      <c r="CF10" s="528"/>
      <c r="CG10" s="383"/>
      <c r="CH10" s="393"/>
    </row>
    <row r="11" spans="1:86" x14ac:dyDescent="0.2">
      <c r="C11" s="77"/>
      <c r="D11" s="147" t="s">
        <v>220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77">
        <v>13.406575</v>
      </c>
      <c r="AV11" s="501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334">
        <v>13.4394125</v>
      </c>
      <c r="BD11" s="334">
        <v>13.27850875</v>
      </c>
      <c r="BE11" s="334">
        <v>13.437815000000001</v>
      </c>
      <c r="BF11" s="334">
        <v>13.2580075</v>
      </c>
      <c r="BG11" s="334">
        <v>13.345870000000001</v>
      </c>
      <c r="BH11" s="334">
        <v>13.443317499999999</v>
      </c>
      <c r="BI11" s="334">
        <v>13.45618625</v>
      </c>
      <c r="BJ11" s="501">
        <v>13.602091249999999</v>
      </c>
      <c r="BK11" s="334">
        <v>13.6989175</v>
      </c>
      <c r="BL11" s="610">
        <v>13.62498875</v>
      </c>
      <c r="BM11" s="334">
        <v>13.6675</v>
      </c>
      <c r="BN11" s="477">
        <v>13.63421875</v>
      </c>
      <c r="BO11" s="477">
        <v>13.67957</v>
      </c>
      <c r="BP11" s="477">
        <v>13.70078125</v>
      </c>
      <c r="BQ11" s="477">
        <v>13.76166375</v>
      </c>
      <c r="BR11" s="477">
        <v>13.6744225</v>
      </c>
      <c r="BS11" s="652">
        <v>13.704065</v>
      </c>
      <c r="BT11" s="477">
        <v>13.606972499999999</v>
      </c>
      <c r="BU11" s="477">
        <v>13.590376249999998</v>
      </c>
      <c r="BV11" s="689">
        <v>13.714004999999998</v>
      </c>
      <c r="BW11" s="689">
        <v>13.6776175</v>
      </c>
      <c r="BX11" s="689">
        <v>13.648684999999999</v>
      </c>
      <c r="BY11" s="652">
        <v>13.588157499999999</v>
      </c>
      <c r="BZ11" s="652">
        <v>13.598274999999999</v>
      </c>
      <c r="CA11" s="652">
        <v>13.598274999999999</v>
      </c>
      <c r="CB11" s="652">
        <v>13.59250625</v>
      </c>
      <c r="CC11" s="652">
        <v>13.590021249999999</v>
      </c>
      <c r="CD11" s="524">
        <v>-3.5499999999899501E-4</v>
      </c>
      <c r="CE11" s="557">
        <v>-2.6121425446112845E-5</v>
      </c>
      <c r="CF11" s="528"/>
      <c r="CG11" s="383"/>
      <c r="CH11" s="393"/>
    </row>
    <row r="12" spans="1:86" x14ac:dyDescent="0.2">
      <c r="C12" s="26"/>
      <c r="D12" s="209" t="s">
        <v>20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78">
        <v>12439.75889637</v>
      </c>
      <c r="AV12" s="502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333">
        <v>14100.618487410002</v>
      </c>
      <c r="BD12" s="333">
        <v>14187.676930769998</v>
      </c>
      <c r="BE12" s="333">
        <v>14206.26248781</v>
      </c>
      <c r="BF12" s="333">
        <v>14007.629278640001</v>
      </c>
      <c r="BG12" s="333">
        <v>13951.702912229999</v>
      </c>
      <c r="BH12" s="333">
        <v>14310.633028510001</v>
      </c>
      <c r="BI12" s="333">
        <v>14401.291727410002</v>
      </c>
      <c r="BJ12" s="502">
        <v>14517.55248541</v>
      </c>
      <c r="BK12" s="333">
        <v>14249.976692519998</v>
      </c>
      <c r="BL12" s="590">
        <v>14228.16842362</v>
      </c>
      <c r="BM12" s="333">
        <v>14430.144569389999</v>
      </c>
      <c r="BN12" s="478">
        <v>14519.412020229998</v>
      </c>
      <c r="BO12" s="478">
        <v>14557.695143659999</v>
      </c>
      <c r="BP12" s="478">
        <v>14490.556153199999</v>
      </c>
      <c r="BQ12" s="478">
        <v>14533.02594127</v>
      </c>
      <c r="BR12" s="478">
        <v>14540.68758611</v>
      </c>
      <c r="BS12" s="653">
        <v>14808.851179669999</v>
      </c>
      <c r="BT12" s="478">
        <v>14873.382846199998</v>
      </c>
      <c r="BU12" s="478">
        <v>14921.247610860004</v>
      </c>
      <c r="BV12" s="690">
        <v>14857.207049910001</v>
      </c>
      <c r="BW12" s="690">
        <v>14956.621069407891</v>
      </c>
      <c r="BX12" s="690">
        <v>14967.85898937182</v>
      </c>
      <c r="BY12" s="653">
        <v>14862.960303990001</v>
      </c>
      <c r="BZ12" s="653">
        <v>14869.789126020001</v>
      </c>
      <c r="CA12" s="653">
        <v>14869.789126020001</v>
      </c>
      <c r="CB12" s="653">
        <v>14862.31744257</v>
      </c>
      <c r="CC12" s="653">
        <v>15087.131994199999</v>
      </c>
      <c r="CD12" s="524">
        <v>165.88438333999511</v>
      </c>
      <c r="CE12" s="557">
        <v>1.1117326624836776E-2</v>
      </c>
      <c r="CF12" s="528"/>
      <c r="CG12" s="383"/>
      <c r="CH12" s="393"/>
    </row>
    <row r="13" spans="1:86" x14ac:dyDescent="0.2">
      <c r="C13" s="26"/>
      <c r="D13" s="209" t="s">
        <v>151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1190.56</v>
      </c>
      <c r="AT13" s="335">
        <v>1138.6521809604385</v>
      </c>
      <c r="AU13" s="471">
        <v>1171.9000000000001</v>
      </c>
      <c r="AV13" s="503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1317.1098409413471</v>
      </c>
      <c r="BC13" s="335">
        <v>1297.8</v>
      </c>
      <c r="BD13" s="335">
        <v>1351.963615799735</v>
      </c>
      <c r="BE13" s="335">
        <v>1422.6736240635296</v>
      </c>
      <c r="BF13" s="335">
        <v>1416.1283196818665</v>
      </c>
      <c r="BG13" s="335">
        <v>1329.5978815686146</v>
      </c>
      <c r="BH13" s="335">
        <v>1500.1587581383189</v>
      </c>
      <c r="BI13" s="335">
        <v>1388.4953285997542</v>
      </c>
      <c r="BJ13" s="503">
        <v>1378.5627887821008</v>
      </c>
      <c r="BK13" s="335">
        <v>1397.4447744142074</v>
      </c>
      <c r="BL13" s="611">
        <v>1366.015576508403</v>
      </c>
      <c r="BM13" s="335">
        <v>1456.8160789067056</v>
      </c>
      <c r="BN13" s="471">
        <v>1425.9704679504373</v>
      </c>
      <c r="BO13" s="471">
        <v>1460.8184496661804</v>
      </c>
      <c r="BP13" s="471">
        <v>1692.3479061603496</v>
      </c>
      <c r="BQ13" s="471">
        <v>1776.4792243965014</v>
      </c>
      <c r="BR13" s="471">
        <v>1843.1512000379007</v>
      </c>
      <c r="BS13" s="492">
        <v>1852.5353987587764</v>
      </c>
      <c r="BT13" s="471">
        <v>2084.4984195197098</v>
      </c>
      <c r="BU13" s="471">
        <v>2053.2880939963861</v>
      </c>
      <c r="BV13" s="691">
        <v>1914.8214425517797</v>
      </c>
      <c r="BW13" s="691">
        <v>1898.3474811363276</v>
      </c>
      <c r="BX13" s="691">
        <v>2080.1922024424498</v>
      </c>
      <c r="BY13" s="492">
        <v>2052.5015105197103</v>
      </c>
      <c r="BZ13" s="492">
        <v>2043.2975000167942</v>
      </c>
      <c r="CA13" s="492">
        <v>2043.2975000167942</v>
      </c>
      <c r="CB13" s="492">
        <v>2035.7612055576108</v>
      </c>
      <c r="CC13" s="492">
        <v>2051.2419640444914</v>
      </c>
      <c r="CD13" s="524">
        <v>-2.0461299518947271</v>
      </c>
      <c r="CE13" s="557">
        <v>-9.9651381502552372E-4</v>
      </c>
      <c r="CF13" s="528"/>
      <c r="CG13" s="383"/>
      <c r="CH13" s="393"/>
    </row>
    <row r="14" spans="1:86" ht="12.75" customHeight="1" x14ac:dyDescent="0.2">
      <c r="C14" s="26"/>
      <c r="D14" s="209" t="s">
        <v>150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173.2</v>
      </c>
      <c r="AT14" s="335">
        <v>169.51491949999996</v>
      </c>
      <c r="AU14" s="471">
        <v>171.5</v>
      </c>
      <c r="AV14" s="503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182.7903241588921</v>
      </c>
      <c r="BC14" s="335">
        <v>178.3</v>
      </c>
      <c r="BD14" s="335">
        <v>193.34975684839648</v>
      </c>
      <c r="BE14" s="335">
        <v>186.45306497084553</v>
      </c>
      <c r="BF14" s="335">
        <v>186.02071509912534</v>
      </c>
      <c r="BG14" s="335">
        <v>178.64391548833817</v>
      </c>
      <c r="BH14" s="335">
        <v>176.38417645626819</v>
      </c>
      <c r="BI14" s="335">
        <v>192.12419961224487</v>
      </c>
      <c r="BJ14" s="503">
        <v>191.23570736443148</v>
      </c>
      <c r="BK14" s="335">
        <v>190.64808021720114</v>
      </c>
      <c r="BL14" s="611">
        <v>187.13656915597664</v>
      </c>
      <c r="BM14" s="335">
        <v>197.52502760204078</v>
      </c>
      <c r="BN14" s="471">
        <v>200.39548445335279</v>
      </c>
      <c r="BO14" s="471">
        <v>197.51299677259473</v>
      </c>
      <c r="BP14" s="471">
        <v>212.12585906413995</v>
      </c>
      <c r="BQ14" s="471">
        <v>210.39347677259471</v>
      </c>
      <c r="BR14" s="471">
        <v>214.14936022448981</v>
      </c>
      <c r="BS14" s="492">
        <v>208.81001895043727</v>
      </c>
      <c r="BT14" s="471">
        <v>145.96336132798831</v>
      </c>
      <c r="BU14" s="471">
        <v>145.92684696064137</v>
      </c>
      <c r="BV14" s="691">
        <v>210.95810550437321</v>
      </c>
      <c r="BW14" s="691">
        <v>211.72466827259473</v>
      </c>
      <c r="BX14" s="691">
        <v>150.43782488921278</v>
      </c>
      <c r="BY14" s="492">
        <v>145.44795166326529</v>
      </c>
      <c r="BZ14" s="492">
        <v>145.22394030758019</v>
      </c>
      <c r="CA14" s="492">
        <v>145.22394030758019</v>
      </c>
      <c r="CB14" s="492">
        <v>145.02539977988337</v>
      </c>
      <c r="CC14" s="492">
        <v>145.387887090379</v>
      </c>
      <c r="CD14" s="524">
        <v>-0.53895987026237435</v>
      </c>
      <c r="CE14" s="557">
        <v>-3.693356510387269E-3</v>
      </c>
      <c r="CF14" s="528"/>
      <c r="CG14" s="383"/>
      <c r="CH14" s="393"/>
    </row>
    <row r="15" spans="1:86" x14ac:dyDescent="0.2">
      <c r="C15" s="26"/>
      <c r="D15" s="209" t="s">
        <v>152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13936.88236233</v>
      </c>
      <c r="AT15" s="335">
        <v>13730.044213030436</v>
      </c>
      <c r="AU15" s="335">
        <v>13783.15889637</v>
      </c>
      <c r="AV15" s="503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15548.89612082024</v>
      </c>
      <c r="BC15" s="335">
        <v>15576.71848741</v>
      </c>
      <c r="BD15" s="335">
        <v>15732.99030341813</v>
      </c>
      <c r="BE15" s="335">
        <v>15815.389176844374</v>
      </c>
      <c r="BF15" s="335">
        <v>15609.778313420991</v>
      </c>
      <c r="BG15" s="335">
        <v>15459.94470928695</v>
      </c>
      <c r="BH15" s="335">
        <v>15987.175963104588</v>
      </c>
      <c r="BI15" s="335">
        <v>15981.911255622001</v>
      </c>
      <c r="BJ15" s="335">
        <v>16087.350981556532</v>
      </c>
      <c r="BK15" s="335">
        <v>15838.069547151406</v>
      </c>
      <c r="BL15" s="611">
        <v>15781.32056928438</v>
      </c>
      <c r="BM15" s="335">
        <v>16084.485675898746</v>
      </c>
      <c r="BN15" s="471">
        <v>16145.777972633789</v>
      </c>
      <c r="BO15" s="471">
        <v>16216.026590098774</v>
      </c>
      <c r="BP15" s="471">
        <v>16395.02991842449</v>
      </c>
      <c r="BQ15" s="471">
        <v>16519.898642439097</v>
      </c>
      <c r="BR15" s="471">
        <v>16597.98814637239</v>
      </c>
      <c r="BS15" s="492">
        <v>16870.19659737921</v>
      </c>
      <c r="BT15" s="471">
        <v>17103.844627047696</v>
      </c>
      <c r="BU15" s="471">
        <v>17120.462551817032</v>
      </c>
      <c r="BV15" s="691">
        <v>16982.986597966155</v>
      </c>
      <c r="BW15" s="691">
        <v>17066.693218816814</v>
      </c>
      <c r="BX15" s="691">
        <v>17198.489016703483</v>
      </c>
      <c r="BY15" s="492">
        <v>17060.909766172976</v>
      </c>
      <c r="BZ15" s="492">
        <v>17058.310566344375</v>
      </c>
      <c r="CA15" s="492">
        <v>17058.310566344375</v>
      </c>
      <c r="CB15" s="492">
        <v>17043.104047907495</v>
      </c>
      <c r="CC15" s="527">
        <v>17283.76184533487</v>
      </c>
      <c r="CD15" s="524">
        <v>163.29929351783721</v>
      </c>
      <c r="CE15" s="557">
        <v>9.5382524288460946E-3</v>
      </c>
      <c r="CF15" s="528"/>
      <c r="CG15" s="383"/>
      <c r="CH15" s="393"/>
    </row>
    <row r="16" spans="1:86" ht="12.75" customHeight="1" x14ac:dyDescent="0.2">
      <c r="C16" s="26"/>
      <c r="D16" s="210" t="s">
        <v>141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79">
        <v>2</v>
      </c>
      <c r="AV16" s="504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504">
        <v>0</v>
      </c>
      <c r="BK16" s="252">
        <v>1</v>
      </c>
      <c r="BL16" s="612">
        <v>4.5</v>
      </c>
      <c r="BM16" s="252">
        <v>1.3</v>
      </c>
      <c r="BN16" s="479">
        <v>5.0999999999999996</v>
      </c>
      <c r="BO16" s="479">
        <v>0</v>
      </c>
      <c r="BP16" s="479">
        <v>2.0999999999999996</v>
      </c>
      <c r="BQ16" s="479">
        <v>1.3</v>
      </c>
      <c r="BR16" s="479">
        <v>0</v>
      </c>
      <c r="BS16" s="654">
        <v>0.8</v>
      </c>
      <c r="BT16" s="479">
        <v>0</v>
      </c>
      <c r="BU16" s="479">
        <v>0</v>
      </c>
      <c r="BV16" s="692">
        <v>0</v>
      </c>
      <c r="BW16" s="692">
        <v>0</v>
      </c>
      <c r="BX16" s="692">
        <v>0</v>
      </c>
      <c r="BY16" s="654">
        <v>0</v>
      </c>
      <c r="BZ16" s="654">
        <v>0</v>
      </c>
      <c r="CA16" s="654">
        <v>0</v>
      </c>
      <c r="CB16" s="654">
        <v>0</v>
      </c>
      <c r="CC16" s="655">
        <v>0</v>
      </c>
      <c r="CD16" s="421"/>
      <c r="CE16" s="557"/>
      <c r="CF16" s="528"/>
      <c r="CG16" s="383"/>
      <c r="CH16" s="393"/>
    </row>
    <row r="17" spans="1:86" ht="12.75" customHeight="1" x14ac:dyDescent="0.2">
      <c r="C17" s="26"/>
      <c r="D17" s="210" t="s">
        <v>188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79"/>
      <c r="AV17" s="504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504">
        <v>5.2</v>
      </c>
      <c r="BK17" s="252">
        <v>10.399999999999999</v>
      </c>
      <c r="BL17" s="612">
        <v>43.800000000000004</v>
      </c>
      <c r="BM17" s="252">
        <v>33.699999999999996</v>
      </c>
      <c r="BN17" s="479">
        <v>19.5</v>
      </c>
      <c r="BO17" s="479">
        <v>52.8</v>
      </c>
      <c r="BP17" s="479">
        <v>22.400000000000002</v>
      </c>
      <c r="BQ17" s="479">
        <v>5.4</v>
      </c>
      <c r="BR17" s="479">
        <v>3.3000000000000003</v>
      </c>
      <c r="BS17" s="654">
        <v>2.5</v>
      </c>
      <c r="BT17" s="479">
        <v>2.7</v>
      </c>
      <c r="BU17" s="479">
        <v>0.2</v>
      </c>
      <c r="BV17" s="692">
        <v>0.1</v>
      </c>
      <c r="BW17" s="692">
        <v>0.2</v>
      </c>
      <c r="BX17" s="692">
        <v>0.89999999999999991</v>
      </c>
      <c r="BY17" s="654">
        <v>0</v>
      </c>
      <c r="BZ17" s="654">
        <v>1.1000000000000001</v>
      </c>
      <c r="CA17" s="654">
        <v>1.1000000000000001</v>
      </c>
      <c r="CB17" s="654">
        <v>0</v>
      </c>
      <c r="CC17" s="655">
        <v>0</v>
      </c>
      <c r="CD17" s="421"/>
      <c r="CE17" s="557"/>
      <c r="CF17" s="528"/>
      <c r="CG17" s="383"/>
      <c r="CH17" s="393"/>
    </row>
    <row r="18" spans="1:86" ht="12.75" customHeight="1" x14ac:dyDescent="0.2">
      <c r="C18" s="26"/>
      <c r="D18" s="209" t="s">
        <v>66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79">
        <v>0</v>
      </c>
      <c r="AV18" s="504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504">
        <v>0</v>
      </c>
      <c r="BK18" s="252">
        <v>3</v>
      </c>
      <c r="BL18" s="612">
        <v>0</v>
      </c>
      <c r="BM18" s="252">
        <v>0</v>
      </c>
      <c r="BN18" s="479">
        <v>0</v>
      </c>
      <c r="BO18" s="479">
        <v>0</v>
      </c>
      <c r="BP18" s="479">
        <v>0</v>
      </c>
      <c r="BQ18" s="479">
        <v>0</v>
      </c>
      <c r="BR18" s="479">
        <v>0</v>
      </c>
      <c r="BS18" s="654">
        <v>9.8999999999999994E-5</v>
      </c>
      <c r="BT18" s="479">
        <v>0</v>
      </c>
      <c r="BU18" s="479">
        <v>0</v>
      </c>
      <c r="BV18" s="692">
        <v>0</v>
      </c>
      <c r="BW18" s="692">
        <v>0</v>
      </c>
      <c r="BX18" s="692">
        <v>0</v>
      </c>
      <c r="BY18" s="654">
        <v>0</v>
      </c>
      <c r="BZ18" s="654">
        <v>0</v>
      </c>
      <c r="CA18" s="654">
        <v>0</v>
      </c>
      <c r="CB18" s="654">
        <v>0</v>
      </c>
      <c r="CC18" s="655">
        <v>0</v>
      </c>
      <c r="CD18" s="421"/>
      <c r="CE18" s="557"/>
      <c r="CF18" s="528"/>
      <c r="CG18" s="383"/>
    </row>
    <row r="19" spans="1:86" ht="12.75" customHeight="1" x14ac:dyDescent="0.2">
      <c r="C19" s="26"/>
      <c r="D19" s="209" t="s">
        <v>57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79">
        <v>0</v>
      </c>
      <c r="AV19" s="504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504">
        <v>0</v>
      </c>
      <c r="BK19" s="252">
        <v>0</v>
      </c>
      <c r="BL19" s="612">
        <v>10</v>
      </c>
      <c r="BM19" s="252">
        <v>0</v>
      </c>
      <c r="BN19" s="479">
        <v>0</v>
      </c>
      <c r="BO19" s="479">
        <v>0</v>
      </c>
      <c r="BP19" s="479">
        <v>0</v>
      </c>
      <c r="BQ19" s="479">
        <v>0</v>
      </c>
      <c r="BR19" s="479">
        <v>0</v>
      </c>
      <c r="BS19" s="654">
        <v>0</v>
      </c>
      <c r="BT19" s="479">
        <v>0</v>
      </c>
      <c r="BU19" s="479">
        <v>0</v>
      </c>
      <c r="BV19" s="692">
        <v>0</v>
      </c>
      <c r="BW19" s="692">
        <v>0</v>
      </c>
      <c r="BX19" s="692">
        <v>0</v>
      </c>
      <c r="BY19" s="654">
        <v>0</v>
      </c>
      <c r="BZ19" s="654">
        <v>0</v>
      </c>
      <c r="CA19" s="654">
        <v>0</v>
      </c>
      <c r="CB19" s="654">
        <v>0</v>
      </c>
      <c r="CC19" s="655">
        <v>0</v>
      </c>
      <c r="CD19" s="421" t="s">
        <v>3</v>
      </c>
      <c r="CE19" s="557" t="s">
        <v>3</v>
      </c>
      <c r="CF19" s="528"/>
      <c r="CG19" s="383"/>
    </row>
    <row r="20" spans="1:86" ht="13.5" customHeight="1" thickBot="1" x14ac:dyDescent="0.25">
      <c r="C20" s="26"/>
      <c r="D20" s="209" t="s">
        <v>58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80">
        <v>0</v>
      </c>
      <c r="AV20" s="505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505">
        <v>2</v>
      </c>
      <c r="BK20" s="253">
        <v>0</v>
      </c>
      <c r="BL20" s="613">
        <v>14.5</v>
      </c>
      <c r="BM20" s="253">
        <v>32</v>
      </c>
      <c r="BN20" s="480">
        <v>37</v>
      </c>
      <c r="BO20" s="480">
        <v>43</v>
      </c>
      <c r="BP20" s="480">
        <v>1</v>
      </c>
      <c r="BQ20" s="480">
        <v>0</v>
      </c>
      <c r="BR20" s="480">
        <v>0</v>
      </c>
      <c r="BS20" s="656">
        <v>0</v>
      </c>
      <c r="BT20" s="480">
        <v>0</v>
      </c>
      <c r="BU20" s="480">
        <v>0</v>
      </c>
      <c r="BV20" s="693">
        <v>0</v>
      </c>
      <c r="BW20" s="693">
        <v>0</v>
      </c>
      <c r="BX20" s="693">
        <v>0</v>
      </c>
      <c r="BY20" s="656">
        <v>0</v>
      </c>
      <c r="BZ20" s="656">
        <v>0</v>
      </c>
      <c r="CA20" s="656">
        <v>0</v>
      </c>
      <c r="CB20" s="656">
        <v>0</v>
      </c>
      <c r="CC20" s="657">
        <v>0</v>
      </c>
      <c r="CD20" s="421" t="s">
        <v>3</v>
      </c>
      <c r="CE20" s="557" t="s">
        <v>3</v>
      </c>
      <c r="CF20" s="528"/>
      <c r="CG20" s="383"/>
    </row>
    <row r="21" spans="1:86" x14ac:dyDescent="0.2">
      <c r="A21" s="3"/>
      <c r="B21" s="3"/>
      <c r="C21" s="76" t="s">
        <v>77</v>
      </c>
      <c r="D21" s="131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70"/>
      <c r="T21" s="270"/>
      <c r="U21" s="270"/>
      <c r="V21" s="270"/>
      <c r="W21" s="270"/>
      <c r="X21" s="254"/>
      <c r="Y21" s="254"/>
      <c r="Z21" s="254"/>
      <c r="AA21" s="254"/>
      <c r="AB21" s="330"/>
      <c r="AC21" s="254"/>
      <c r="AD21" s="380"/>
      <c r="AE21" s="380"/>
      <c r="AF21" s="380"/>
      <c r="AG21" s="385"/>
      <c r="AH21" s="330"/>
      <c r="AI21" s="254"/>
      <c r="AJ21" s="254"/>
      <c r="AK21" s="401"/>
      <c r="AL21" s="401"/>
      <c r="AM21" s="401"/>
      <c r="AN21" s="380"/>
      <c r="AO21" s="254"/>
      <c r="AP21" s="330"/>
      <c r="AQ21" s="330"/>
      <c r="AR21" s="254"/>
      <c r="AS21" s="254"/>
      <c r="AT21" s="254"/>
      <c r="AU21" s="254"/>
      <c r="AV21" s="506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30"/>
      <c r="BK21" s="380"/>
      <c r="BL21" s="432"/>
      <c r="BM21" s="380"/>
      <c r="BN21" s="254"/>
      <c r="BO21" s="254"/>
      <c r="BP21" s="254"/>
      <c r="BQ21" s="254"/>
      <c r="BR21" s="254"/>
      <c r="BS21" s="432"/>
      <c r="BT21" s="254"/>
      <c r="BU21" s="254"/>
      <c r="BV21" s="254"/>
      <c r="BW21" s="254"/>
      <c r="BX21" s="254"/>
      <c r="BY21" s="432"/>
      <c r="BZ21" s="431"/>
      <c r="CA21" s="432"/>
      <c r="CB21" s="430"/>
      <c r="CC21" s="544"/>
      <c r="CD21" s="422"/>
      <c r="CE21" s="558" t="s">
        <v>3</v>
      </c>
      <c r="CF21" s="528"/>
      <c r="CG21" s="383"/>
    </row>
    <row r="22" spans="1:86" x14ac:dyDescent="0.2">
      <c r="A22" s="3"/>
      <c r="B22" s="742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78">
        <v>37503.828244931763</v>
      </c>
      <c r="AV22" s="502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333">
        <v>45106.01534060634</v>
      </c>
      <c r="BD22" s="333">
        <v>43142.448600577838</v>
      </c>
      <c r="BE22" s="333">
        <v>41892.660601382173</v>
      </c>
      <c r="BF22" s="333">
        <v>41468.493126136476</v>
      </c>
      <c r="BG22" s="582">
        <v>43314.165693718947</v>
      </c>
      <c r="BH22" s="582">
        <v>42593.305946749912</v>
      </c>
      <c r="BI22" s="478">
        <v>43705.429036464229</v>
      </c>
      <c r="BJ22" s="333">
        <v>42603.226659873195</v>
      </c>
      <c r="BK22" s="333">
        <v>43193.946014306799</v>
      </c>
      <c r="BL22" s="590">
        <v>43378.118544281475</v>
      </c>
      <c r="BM22" s="333">
        <v>51605.915081477302</v>
      </c>
      <c r="BN22" s="478">
        <v>46502.025808538099</v>
      </c>
      <c r="BO22" s="478">
        <v>44971.025892743819</v>
      </c>
      <c r="BP22" s="478">
        <v>43583.380129660538</v>
      </c>
      <c r="BQ22" s="478">
        <v>44933.133215966773</v>
      </c>
      <c r="BR22" s="478">
        <v>44710.185835211887</v>
      </c>
      <c r="BS22" s="653">
        <v>46248.208124989978</v>
      </c>
      <c r="BT22" s="478">
        <v>45999.454656780101</v>
      </c>
      <c r="BU22" s="478">
        <v>47690.554158250903</v>
      </c>
      <c r="BV22" s="690">
        <v>48602.937408551334</v>
      </c>
      <c r="BW22" s="690">
        <v>47947.523908655538</v>
      </c>
      <c r="BX22" s="690">
        <v>46857.152458779427</v>
      </c>
      <c r="BY22" s="582">
        <v>47682.580357377155</v>
      </c>
      <c r="BZ22" s="653">
        <v>47913.613459509812</v>
      </c>
      <c r="CA22" s="653">
        <v>47913.613459509812</v>
      </c>
      <c r="CB22" s="653">
        <v>47834.236452581128</v>
      </c>
      <c r="CC22" s="714">
        <v>48087.828130182577</v>
      </c>
      <c r="CD22" s="524">
        <v>397.27397193167417</v>
      </c>
      <c r="CE22" s="557">
        <v>8.3302444046551294E-3</v>
      </c>
      <c r="CF22" s="528"/>
      <c r="CG22" s="383"/>
      <c r="CH22" s="393"/>
    </row>
    <row r="23" spans="1:86" x14ac:dyDescent="0.2">
      <c r="A23" s="3"/>
      <c r="B23" s="742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78">
        <v>28361.012891549999</v>
      </c>
      <c r="AV23" s="502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333">
        <v>31105.858646380002</v>
      </c>
      <c r="BD23" s="333">
        <v>30802.19048116</v>
      </c>
      <c r="BE23" s="333">
        <v>30829.345512419997</v>
      </c>
      <c r="BF23" s="333">
        <v>31213.30397026</v>
      </c>
      <c r="BG23" s="582">
        <v>31641.167205549998</v>
      </c>
      <c r="BH23" s="582">
        <v>31888.061633040001</v>
      </c>
      <c r="BI23" s="478">
        <v>31958.471105610002</v>
      </c>
      <c r="BJ23" s="333">
        <v>32333.088900520001</v>
      </c>
      <c r="BK23" s="333">
        <v>32726.848775180002</v>
      </c>
      <c r="BL23" s="590">
        <v>33376.52294907</v>
      </c>
      <c r="BM23" s="333">
        <v>37001.012189349996</v>
      </c>
      <c r="BN23" s="478">
        <v>35908.594242320003</v>
      </c>
      <c r="BO23" s="478">
        <v>35170.474726610002</v>
      </c>
      <c r="BP23" s="478">
        <v>34508.930251170001</v>
      </c>
      <c r="BQ23" s="478">
        <v>34555.717835570002</v>
      </c>
      <c r="BR23" s="478">
        <v>34634.109018330004</v>
      </c>
      <c r="BS23" s="653">
        <v>35280.659298040002</v>
      </c>
      <c r="BT23" s="478">
        <v>35344.692928870005</v>
      </c>
      <c r="BU23" s="478">
        <v>35640.704216629994</v>
      </c>
      <c r="BV23" s="690">
        <v>35998.71836544</v>
      </c>
      <c r="BW23" s="690">
        <v>35892.829317620002</v>
      </c>
      <c r="BX23" s="690">
        <v>35556.655253440003</v>
      </c>
      <c r="BY23" s="582">
        <v>35827.858051000003</v>
      </c>
      <c r="BZ23" s="653">
        <v>35949.157654949995</v>
      </c>
      <c r="CA23" s="653">
        <v>35949.157654949995</v>
      </c>
      <c r="CB23" s="653">
        <v>36003.557311370001</v>
      </c>
      <c r="CC23" s="714">
        <v>36100.070243099995</v>
      </c>
      <c r="CD23" s="524">
        <v>459.36602647000109</v>
      </c>
      <c r="CE23" s="557">
        <v>1.288880330977471E-2</v>
      </c>
      <c r="CF23" s="528"/>
      <c r="CG23" s="383"/>
      <c r="CH23" s="393"/>
    </row>
    <row r="24" spans="1:86" x14ac:dyDescent="0.2">
      <c r="A24" s="3"/>
      <c r="B24" s="742"/>
      <c r="C24" s="18"/>
      <c r="D24" s="23" t="s">
        <v>31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78">
        <v>-56975.733137620555</v>
      </c>
      <c r="AV24" s="502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333">
        <v>-65624.384177470201</v>
      </c>
      <c r="BD24" s="333">
        <v>-66525.27326386956</v>
      </c>
      <c r="BE24" s="333">
        <v>-66625.615153915016</v>
      </c>
      <c r="BF24" s="333">
        <v>-64879.032880982537</v>
      </c>
      <c r="BG24" s="582">
        <v>-64067.514772103619</v>
      </c>
      <c r="BH24" s="582">
        <v>-66282.880942301694</v>
      </c>
      <c r="BI24" s="478">
        <v>-66834.390144024423</v>
      </c>
      <c r="BJ24" s="333">
        <v>-67257.32114892808</v>
      </c>
      <c r="BK24" s="333">
        <v>-65027.991334582759</v>
      </c>
      <c r="BL24" s="590">
        <v>-64228.712436513662</v>
      </c>
      <c r="BM24" s="333">
        <v>-61989.77955595086</v>
      </c>
      <c r="BN24" s="478">
        <v>-63694.572215758635</v>
      </c>
      <c r="BO24" s="478">
        <v>-64695.313957981081</v>
      </c>
      <c r="BP24" s="478">
        <v>-64896.284958885997</v>
      </c>
      <c r="BQ24" s="478">
        <v>-65140.840120823574</v>
      </c>
      <c r="BR24" s="478">
        <v>-65115.007822482745</v>
      </c>
      <c r="BS24" s="653">
        <v>-66308.059794521148</v>
      </c>
      <c r="BT24" s="478">
        <v>-66686.713396128602</v>
      </c>
      <c r="BU24" s="478">
        <v>-66719.054393884464</v>
      </c>
      <c r="BV24" s="690">
        <v>-65921.721996688735</v>
      </c>
      <c r="BW24" s="690">
        <v>-66794.857466200279</v>
      </c>
      <c r="BX24" s="690">
        <v>-67122.994821502289</v>
      </c>
      <c r="BY24" s="582">
        <v>-66132.049634299765</v>
      </c>
      <c r="BZ24" s="653">
        <v>-66057.595749583532</v>
      </c>
      <c r="CA24" s="653">
        <v>-66057.595749583532</v>
      </c>
      <c r="CB24" s="653">
        <v>-65951.94034459535</v>
      </c>
      <c r="CC24" s="714">
        <v>-67397.655236965147</v>
      </c>
      <c r="CD24" s="524">
        <v>-678.60084308068326</v>
      </c>
      <c r="CE24" s="557">
        <v>1.0171020096814809E-2</v>
      </c>
      <c r="CF24" s="528"/>
      <c r="CG24" s="383"/>
      <c r="CH24" s="393"/>
    </row>
    <row r="25" spans="1:86" x14ac:dyDescent="0.2">
      <c r="A25" s="3"/>
      <c r="B25" s="742"/>
      <c r="C25" s="18"/>
      <c r="D25" s="23" t="s">
        <v>128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78">
        <v>-29131.072663441082</v>
      </c>
      <c r="AV25" s="502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-29315.840193997479</v>
      </c>
      <c r="BB25" s="333">
        <v>-31541.942415822032</v>
      </c>
      <c r="BC25" s="333">
        <v>-33255.567901084709</v>
      </c>
      <c r="BD25" s="333">
        <v>-34246.472273750573</v>
      </c>
      <c r="BE25" s="333">
        <v>-36347.891468227179</v>
      </c>
      <c r="BF25" s="333">
        <v>-36985.8815015625</v>
      </c>
      <c r="BG25" s="582">
        <v>-35653.62847587213</v>
      </c>
      <c r="BH25" s="582">
        <v>-37909.190004581549</v>
      </c>
      <c r="BI25" s="478">
        <v>-41299.918654736801</v>
      </c>
      <c r="BJ25" s="333">
        <v>-41345.434098601705</v>
      </c>
      <c r="BK25" s="333">
        <v>-41671.917323780086</v>
      </c>
      <c r="BL25" s="590">
        <v>-41205.002824314797</v>
      </c>
      <c r="BM25" s="333">
        <v>-33813.097812691674</v>
      </c>
      <c r="BN25" s="478">
        <v>-35379.873657794473</v>
      </c>
      <c r="BO25" s="478">
        <v>-35909.120431382136</v>
      </c>
      <c r="BP25" s="478">
        <v>-37354.259685190009</v>
      </c>
      <c r="BQ25" s="478">
        <v>-38644.746607878733</v>
      </c>
      <c r="BR25" s="478">
        <v>-39922.86813474472</v>
      </c>
      <c r="BS25" s="653">
        <v>-39064.965928607722</v>
      </c>
      <c r="BT25" s="478">
        <v>-41939.025653690995</v>
      </c>
      <c r="BU25" s="478">
        <v>-40950.314474612605</v>
      </c>
      <c r="BV25" s="690">
        <v>-37125.522874314825</v>
      </c>
      <c r="BW25" s="690">
        <v>-39023.147570928195</v>
      </c>
      <c r="BX25" s="690">
        <v>-41369.248707694744</v>
      </c>
      <c r="BY25" s="582">
        <v>-39997.78531489052</v>
      </c>
      <c r="BZ25" s="653">
        <v>-39943.464187477017</v>
      </c>
      <c r="CA25" s="653">
        <v>-39943.464187477017</v>
      </c>
      <c r="CB25" s="653">
        <v>-39985.368720269609</v>
      </c>
      <c r="CC25" s="714">
        <v>-40925.227194205094</v>
      </c>
      <c r="CD25" s="524">
        <v>25.087280407511571</v>
      </c>
      <c r="CE25" s="557">
        <v>-6.1262729552580275E-4</v>
      </c>
      <c r="CF25" s="528"/>
      <c r="CG25" s="383"/>
      <c r="CH25" s="393"/>
    </row>
    <row r="26" spans="1:86" x14ac:dyDescent="0.2">
      <c r="A26" s="3"/>
      <c r="B26" s="742"/>
      <c r="C26" s="18"/>
      <c r="D26" s="23" t="s">
        <v>51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78">
        <v>-19539.097882377366</v>
      </c>
      <c r="AV26" s="502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333">
        <v>-22485.320305321387</v>
      </c>
      <c r="BD26" s="333">
        <v>-22255.265643937066</v>
      </c>
      <c r="BE26" s="333">
        <v>-21215.278015536576</v>
      </c>
      <c r="BF26" s="333">
        <v>-20248.913731349676</v>
      </c>
      <c r="BG26" s="582">
        <v>-20884.613886331947</v>
      </c>
      <c r="BH26" s="582">
        <v>-19397.731755786917</v>
      </c>
      <c r="BI26" s="478">
        <v>-19867.041891014229</v>
      </c>
      <c r="BJ26" s="333">
        <v>-20552.202760187993</v>
      </c>
      <c r="BK26" s="333">
        <v>-17701.943133792804</v>
      </c>
      <c r="BL26" s="590">
        <v>-17094.613477168277</v>
      </c>
      <c r="BM26" s="333">
        <v>-21991.052165524507</v>
      </c>
      <c r="BN26" s="478">
        <v>-21900.323259415698</v>
      </c>
      <c r="BO26" s="478">
        <v>-21526.710041651819</v>
      </c>
      <c r="BP26" s="478">
        <v>-20339.928715470745</v>
      </c>
      <c r="BQ26" s="478">
        <v>-18231.845552791969</v>
      </c>
      <c r="BR26" s="478">
        <v>-16496.19163810289</v>
      </c>
      <c r="BS26" s="653">
        <v>-17889.864321413577</v>
      </c>
      <c r="BT26" s="478">
        <v>-15485.911303125698</v>
      </c>
      <c r="BU26" s="478">
        <v>-16655.574317484312</v>
      </c>
      <c r="BV26" s="690">
        <v>-18992.869755041735</v>
      </c>
      <c r="BW26" s="690">
        <v>-18182.370507177329</v>
      </c>
      <c r="BX26" s="690">
        <v>-16506.968968216221</v>
      </c>
      <c r="BY26" s="582">
        <v>-16864.861148620155</v>
      </c>
      <c r="BZ26" s="653">
        <v>-17021.130505651818</v>
      </c>
      <c r="CA26" s="653">
        <v>-17021.130505651818</v>
      </c>
      <c r="CB26" s="653">
        <v>-16904.495921182126</v>
      </c>
      <c r="CC26" s="714">
        <v>-17022.887367993386</v>
      </c>
      <c r="CD26" s="524">
        <v>-367.31305050907395</v>
      </c>
      <c r="CE26" s="557">
        <v>2.2053460511624934E-2</v>
      </c>
      <c r="CF26" s="528"/>
      <c r="CG26" s="383"/>
      <c r="CH26" s="393"/>
    </row>
    <row r="27" spans="1:86" ht="13.5" x14ac:dyDescent="0.2">
      <c r="A27" s="3"/>
      <c r="B27" s="742"/>
      <c r="C27" s="18"/>
      <c r="D27" s="108" t="s">
        <v>189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507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55"/>
      <c r="BQ27" s="255"/>
      <c r="BR27" s="255"/>
      <c r="BS27" s="247"/>
      <c r="BT27" s="255"/>
      <c r="BU27" s="255"/>
      <c r="BV27" s="255"/>
      <c r="BW27" s="255"/>
      <c r="BX27" s="255"/>
      <c r="BY27" s="247"/>
      <c r="BZ27" s="247"/>
      <c r="CA27" s="247"/>
      <c r="CB27" s="247"/>
      <c r="CC27" s="545"/>
      <c r="CD27" s="675"/>
      <c r="CE27" s="559"/>
      <c r="CF27" s="528"/>
      <c r="CG27" s="383"/>
    </row>
    <row r="28" spans="1:86" x14ac:dyDescent="0.2">
      <c r="A28" s="3"/>
      <c r="B28" s="742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71">
        <v>43964.826877606894</v>
      </c>
      <c r="AV28" s="503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48607.552982802226</v>
      </c>
      <c r="BC28" s="335">
        <v>48671.48909898111</v>
      </c>
      <c r="BD28" s="335">
        <v>48514.825874322887</v>
      </c>
      <c r="BE28" s="335">
        <v>47830.258328658776</v>
      </c>
      <c r="BF28" s="335">
        <v>48411.897874234666</v>
      </c>
      <c r="BG28" s="335">
        <v>50061.199623470551</v>
      </c>
      <c r="BH28" s="335">
        <v>49361.426799386441</v>
      </c>
      <c r="BI28" s="335">
        <v>49206.397096282344</v>
      </c>
      <c r="BJ28" s="335">
        <v>50290.640708598221</v>
      </c>
      <c r="BK28" s="335">
        <v>51727.215281334124</v>
      </c>
      <c r="BL28" s="611">
        <v>52708.053935999997</v>
      </c>
      <c r="BM28" s="335">
        <v>57981.186573919993</v>
      </c>
      <c r="BN28" s="471">
        <v>55745.036374110001</v>
      </c>
      <c r="BO28" s="471">
        <v>55341.436452139998</v>
      </c>
      <c r="BP28" s="471">
        <v>55421.626092499995</v>
      </c>
      <c r="BQ28" s="471">
        <v>54927.41316222</v>
      </c>
      <c r="BR28" s="471">
        <v>55637.674639310004</v>
      </c>
      <c r="BS28" s="492">
        <v>56683.818950964123</v>
      </c>
      <c r="BT28" s="471">
        <v>55634.640593514116</v>
      </c>
      <c r="BU28" s="471">
        <v>55852.833176234111</v>
      </c>
      <c r="BV28" s="691">
        <v>57697.247422084118</v>
      </c>
      <c r="BW28" s="691">
        <v>57135.143774874108</v>
      </c>
      <c r="BX28" s="691">
        <v>56944.605400074121</v>
      </c>
      <c r="BY28" s="492">
        <v>56472.018149634125</v>
      </c>
      <c r="BZ28" s="492">
        <v>56465.851021304101</v>
      </c>
      <c r="CA28" s="492">
        <v>56465.851021304101</v>
      </c>
      <c r="CB28" s="492">
        <v>56429.627584564121</v>
      </c>
      <c r="CC28" s="492">
        <v>56135.465361974108</v>
      </c>
      <c r="CD28" s="524">
        <v>282.6321857399962</v>
      </c>
      <c r="CE28" s="557">
        <v>5.0603016833219439E-3</v>
      </c>
      <c r="CF28" s="528"/>
      <c r="CG28" s="383"/>
      <c r="CH28" s="393"/>
    </row>
    <row r="29" spans="1:86" x14ac:dyDescent="0.2">
      <c r="A29" s="3"/>
      <c r="B29" s="742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71">
        <v>72379.4522285977</v>
      </c>
      <c r="AV29" s="503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80302.280598797588</v>
      </c>
      <c r="BC29" s="335">
        <v>80368.737670523798</v>
      </c>
      <c r="BD29" s="335">
        <v>80073.478577673028</v>
      </c>
      <c r="BE29" s="335">
        <v>79646.26757356766</v>
      </c>
      <c r="BF29" s="335">
        <v>79768.63938528228</v>
      </c>
      <c r="BG29" s="335">
        <v>82165.819381306908</v>
      </c>
      <c r="BH29" s="335">
        <v>82453.027439881509</v>
      </c>
      <c r="BI29" s="335">
        <v>82983.282688866151</v>
      </c>
      <c r="BJ29" s="335">
        <v>83937.935079830757</v>
      </c>
      <c r="BK29" s="335">
        <v>86151.983389465386</v>
      </c>
      <c r="BL29" s="611">
        <v>86764.301130570006</v>
      </c>
      <c r="BM29" s="335">
        <v>95835.928591749995</v>
      </c>
      <c r="BN29" s="471">
        <v>93159.19932947999</v>
      </c>
      <c r="BO29" s="471">
        <v>92215.998880779996</v>
      </c>
      <c r="BP29" s="471">
        <v>92757.126277439995</v>
      </c>
      <c r="BQ29" s="471">
        <v>93653.09530115001</v>
      </c>
      <c r="BR29" s="471">
        <v>93856.359839099998</v>
      </c>
      <c r="BS29" s="492">
        <v>95117.771729285407</v>
      </c>
      <c r="BT29" s="471">
        <v>93650.617788625386</v>
      </c>
      <c r="BU29" s="471">
        <v>94541.60330538539</v>
      </c>
      <c r="BV29" s="691">
        <v>96207.246339415404</v>
      </c>
      <c r="BW29" s="691">
        <v>94925.015951435373</v>
      </c>
      <c r="BX29" s="691">
        <v>94538.468196425398</v>
      </c>
      <c r="BY29" s="492">
        <v>95158.40039366539</v>
      </c>
      <c r="BZ29" s="492">
        <v>95141.450202745385</v>
      </c>
      <c r="CA29" s="492">
        <v>95141.450202745385</v>
      </c>
      <c r="CB29" s="492">
        <v>94938.401442485396</v>
      </c>
      <c r="CC29" s="492">
        <v>95421.974728525369</v>
      </c>
      <c r="CD29" s="524">
        <v>880.37142313997902</v>
      </c>
      <c r="CE29" s="557">
        <v>9.3120001392004159E-3</v>
      </c>
      <c r="CF29" s="528"/>
      <c r="CG29" s="383"/>
      <c r="CH29" s="393"/>
    </row>
    <row r="30" spans="1:86" x14ac:dyDescent="0.2">
      <c r="A30" s="3"/>
      <c r="B30" s="742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71">
        <v>105188.5761322771</v>
      </c>
      <c r="AV30" s="503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117385.65405996857</v>
      </c>
      <c r="BC30" s="335">
        <v>117905.2814847393</v>
      </c>
      <c r="BD30" s="335">
        <v>118394.88136048344</v>
      </c>
      <c r="BE30" s="335">
        <v>118422.17607169051</v>
      </c>
      <c r="BF30" s="335">
        <v>119817.08459071757</v>
      </c>
      <c r="BG30" s="335">
        <v>122491.17993263465</v>
      </c>
      <c r="BH30" s="335">
        <v>122835.2922999617</v>
      </c>
      <c r="BI30" s="335">
        <v>123829.69990555879</v>
      </c>
      <c r="BJ30" s="335">
        <v>125662.88104628585</v>
      </c>
      <c r="BK30" s="335">
        <v>128211.99222190292</v>
      </c>
      <c r="BL30" s="611">
        <v>128997.96135686</v>
      </c>
      <c r="BM30" s="335">
        <v>138661.27142405001</v>
      </c>
      <c r="BN30" s="471">
        <v>136049.80942356001</v>
      </c>
      <c r="BO30" s="471">
        <v>135287.90724203998</v>
      </c>
      <c r="BP30" s="471">
        <v>135897.95399149001</v>
      </c>
      <c r="BQ30" s="471">
        <v>136879.31941299999</v>
      </c>
      <c r="BR30" s="471">
        <v>137284.39870665001</v>
      </c>
      <c r="BS30" s="492">
        <v>139383.44222388294</v>
      </c>
      <c r="BT30" s="471">
        <v>138593.40914641292</v>
      </c>
      <c r="BU30" s="471">
        <v>139525.28722248293</v>
      </c>
      <c r="BV30" s="691">
        <v>140854.55203495297</v>
      </c>
      <c r="BW30" s="691">
        <v>139634.71069254293</v>
      </c>
      <c r="BX30" s="691">
        <v>139167.50198395291</v>
      </c>
      <c r="BY30" s="492">
        <v>140109.49708280296</v>
      </c>
      <c r="BZ30" s="492">
        <v>140098.61278338294</v>
      </c>
      <c r="CA30" s="492">
        <v>140098.61278338294</v>
      </c>
      <c r="CB30" s="492">
        <v>139863.12824741297</v>
      </c>
      <c r="CC30" s="492">
        <v>140356.57158480296</v>
      </c>
      <c r="CD30" s="524">
        <v>831.28436232003151</v>
      </c>
      <c r="CE30" s="557">
        <v>5.957947687249554E-3</v>
      </c>
      <c r="CF30" s="528"/>
      <c r="CG30" s="383"/>
      <c r="CH30" s="393"/>
    </row>
    <row r="31" spans="1:86" x14ac:dyDescent="0.2">
      <c r="A31" s="3"/>
      <c r="B31" s="49"/>
      <c r="C31" s="18"/>
      <c r="D31" s="108" t="s">
        <v>63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6"/>
      <c r="AD31" s="256"/>
      <c r="AE31" s="256"/>
      <c r="AF31" s="256"/>
      <c r="AG31" s="386"/>
      <c r="AH31" s="256"/>
      <c r="AI31" s="256"/>
      <c r="AJ31" s="256"/>
      <c r="AK31" s="256"/>
      <c r="AL31" s="256"/>
      <c r="AM31" s="386"/>
      <c r="AN31" s="256"/>
      <c r="AO31" s="256"/>
      <c r="AP31" s="256"/>
      <c r="AQ31" s="256"/>
      <c r="AR31" s="256"/>
      <c r="AS31" s="256"/>
      <c r="AT31" s="256"/>
      <c r="AU31" s="256"/>
      <c r="AV31" s="508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508"/>
      <c r="BK31" s="386"/>
      <c r="BL31" s="614"/>
      <c r="BM31" s="386"/>
      <c r="BN31" s="256"/>
      <c r="BO31" s="256"/>
      <c r="BP31" s="256"/>
      <c r="BQ31" s="256"/>
      <c r="BR31" s="256"/>
      <c r="BS31" s="496"/>
      <c r="BT31" s="256"/>
      <c r="BU31" s="256"/>
      <c r="BV31" s="256"/>
      <c r="BW31" s="256"/>
      <c r="BX31" s="256"/>
      <c r="BY31" s="496"/>
      <c r="BZ31" s="496"/>
      <c r="CA31" s="496"/>
      <c r="CB31" s="496"/>
      <c r="CC31" s="546"/>
      <c r="CD31" s="423"/>
      <c r="CE31" s="560"/>
      <c r="CF31" s="528"/>
      <c r="CG31" s="383"/>
    </row>
    <row r="32" spans="1:86" x14ac:dyDescent="0.2">
      <c r="A32" s="3"/>
      <c r="B32" s="49"/>
      <c r="C32" s="18"/>
      <c r="D32" s="23" t="s">
        <v>89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09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0.85828860096733894</v>
      </c>
      <c r="BC32" s="391">
        <v>0.85135642156970714</v>
      </c>
      <c r="BD32" s="391">
        <v>0.85288071359377104</v>
      </c>
      <c r="BE32" s="391">
        <v>0.8486976456243317</v>
      </c>
      <c r="BF32" s="391">
        <v>0.84793779046720541</v>
      </c>
      <c r="BG32" s="391">
        <v>0.85598445105055665</v>
      </c>
      <c r="BH32" s="391">
        <v>0.85320160271053003</v>
      </c>
      <c r="BI32" s="391">
        <v>0.85884546502499715</v>
      </c>
      <c r="BJ32" s="509">
        <v>0.85225451256538953</v>
      </c>
      <c r="BK32" s="391">
        <v>0.85182964786824533</v>
      </c>
      <c r="BL32" s="615">
        <v>0.85334321880549724</v>
      </c>
      <c r="BM32" s="391">
        <v>0.87143727181908148</v>
      </c>
      <c r="BN32" s="392">
        <v>0.86764335043762375</v>
      </c>
      <c r="BO32" s="392">
        <v>0.870282082163366</v>
      </c>
      <c r="BP32" s="392">
        <v>0.86580852319747359</v>
      </c>
      <c r="BQ32" s="392">
        <v>0.86286169608291174</v>
      </c>
      <c r="BR32" s="392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94">
        <v>0.86667973153505939</v>
      </c>
      <c r="BW32" s="694">
        <v>0.86577734814814944</v>
      </c>
      <c r="BX32" s="694">
        <v>0.86431915654875524</v>
      </c>
      <c r="BY32" s="670">
        <v>0.86798935311047221</v>
      </c>
      <c r="BZ32" s="670">
        <v>0.86836197762314915</v>
      </c>
      <c r="CA32" s="670">
        <v>0.86836197762314915</v>
      </c>
      <c r="CB32" s="670">
        <v>0.86719149054316336</v>
      </c>
      <c r="CC32" s="670">
        <v>0.86497754742201349</v>
      </c>
      <c r="CD32" s="421"/>
      <c r="CE32" s="557"/>
      <c r="CF32" s="528"/>
      <c r="CG32" s="383"/>
    </row>
    <row r="33" spans="1:86" x14ac:dyDescent="0.2">
      <c r="A33" s="3"/>
      <c r="B33" s="49"/>
      <c r="C33" s="18"/>
      <c r="D33" s="23" t="s">
        <v>90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09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0.79606796220592091</v>
      </c>
      <c r="BC33" s="391">
        <v>0.79165987818110972</v>
      </c>
      <c r="BD33" s="391">
        <v>0.79130304278513686</v>
      </c>
      <c r="BE33" s="391">
        <v>0.78825891469064924</v>
      </c>
      <c r="BF33" s="391">
        <v>0.78644536345413141</v>
      </c>
      <c r="BG33" s="391">
        <v>0.79384442273982381</v>
      </c>
      <c r="BH33" s="391">
        <v>0.79372960854426344</v>
      </c>
      <c r="BI33" s="391">
        <v>0.79896181447688686</v>
      </c>
      <c r="BJ33" s="509">
        <v>0.7951935985796218</v>
      </c>
      <c r="BK33" s="391">
        <v>0.79711980426499396</v>
      </c>
      <c r="BL33" s="615">
        <v>0.79813267286677958</v>
      </c>
      <c r="BM33" s="391">
        <v>0.81772004122477082</v>
      </c>
      <c r="BN33" s="392">
        <v>0.81331805555582315</v>
      </c>
      <c r="BO33" s="392">
        <v>0.81279086400767542</v>
      </c>
      <c r="BP33" s="392">
        <v>0.81018809356912813</v>
      </c>
      <c r="BQ33" s="392">
        <v>0.8100596527042756</v>
      </c>
      <c r="BR33" s="392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94">
        <v>0.81191806244504872</v>
      </c>
      <c r="BW33" s="694">
        <v>0.81007077421016638</v>
      </c>
      <c r="BX33" s="694">
        <v>0.80875873514187779</v>
      </c>
      <c r="BY33" s="670">
        <v>0.8122188511187578</v>
      </c>
      <c r="BZ33" s="670">
        <v>0.81172475178103953</v>
      </c>
      <c r="CA33" s="670">
        <v>0.81172475178103953</v>
      </c>
      <c r="CB33" s="670">
        <v>0.81054584882524983</v>
      </c>
      <c r="CC33" s="670">
        <v>0.81098564841331022</v>
      </c>
      <c r="CD33" s="421"/>
      <c r="CE33" s="557"/>
      <c r="CF33" s="528"/>
      <c r="CG33" s="383"/>
    </row>
    <row r="34" spans="1:86" x14ac:dyDescent="0.2">
      <c r="A34" s="3"/>
      <c r="B34" s="49"/>
      <c r="C34" s="18"/>
      <c r="D34" s="23" t="s">
        <v>91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09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0.79012493047000421</v>
      </c>
      <c r="BC34" s="391">
        <v>0.78943838202376626</v>
      </c>
      <c r="BD34" s="391">
        <v>0.79175844321893984</v>
      </c>
      <c r="BE34" s="391">
        <v>0.79242850151247757</v>
      </c>
      <c r="BF34" s="391">
        <v>0.79398645333226314</v>
      </c>
      <c r="BG34" s="391">
        <v>0.80149569282651778</v>
      </c>
      <c r="BH34" s="391">
        <v>0.80403582103084648</v>
      </c>
      <c r="BI34" s="391">
        <v>0.81057720562922031</v>
      </c>
      <c r="BJ34" s="509">
        <v>0.80973807231566219</v>
      </c>
      <c r="BK34" s="391">
        <v>0.81203623633035604</v>
      </c>
      <c r="BL34" s="615">
        <v>0.81404792892849553</v>
      </c>
      <c r="BM34" s="391">
        <v>0.82811047055828413</v>
      </c>
      <c r="BN34" s="392">
        <v>0.82578423286805802</v>
      </c>
      <c r="BO34" s="392">
        <v>0.82629300058484945</v>
      </c>
      <c r="BP34" s="392">
        <v>0.82495226635575636</v>
      </c>
      <c r="BQ34" s="392">
        <v>0.825217701359656</v>
      </c>
      <c r="BR34" s="392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94">
        <v>0.8309208106496111</v>
      </c>
      <c r="BW34" s="694">
        <v>0.83009445797370052</v>
      </c>
      <c r="BX34" s="694">
        <v>0.82940741813171648</v>
      </c>
      <c r="BY34" s="670">
        <v>0.83248539132717536</v>
      </c>
      <c r="BZ34" s="670">
        <v>0.83215410815251734</v>
      </c>
      <c r="CA34" s="670">
        <v>0.83215410815251734</v>
      </c>
      <c r="CB34" s="670">
        <v>0.83135285170179718</v>
      </c>
      <c r="CC34" s="670">
        <v>0.83149560472975537</v>
      </c>
      <c r="CD34" s="421"/>
      <c r="CE34" s="557"/>
      <c r="CF34" s="528"/>
      <c r="CG34" s="383"/>
    </row>
    <row r="35" spans="1:86" x14ac:dyDescent="0.2">
      <c r="A35" s="3"/>
      <c r="B35" s="49"/>
      <c r="C35" s="18"/>
      <c r="D35" s="23" t="s">
        <v>105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09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0.71637449276334819</v>
      </c>
      <c r="BC35" s="391">
        <v>0.71832317959987102</v>
      </c>
      <c r="BD35" s="391">
        <v>0.72205866840483568</v>
      </c>
      <c r="BE35" s="391">
        <v>0.7221130905387968</v>
      </c>
      <c r="BF35" s="391">
        <v>0.72447195605412562</v>
      </c>
      <c r="BG35" s="391">
        <v>0.73332394270590051</v>
      </c>
      <c r="BH35" s="391">
        <v>0.73825885712356909</v>
      </c>
      <c r="BI35" s="391">
        <v>0.74960753739735497</v>
      </c>
      <c r="BJ35" s="509">
        <v>0.74976069313789451</v>
      </c>
      <c r="BK35" s="391">
        <v>0.75284922941338861</v>
      </c>
      <c r="BL35" s="615">
        <v>0.75580187469605631</v>
      </c>
      <c r="BM35" s="391">
        <v>0.77076293226000436</v>
      </c>
      <c r="BN35" s="392">
        <v>0.76910179581654459</v>
      </c>
      <c r="BO35" s="392">
        <v>0.76842381325389664</v>
      </c>
      <c r="BP35" s="392">
        <v>0.7661276610067419</v>
      </c>
      <c r="BQ35" s="392">
        <v>0.76805605481701122</v>
      </c>
      <c r="BR35" s="392">
        <v>0.76580797254595656</v>
      </c>
      <c r="BS35" s="670">
        <v>0.78524933155726095</v>
      </c>
      <c r="BT35" s="671">
        <v>0.7723391267002393</v>
      </c>
      <c r="BU35" s="671">
        <v>0.77535951084979116</v>
      </c>
      <c r="BV35" s="695">
        <v>0.77249416001066284</v>
      </c>
      <c r="BW35" s="695">
        <v>0.77089628158703905</v>
      </c>
      <c r="BX35" s="695">
        <v>0.7706338170241307</v>
      </c>
      <c r="BY35" s="670">
        <v>0.77455732647629005</v>
      </c>
      <c r="BZ35" s="670">
        <v>0.77396547851018083</v>
      </c>
      <c r="CA35" s="670">
        <v>0.77396547851018083</v>
      </c>
      <c r="CB35" s="670">
        <v>0.77247330553856175</v>
      </c>
      <c r="CC35" s="670">
        <v>0.77357941982991274</v>
      </c>
      <c r="CD35" s="421"/>
      <c r="CE35" s="557"/>
      <c r="CF35" s="528"/>
      <c r="CG35" s="383"/>
    </row>
    <row r="36" spans="1:86" ht="12.75" customHeight="1" x14ac:dyDescent="0.2">
      <c r="A36" s="3"/>
      <c r="B36" s="12"/>
      <c r="C36" s="27" t="s">
        <v>35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510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510"/>
      <c r="BK36" s="258"/>
      <c r="BL36" s="248"/>
      <c r="BM36" s="258"/>
      <c r="BN36" s="258"/>
      <c r="BO36" s="258"/>
      <c r="BP36" s="258"/>
      <c r="BQ36" s="258"/>
      <c r="BR36" s="258"/>
      <c r="BS36" s="248"/>
      <c r="BT36" s="258"/>
      <c r="BU36" s="258"/>
      <c r="BV36" s="258"/>
      <c r="BW36" s="258"/>
      <c r="BX36" s="258"/>
      <c r="BY36" s="248"/>
      <c r="BZ36" s="248"/>
      <c r="CA36" s="248"/>
      <c r="CB36" s="248"/>
      <c r="CC36" s="547"/>
      <c r="CD36" s="424" t="s">
        <v>3</v>
      </c>
      <c r="CE36" s="561"/>
      <c r="CF36" s="528"/>
      <c r="CG36" s="383"/>
    </row>
    <row r="37" spans="1:86" ht="12.75" customHeight="1" x14ac:dyDescent="0.2">
      <c r="A37" s="3"/>
      <c r="B37" s="744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1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336">
        <v>2536.1160906822161</v>
      </c>
      <c r="BD37" s="336">
        <v>2679.1891751603498</v>
      </c>
      <c r="BE37" s="336">
        <v>2740.1935937390672</v>
      </c>
      <c r="BF37" s="336">
        <v>2710.1246088877551</v>
      </c>
      <c r="BG37" s="336">
        <v>2854.4512984766766</v>
      </c>
      <c r="BH37" s="336">
        <v>2766.013137755102</v>
      </c>
      <c r="BI37" s="336">
        <v>2685.6247048104956</v>
      </c>
      <c r="BJ37" s="511">
        <v>2734.0830655976679</v>
      </c>
      <c r="BK37" s="336">
        <v>2904.2346188046645</v>
      </c>
      <c r="BL37" s="616">
        <v>3169.9099883381923</v>
      </c>
      <c r="BM37" s="336">
        <v>3295.8235714285711</v>
      </c>
      <c r="BN37" s="599">
        <v>3967.5796355685125</v>
      </c>
      <c r="BO37" s="599">
        <v>4103.6273381924193</v>
      </c>
      <c r="BP37" s="599">
        <v>4147.3039067055388</v>
      </c>
      <c r="BQ37" s="599">
        <v>4196.7717055393578</v>
      </c>
      <c r="BR37" s="471">
        <v>4189.0607434402327</v>
      </c>
      <c r="BS37" s="685">
        <v>4229.0890816326528</v>
      </c>
      <c r="BT37" s="471">
        <v>4076.009204081633</v>
      </c>
      <c r="BU37" s="471">
        <v>4048.6744001457723</v>
      </c>
      <c r="BV37" s="691">
        <v>4184.0948192419819</v>
      </c>
      <c r="BW37" s="691">
        <v>4157.411293002915</v>
      </c>
      <c r="BX37" s="691">
        <v>4072.7801268221574</v>
      </c>
      <c r="BY37" s="685">
        <v>4048.6744001457723</v>
      </c>
      <c r="BZ37" s="492">
        <v>4048.6744001457723</v>
      </c>
      <c r="CA37" s="492">
        <v>4048.6744001457723</v>
      </c>
      <c r="CB37" s="492">
        <v>4048.6744001457723</v>
      </c>
      <c r="CC37" s="492">
        <v>4058.4388688046647</v>
      </c>
      <c r="CD37" s="524">
        <v>9.7644686588923832</v>
      </c>
      <c r="CE37" s="557">
        <v>2.4117693086262992E-3</v>
      </c>
      <c r="CF37" s="528"/>
      <c r="CG37" s="383"/>
      <c r="CH37" s="393"/>
    </row>
    <row r="38" spans="1:86" x14ac:dyDescent="0.2">
      <c r="A38" s="3"/>
      <c r="B38" s="744"/>
      <c r="C38" s="18"/>
      <c r="D38" s="23" t="s">
        <v>12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2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337">
        <v>1098.7382857055395</v>
      </c>
      <c r="BD38" s="337">
        <v>1063.725033760933</v>
      </c>
      <c r="BE38" s="337">
        <v>1055.4794536530615</v>
      </c>
      <c r="BF38" s="337">
        <v>1045.0107603469389</v>
      </c>
      <c r="BG38" s="337">
        <v>1036.5730184489798</v>
      </c>
      <c r="BH38" s="337">
        <v>1021.0552660349856</v>
      </c>
      <c r="BI38" s="337">
        <v>1017.9496319241985</v>
      </c>
      <c r="BJ38" s="512">
        <v>1033.3311268221576</v>
      </c>
      <c r="BK38" s="337">
        <v>1039.9703330903792</v>
      </c>
      <c r="BL38" s="617">
        <v>1068.3026559766768</v>
      </c>
      <c r="BM38" s="337">
        <v>1095.9069096209917</v>
      </c>
      <c r="BN38" s="600">
        <v>1163.3753644314872</v>
      </c>
      <c r="BO38" s="600">
        <v>1234.3716093294463</v>
      </c>
      <c r="BP38" s="600">
        <v>1297.5395772594757</v>
      </c>
      <c r="BQ38" s="600">
        <v>1342.4616034985427</v>
      </c>
      <c r="BR38" s="471">
        <v>1353.8394169096216</v>
      </c>
      <c r="BS38" s="685">
        <v>1367.6451603498547</v>
      </c>
      <c r="BT38" s="471">
        <v>1389.4676151603503</v>
      </c>
      <c r="BU38" s="471">
        <v>1389.4804788629745</v>
      </c>
      <c r="BV38" s="691">
        <v>1382.0647463556854</v>
      </c>
      <c r="BW38" s="691">
        <v>1389.4436107871725</v>
      </c>
      <c r="BX38" s="691">
        <v>1389.390432944607</v>
      </c>
      <c r="BY38" s="685">
        <v>1389.4804788629745</v>
      </c>
      <c r="BZ38" s="492">
        <v>1389.4804788629745</v>
      </c>
      <c r="CA38" s="492">
        <v>1389.4804788629745</v>
      </c>
      <c r="CB38" s="492">
        <v>1389.4804788629745</v>
      </c>
      <c r="CC38" s="492">
        <v>1389.5719154518956</v>
      </c>
      <c r="CD38" s="524">
        <v>9.1436588921169459E-2</v>
      </c>
      <c r="CE38" s="557">
        <v>6.5806314167193847E-5</v>
      </c>
      <c r="CF38" s="528"/>
      <c r="CG38" s="383"/>
      <c r="CH38" s="393"/>
    </row>
    <row r="39" spans="1:86" ht="12.75" customHeight="1" x14ac:dyDescent="0.2">
      <c r="A39" s="3"/>
      <c r="B39" s="744"/>
      <c r="C39" s="18"/>
      <c r="D39" s="23" t="s">
        <v>190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3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335">
        <v>7537.3446399400009</v>
      </c>
      <c r="BD39" s="335">
        <v>7297.1537316000013</v>
      </c>
      <c r="BE39" s="335">
        <v>7240.5890520600014</v>
      </c>
      <c r="BF39" s="335">
        <v>7168.7738159800019</v>
      </c>
      <c r="BG39" s="335">
        <v>7110.8909065600019</v>
      </c>
      <c r="BH39" s="335">
        <v>7004.4391250000017</v>
      </c>
      <c r="BI39" s="335">
        <v>6983.1344750000017</v>
      </c>
      <c r="BJ39" s="503">
        <v>7088.6515300000019</v>
      </c>
      <c r="BK39" s="335">
        <v>7134.1964850000022</v>
      </c>
      <c r="BL39" s="611">
        <v>7328.5562200000022</v>
      </c>
      <c r="BM39" s="335">
        <v>7517.9214000000029</v>
      </c>
      <c r="BN39" s="471">
        <v>7980.7550000000028</v>
      </c>
      <c r="BO39" s="471">
        <v>8467.7892400000019</v>
      </c>
      <c r="BP39" s="471">
        <v>8901.1215000000029</v>
      </c>
      <c r="BQ39" s="471">
        <v>9209.2866000000031</v>
      </c>
      <c r="BR39" s="471">
        <v>9287.3384000000042</v>
      </c>
      <c r="BS39" s="685">
        <v>9382.0458000000035</v>
      </c>
      <c r="BT39" s="471">
        <v>9531.7478400000036</v>
      </c>
      <c r="BU39" s="471">
        <v>9531.8360850000045</v>
      </c>
      <c r="BV39" s="691">
        <v>9480.9641600000032</v>
      </c>
      <c r="BW39" s="691">
        <v>9531.5831700000035</v>
      </c>
      <c r="BX39" s="691">
        <v>9531.2183700000041</v>
      </c>
      <c r="BY39" s="685">
        <v>9531.8360850000045</v>
      </c>
      <c r="BZ39" s="492">
        <v>9531.8360850000045</v>
      </c>
      <c r="CA39" s="492">
        <v>9531.8360850000045</v>
      </c>
      <c r="CB39" s="492">
        <v>9531.8360850000045</v>
      </c>
      <c r="CC39" s="492">
        <v>9532.4633400000039</v>
      </c>
      <c r="CD39" s="524">
        <v>0.62725499999942258</v>
      </c>
      <c r="CE39" s="557">
        <v>6.5806314167193847E-5</v>
      </c>
      <c r="CF39" s="528"/>
      <c r="CG39" s="383"/>
      <c r="CH39" s="393"/>
    </row>
    <row r="40" spans="1:86" ht="12.75" customHeight="1" x14ac:dyDescent="0.2">
      <c r="A40" s="3"/>
      <c r="B40" s="744"/>
      <c r="C40" s="18"/>
      <c r="D40" s="23" t="s">
        <v>191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3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335">
        <v>1.0047518372857667E-14</v>
      </c>
      <c r="BD40" s="335">
        <v>1.0047518372857667E-14</v>
      </c>
      <c r="BE40" s="335">
        <v>1.0047518372857667E-14</v>
      </c>
      <c r="BF40" s="335">
        <v>1.0047518372857667E-14</v>
      </c>
      <c r="BG40" s="335">
        <v>1.0047518372857667E-14</v>
      </c>
      <c r="BH40" s="335">
        <v>1.0047518372857667E-14</v>
      </c>
      <c r="BI40" s="335">
        <v>1.0047518372857667E-14</v>
      </c>
      <c r="BJ40" s="503">
        <v>1.0047518372857667E-14</v>
      </c>
      <c r="BK40" s="335">
        <v>1.0047518372857667E-14</v>
      </c>
      <c r="BL40" s="611">
        <v>1.0047518372857667E-14</v>
      </c>
      <c r="BM40" s="335">
        <v>1.0047518372857667E-14</v>
      </c>
      <c r="BN40" s="471">
        <v>1.0047518372857667E-14</v>
      </c>
      <c r="BO40" s="471">
        <v>1.0047518372857667E-14</v>
      </c>
      <c r="BP40" s="471">
        <v>1.0047518372857667E-14</v>
      </c>
      <c r="BQ40" s="471">
        <v>1.0047518372857667E-14</v>
      </c>
      <c r="BR40" s="471">
        <v>1.0047518372857667E-14</v>
      </c>
      <c r="BS40" s="685">
        <v>1.0047518372857667E-14</v>
      </c>
      <c r="BT40" s="471">
        <v>1.0047518372857667E-14</v>
      </c>
      <c r="BU40" s="471">
        <v>1.0047518372857667E-14</v>
      </c>
      <c r="BV40" s="691">
        <v>1.0047518372857667E-14</v>
      </c>
      <c r="BW40" s="691">
        <v>1.0047518372857667E-14</v>
      </c>
      <c r="BX40" s="691">
        <v>1.0047518372857667E-14</v>
      </c>
      <c r="BY40" s="685">
        <v>1.0047518372857667E-14</v>
      </c>
      <c r="BZ40" s="492">
        <v>1.0047518372857667E-14</v>
      </c>
      <c r="CA40" s="492">
        <v>1.0047518372857667E-14</v>
      </c>
      <c r="CB40" s="492">
        <v>1.0047518372857667E-14</v>
      </c>
      <c r="CC40" s="492">
        <v>1.0047518372857667E-14</v>
      </c>
      <c r="CD40" s="524" t="s">
        <v>3</v>
      </c>
      <c r="CE40" s="557" t="s">
        <v>3</v>
      </c>
      <c r="CF40" s="528"/>
      <c r="CG40" s="383"/>
      <c r="CH40" s="393"/>
    </row>
    <row r="41" spans="1:86" x14ac:dyDescent="0.2">
      <c r="A41" s="3"/>
      <c r="B41" s="744"/>
      <c r="C41" s="18"/>
      <c r="D41" s="23" t="s">
        <v>13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2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337">
        <v>1437.3778049766768</v>
      </c>
      <c r="BD41" s="337">
        <v>1615.4641413994166</v>
      </c>
      <c r="BE41" s="337">
        <v>1684.7141400860055</v>
      </c>
      <c r="BF41" s="337">
        <v>1665.113848540816</v>
      </c>
      <c r="BG41" s="337">
        <v>1817.8782800276967</v>
      </c>
      <c r="BH41" s="337">
        <v>1744.9578717201164</v>
      </c>
      <c r="BI41" s="337">
        <v>1667.6750728862971</v>
      </c>
      <c r="BJ41" s="512">
        <v>1700.7519387755101</v>
      </c>
      <c r="BK41" s="337">
        <v>1864.2642857142853</v>
      </c>
      <c r="BL41" s="617">
        <v>2101.6073323615155</v>
      </c>
      <c r="BM41" s="337">
        <v>2199.9166618075797</v>
      </c>
      <c r="BN41" s="600">
        <v>2804.2042711370254</v>
      </c>
      <c r="BO41" s="600">
        <v>2869.2557288629732</v>
      </c>
      <c r="BP41" s="600">
        <v>2849.7643294460631</v>
      </c>
      <c r="BQ41" s="600">
        <v>2854.3101020408153</v>
      </c>
      <c r="BR41" s="471">
        <v>2835.2213265306113</v>
      </c>
      <c r="BS41" s="685">
        <v>2861.4439212827983</v>
      </c>
      <c r="BT41" s="471">
        <v>2686.5415889212827</v>
      </c>
      <c r="BU41" s="471">
        <v>2659.1939212827979</v>
      </c>
      <c r="BV41" s="691">
        <v>2802.0300728862967</v>
      </c>
      <c r="BW41" s="691">
        <v>2767.9676822157426</v>
      </c>
      <c r="BX41" s="691">
        <v>2683.3896938775501</v>
      </c>
      <c r="BY41" s="685">
        <v>2659.1939212827979</v>
      </c>
      <c r="BZ41" s="492">
        <v>2659.1939212827979</v>
      </c>
      <c r="CA41" s="492">
        <v>2659.1939212827979</v>
      </c>
      <c r="CB41" s="492">
        <v>2659.1939212827979</v>
      </c>
      <c r="CC41" s="492">
        <v>2668.8669533527691</v>
      </c>
      <c r="CD41" s="524">
        <v>9.6730320699712138</v>
      </c>
      <c r="CE41" s="557">
        <v>3.6375805436952291E-3</v>
      </c>
      <c r="CF41" s="528"/>
      <c r="CG41" s="383"/>
      <c r="CH41" s="393"/>
    </row>
    <row r="42" spans="1:86" ht="13.5" x14ac:dyDescent="0.2">
      <c r="A42" s="3"/>
      <c r="B42" s="744"/>
      <c r="C42" s="18"/>
      <c r="D42" s="23" t="s">
        <v>201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3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335">
        <v>9860.4117421400024</v>
      </c>
      <c r="BD42" s="335">
        <v>11082.084009999999</v>
      </c>
      <c r="BE42" s="335">
        <v>11557.139000989999</v>
      </c>
      <c r="BF42" s="335">
        <v>11422.681000989998</v>
      </c>
      <c r="BG42" s="335">
        <v>12470.64500099</v>
      </c>
      <c r="BH42" s="335">
        <v>11970.410999999998</v>
      </c>
      <c r="BI42" s="335">
        <v>11440.250999999998</v>
      </c>
      <c r="BJ42" s="503">
        <v>11667.158299999999</v>
      </c>
      <c r="BK42" s="335">
        <v>12788.852999999997</v>
      </c>
      <c r="BL42" s="611">
        <v>14417.026299999996</v>
      </c>
      <c r="BM42" s="335">
        <v>15091.428299999996</v>
      </c>
      <c r="BN42" s="471">
        <v>19236.841299999996</v>
      </c>
      <c r="BO42" s="471">
        <v>19683.094299999997</v>
      </c>
      <c r="BP42" s="471">
        <v>19549.383299999994</v>
      </c>
      <c r="BQ42" s="471">
        <v>19580.567299999995</v>
      </c>
      <c r="BR42" s="471">
        <v>19449.618299999995</v>
      </c>
      <c r="BS42" s="685">
        <v>19629.505299999997</v>
      </c>
      <c r="BT42" s="471">
        <v>18429.675299999999</v>
      </c>
      <c r="BU42" s="471">
        <v>18242.070299999996</v>
      </c>
      <c r="BV42" s="691">
        <v>19221.926299999996</v>
      </c>
      <c r="BW42" s="691">
        <v>18988.258299999994</v>
      </c>
      <c r="BX42" s="691">
        <v>18408.053299999996</v>
      </c>
      <c r="BY42" s="685">
        <v>18242.070299999996</v>
      </c>
      <c r="BZ42" s="492">
        <v>18242.070299999996</v>
      </c>
      <c r="CA42" s="492">
        <v>18242.070299999996</v>
      </c>
      <c r="CB42" s="492">
        <v>18242.070299999996</v>
      </c>
      <c r="CC42" s="492">
        <v>18308.427299999996</v>
      </c>
      <c r="CD42" s="524">
        <v>66.356999999999971</v>
      </c>
      <c r="CE42" s="557">
        <v>3.6375805436952291E-3</v>
      </c>
      <c r="CF42" s="528"/>
      <c r="CG42" s="383"/>
      <c r="CH42" s="393"/>
    </row>
    <row r="43" spans="1:86" ht="12.75" customHeight="1" x14ac:dyDescent="0.2">
      <c r="A43" s="3"/>
      <c r="B43" s="744"/>
      <c r="C43" s="18"/>
      <c r="D43" s="23" t="s">
        <v>121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3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335">
        <v>151.69100999999989</v>
      </c>
      <c r="BD43" s="335">
        <v>147.32800999999984</v>
      </c>
      <c r="BE43" s="335">
        <v>147.04500098999986</v>
      </c>
      <c r="BF43" s="335">
        <v>151.14200098999984</v>
      </c>
      <c r="BG43" s="335">
        <v>159.56800098999983</v>
      </c>
      <c r="BH43" s="335">
        <v>187.42699999999982</v>
      </c>
      <c r="BI43" s="335">
        <v>196.76999999999981</v>
      </c>
      <c r="BJ43" s="503">
        <v>215.1642999999998</v>
      </c>
      <c r="BK43" s="335">
        <v>222.06499999999977</v>
      </c>
      <c r="BL43" s="611">
        <v>230.99329999999978</v>
      </c>
      <c r="BM43" s="335">
        <v>329.63329999999974</v>
      </c>
      <c r="BN43" s="471">
        <v>428.98729999999966</v>
      </c>
      <c r="BO43" s="471">
        <v>456.27929999999969</v>
      </c>
      <c r="BP43" s="471">
        <v>521.53629999999976</v>
      </c>
      <c r="BQ43" s="471">
        <v>595.46029999999973</v>
      </c>
      <c r="BR43" s="471">
        <v>673.60229999999967</v>
      </c>
      <c r="BS43" s="685">
        <v>749.7602999999998</v>
      </c>
      <c r="BT43" s="471">
        <v>808.34429999999986</v>
      </c>
      <c r="BU43" s="471">
        <v>794.57929999999988</v>
      </c>
      <c r="BV43" s="691">
        <v>781.16129999999987</v>
      </c>
      <c r="BW43" s="691">
        <v>788.0012999999999</v>
      </c>
      <c r="BX43" s="691">
        <v>786.7222999999999</v>
      </c>
      <c r="BY43" s="685">
        <v>794.57929999999988</v>
      </c>
      <c r="BZ43" s="492">
        <v>794.57929999999988</v>
      </c>
      <c r="CA43" s="492">
        <v>794.57929999999988</v>
      </c>
      <c r="CB43" s="492">
        <v>794.57929999999988</v>
      </c>
      <c r="CC43" s="492">
        <v>796.68529999999987</v>
      </c>
      <c r="CD43" s="524">
        <v>2.1059999999999945</v>
      </c>
      <c r="CE43" s="557">
        <v>2.6504591800968758E-3</v>
      </c>
      <c r="CF43" s="528"/>
      <c r="CG43" s="383"/>
      <c r="CH43" s="393"/>
    </row>
    <row r="44" spans="1:86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13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13">
        <v>-1.50712775592865E-14</v>
      </c>
      <c r="BK44" s="246">
        <v>-1.50712775592865E-14</v>
      </c>
      <c r="BL44" s="618">
        <v>-1.50712775592865E-14</v>
      </c>
      <c r="BM44" s="246">
        <v>-1.50712775592865E-14</v>
      </c>
      <c r="BN44" s="472">
        <v>-1.50712775592865E-14</v>
      </c>
      <c r="BO44" s="472">
        <v>0</v>
      </c>
      <c r="BP44" s="472">
        <v>0</v>
      </c>
      <c r="BQ44" s="472">
        <v>0</v>
      </c>
      <c r="BR44" s="471">
        <v>0</v>
      </c>
      <c r="BS44" s="685">
        <v>0</v>
      </c>
      <c r="BT44" s="471">
        <v>0</v>
      </c>
      <c r="BU44" s="471">
        <v>0</v>
      </c>
      <c r="BV44" s="691">
        <v>0</v>
      </c>
      <c r="BW44" s="691">
        <v>0</v>
      </c>
      <c r="BX44" s="691">
        <v>0</v>
      </c>
      <c r="BY44" s="685">
        <v>0</v>
      </c>
      <c r="BZ44" s="492">
        <v>0</v>
      </c>
      <c r="CA44" s="492">
        <v>0</v>
      </c>
      <c r="CB44" s="492">
        <v>0</v>
      </c>
      <c r="CC44" s="492">
        <v>0</v>
      </c>
      <c r="CD44" s="524" t="s">
        <v>3</v>
      </c>
      <c r="CE44" s="557" t="s">
        <v>3</v>
      </c>
      <c r="CF44" s="528"/>
      <c r="CG44" s="383"/>
    </row>
    <row r="45" spans="1:86" x14ac:dyDescent="0.2">
      <c r="A45" s="3"/>
      <c r="B45" s="744"/>
      <c r="C45" s="18"/>
      <c r="D45" s="23" t="s">
        <v>40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6">
        <v>0</v>
      </c>
      <c r="AR45" s="436">
        <v>0</v>
      </c>
      <c r="AS45" s="436">
        <v>0</v>
      </c>
      <c r="AT45" s="259">
        <v>0.40466472303207002</v>
      </c>
      <c r="AU45" s="436">
        <v>1.2771137026239066E-3</v>
      </c>
      <c r="AV45" s="493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619">
        <v>42.889775510204082</v>
      </c>
      <c r="BM45" s="619">
        <v>0.2</v>
      </c>
      <c r="BN45" s="436">
        <v>0.55000000000000004</v>
      </c>
      <c r="BO45" s="436">
        <v>0.6</v>
      </c>
      <c r="BP45" s="436">
        <v>23.377157208454815</v>
      </c>
      <c r="BQ45" s="436">
        <v>118.84701221574343</v>
      </c>
      <c r="BR45" s="487">
        <v>167.33179602623909</v>
      </c>
      <c r="BS45" s="646">
        <v>120.92988466034986</v>
      </c>
      <c r="BT45" s="487">
        <v>209.33883865597659</v>
      </c>
      <c r="BU45" s="487">
        <v>216.24728925801739</v>
      </c>
      <c r="BV45" s="341">
        <v>99.617198469387645</v>
      </c>
      <c r="BW45" s="341">
        <v>103.05139252915451</v>
      </c>
      <c r="BX45" s="341">
        <v>154.32852699999992</v>
      </c>
      <c r="BY45" s="646">
        <v>158.07469450583091</v>
      </c>
      <c r="BZ45" s="646">
        <v>151.29586464868802</v>
      </c>
      <c r="CA45" s="646">
        <v>151.29586464868802</v>
      </c>
      <c r="CB45" s="646">
        <v>149.24417765160351</v>
      </c>
      <c r="CC45" s="646">
        <v>128.52392890670558</v>
      </c>
      <c r="CD45" s="524" t="s">
        <v>126</v>
      </c>
      <c r="CE45" s="557" t="s">
        <v>3</v>
      </c>
      <c r="CF45" s="528"/>
      <c r="CG45" s="383"/>
    </row>
    <row r="46" spans="1:86" x14ac:dyDescent="0.2">
      <c r="A46" s="3"/>
      <c r="B46" s="744"/>
      <c r="C46" s="18"/>
      <c r="D46" s="23" t="s">
        <v>26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93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619">
        <v>0.2</v>
      </c>
      <c r="BM46" s="619">
        <v>0.2</v>
      </c>
      <c r="BN46" s="436">
        <v>0.55000000000000004</v>
      </c>
      <c r="BO46" s="436">
        <v>0.6</v>
      </c>
      <c r="BP46" s="436">
        <v>1.1000000000000001</v>
      </c>
      <c r="BQ46" s="436">
        <v>0.7</v>
      </c>
      <c r="BR46" s="487">
        <v>0.47288629737609333</v>
      </c>
      <c r="BS46" s="646">
        <v>0.25</v>
      </c>
      <c r="BT46" s="487">
        <v>0</v>
      </c>
      <c r="BU46" s="487">
        <v>6.8513119533527691</v>
      </c>
      <c r="BV46" s="341">
        <v>0.3</v>
      </c>
      <c r="BW46" s="341">
        <v>0</v>
      </c>
      <c r="BX46" s="341">
        <v>0.8</v>
      </c>
      <c r="BY46" s="646">
        <v>6.8513119533527691</v>
      </c>
      <c r="BZ46" s="646">
        <v>0.04</v>
      </c>
      <c r="CA46" s="646">
        <v>0.04</v>
      </c>
      <c r="CB46" s="646">
        <v>0.04</v>
      </c>
      <c r="CC46" s="646">
        <v>0.04</v>
      </c>
      <c r="CD46" s="524" t="s">
        <v>3</v>
      </c>
      <c r="CE46" s="557" t="s">
        <v>3</v>
      </c>
      <c r="CF46" s="528"/>
      <c r="CG46" s="383"/>
    </row>
    <row r="47" spans="1:86" ht="12.75" customHeight="1" outlineLevel="1" x14ac:dyDescent="0.2">
      <c r="A47" s="3"/>
      <c r="B47" s="744"/>
      <c r="C47" s="18"/>
      <c r="D47" s="23" t="s">
        <v>45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514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514">
        <v>0</v>
      </c>
      <c r="BK47" s="417">
        <v>0</v>
      </c>
      <c r="BL47" s="620">
        <v>0</v>
      </c>
      <c r="BM47" s="417">
        <v>0</v>
      </c>
      <c r="BN47" s="601">
        <v>0</v>
      </c>
      <c r="BO47" s="601">
        <v>0</v>
      </c>
      <c r="BP47" s="601">
        <v>0</v>
      </c>
      <c r="BQ47" s="601">
        <v>0</v>
      </c>
      <c r="BR47" s="487">
        <v>0.5</v>
      </c>
      <c r="BS47" s="646">
        <v>0</v>
      </c>
      <c r="BT47" s="487">
        <v>0</v>
      </c>
      <c r="BU47" s="487">
        <v>47</v>
      </c>
      <c r="BV47" s="341">
        <v>0</v>
      </c>
      <c r="BW47" s="341">
        <v>0</v>
      </c>
      <c r="BX47" s="341">
        <v>0</v>
      </c>
      <c r="BY47" s="646">
        <v>47</v>
      </c>
      <c r="BZ47" s="646">
        <v>0</v>
      </c>
      <c r="CA47" s="646">
        <v>0</v>
      </c>
      <c r="CB47" s="646">
        <v>0</v>
      </c>
      <c r="CC47" s="646">
        <v>0</v>
      </c>
      <c r="CD47" s="676" t="s">
        <v>3</v>
      </c>
      <c r="CE47" s="557" t="s">
        <v>3</v>
      </c>
      <c r="CF47" s="528"/>
      <c r="CG47" s="383"/>
    </row>
    <row r="48" spans="1:86" ht="12.75" customHeight="1" outlineLevel="1" x14ac:dyDescent="0.2">
      <c r="A48" s="3"/>
      <c r="B48" s="744"/>
      <c r="C48" s="18"/>
      <c r="D48" s="23" t="s">
        <v>46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514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514">
        <v>0.35</v>
      </c>
      <c r="BK48" s="417">
        <v>0</v>
      </c>
      <c r="BL48" s="620">
        <v>0.2</v>
      </c>
      <c r="BM48" s="417">
        <v>0.2</v>
      </c>
      <c r="BN48" s="601">
        <v>0.55000000000000004</v>
      </c>
      <c r="BO48" s="601">
        <v>0.6</v>
      </c>
      <c r="BP48" s="601">
        <v>1.1000000000000001</v>
      </c>
      <c r="BQ48" s="601">
        <v>0.7</v>
      </c>
      <c r="BR48" s="487">
        <v>0.4</v>
      </c>
      <c r="BS48" s="646">
        <v>0.25</v>
      </c>
      <c r="BT48" s="487">
        <v>0</v>
      </c>
      <c r="BU48" s="487">
        <v>0</v>
      </c>
      <c r="BV48" s="341">
        <v>0.3</v>
      </c>
      <c r="BW48" s="341">
        <v>0</v>
      </c>
      <c r="BX48" s="341">
        <v>0.8</v>
      </c>
      <c r="BY48" s="646">
        <v>0</v>
      </c>
      <c r="BZ48" s="646">
        <v>0.04</v>
      </c>
      <c r="CA48" s="646">
        <v>0.04</v>
      </c>
      <c r="CB48" s="646">
        <v>0.04</v>
      </c>
      <c r="CC48" s="646">
        <v>0.04</v>
      </c>
      <c r="CD48" s="662" t="s">
        <v>3</v>
      </c>
      <c r="CE48" s="557" t="s">
        <v>3</v>
      </c>
      <c r="CF48" s="528"/>
      <c r="CG48" s="383"/>
    </row>
    <row r="49" spans="1:86" x14ac:dyDescent="0.2">
      <c r="A49" s="3"/>
      <c r="B49" s="744"/>
      <c r="C49" s="18"/>
      <c r="D49" s="23" t="s">
        <v>44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93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619">
        <v>42.689775510204079</v>
      </c>
      <c r="BM49" s="259">
        <v>0</v>
      </c>
      <c r="BN49" s="436">
        <v>0</v>
      </c>
      <c r="BO49" s="436">
        <v>0</v>
      </c>
      <c r="BP49" s="436">
        <v>22.277157208454813</v>
      </c>
      <c r="BQ49" s="436">
        <v>118.14701221574343</v>
      </c>
      <c r="BR49" s="487">
        <v>166.85890972886298</v>
      </c>
      <c r="BS49" s="646">
        <v>120.67988466034986</v>
      </c>
      <c r="BT49" s="487">
        <v>209.33883865597659</v>
      </c>
      <c r="BU49" s="487">
        <v>209.39597730466463</v>
      </c>
      <c r="BV49" s="341">
        <v>99.317198469387648</v>
      </c>
      <c r="BW49" s="341">
        <v>103.05139252915451</v>
      </c>
      <c r="BX49" s="341">
        <v>153.52852699999991</v>
      </c>
      <c r="BY49" s="646">
        <v>151.22338255247814</v>
      </c>
      <c r="BZ49" s="646">
        <v>151.25586464868803</v>
      </c>
      <c r="CA49" s="646">
        <v>151.25586464868803</v>
      </c>
      <c r="CB49" s="646">
        <v>149.20417765160352</v>
      </c>
      <c r="CC49" s="646">
        <v>128.48392890670559</v>
      </c>
      <c r="CD49" s="524" t="s">
        <v>3</v>
      </c>
      <c r="CE49" s="557" t="s">
        <v>3</v>
      </c>
      <c r="CF49" s="528"/>
      <c r="CG49" s="383"/>
    </row>
    <row r="50" spans="1:86" ht="12.75" customHeight="1" outlineLevel="1" x14ac:dyDescent="0.2">
      <c r="A50" s="3"/>
      <c r="B50" s="744"/>
      <c r="C50" s="18"/>
      <c r="D50" s="23" t="s">
        <v>21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6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93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93">
        <v>0</v>
      </c>
      <c r="BK50" s="259">
        <v>0</v>
      </c>
      <c r="BL50" s="619">
        <v>292.85185999999999</v>
      </c>
      <c r="BM50" s="259">
        <v>0</v>
      </c>
      <c r="BN50" s="436">
        <v>0</v>
      </c>
      <c r="BO50" s="436">
        <v>0</v>
      </c>
      <c r="BP50" s="436">
        <v>152.82129845000003</v>
      </c>
      <c r="BQ50" s="436">
        <v>810.48850379999999</v>
      </c>
      <c r="BR50" s="487">
        <v>1144.6521207400001</v>
      </c>
      <c r="BS50" s="646">
        <v>827.86400877000005</v>
      </c>
      <c r="BT50" s="487">
        <v>1436.0644331799995</v>
      </c>
      <c r="BU50" s="487">
        <v>1436.4564043099995</v>
      </c>
      <c r="BV50" s="341">
        <v>681.31598149999934</v>
      </c>
      <c r="BW50" s="341">
        <v>706.93255275000001</v>
      </c>
      <c r="BX50" s="341">
        <v>1053.2056952199994</v>
      </c>
      <c r="BY50" s="646">
        <v>1037.3924043100001</v>
      </c>
      <c r="BZ50" s="646">
        <v>1037.61523149</v>
      </c>
      <c r="CA50" s="646">
        <v>1037.61523149</v>
      </c>
      <c r="CB50" s="646">
        <v>1023.5406586900002</v>
      </c>
      <c r="CC50" s="646">
        <v>881.39975230000027</v>
      </c>
      <c r="CD50" s="662" t="s">
        <v>3</v>
      </c>
      <c r="CE50" s="557" t="s">
        <v>3</v>
      </c>
      <c r="CF50" s="528"/>
      <c r="CG50" s="383"/>
    </row>
    <row r="51" spans="1:86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6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93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93">
        <v>0</v>
      </c>
      <c r="BK51" s="259">
        <v>0</v>
      </c>
      <c r="BL51" s="619">
        <v>0</v>
      </c>
      <c r="BM51" s="259">
        <v>0</v>
      </c>
      <c r="BN51" s="436">
        <v>0</v>
      </c>
      <c r="BO51" s="436">
        <v>0</v>
      </c>
      <c r="BP51" s="436">
        <v>0</v>
      </c>
      <c r="BQ51" s="436">
        <v>0</v>
      </c>
      <c r="BR51" s="487">
        <v>0</v>
      </c>
      <c r="BS51" s="646">
        <v>0</v>
      </c>
      <c r="BT51" s="487">
        <v>0</v>
      </c>
      <c r="BU51" s="487">
        <v>0</v>
      </c>
      <c r="BV51" s="341">
        <v>0</v>
      </c>
      <c r="BW51" s="341">
        <v>0</v>
      </c>
      <c r="BX51" s="341">
        <v>0</v>
      </c>
      <c r="BY51" s="646">
        <v>0</v>
      </c>
      <c r="BZ51" s="646">
        <v>0</v>
      </c>
      <c r="CA51" s="646">
        <v>0</v>
      </c>
      <c r="CB51" s="646">
        <v>0</v>
      </c>
      <c r="CC51" s="646">
        <v>0</v>
      </c>
      <c r="CD51" s="662" t="s">
        <v>3</v>
      </c>
      <c r="CE51" s="557" t="s">
        <v>3</v>
      </c>
      <c r="CF51" s="528"/>
      <c r="CG51" s="383"/>
    </row>
    <row r="52" spans="1:86" x14ac:dyDescent="0.2">
      <c r="A52" s="3"/>
      <c r="B52" s="12"/>
      <c r="C52" s="27" t="s">
        <v>19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15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15"/>
      <c r="BK52" s="260"/>
      <c r="BL52" s="249"/>
      <c r="BM52" s="260"/>
      <c r="BN52" s="260"/>
      <c r="BO52" s="260"/>
      <c r="BP52" s="260"/>
      <c r="BQ52" s="260"/>
      <c r="BR52" s="260"/>
      <c r="BS52" s="249"/>
      <c r="BT52" s="260"/>
      <c r="BU52" s="260"/>
      <c r="BV52" s="260"/>
      <c r="BW52" s="260"/>
      <c r="BX52" s="260"/>
      <c r="BY52" s="249"/>
      <c r="BZ52" s="249"/>
      <c r="CA52" s="249"/>
      <c r="CB52" s="249"/>
      <c r="CC52" s="548"/>
      <c r="CD52" s="677"/>
      <c r="CE52" s="561"/>
      <c r="CF52" s="528"/>
      <c r="CG52" s="383"/>
    </row>
    <row r="53" spans="1:86" ht="12.75" customHeight="1" x14ac:dyDescent="0.2">
      <c r="A53" s="3"/>
      <c r="B53" s="743" t="s">
        <v>3</v>
      </c>
      <c r="C53" s="19"/>
      <c r="D53" s="23" t="s">
        <v>237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71">
        <v>11654.782834906326</v>
      </c>
      <c r="AV53" s="503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13028.18836235402</v>
      </c>
      <c r="BC53" s="335">
        <v>13206.880526480945</v>
      </c>
      <c r="BD53" s="335">
        <v>13289.515629758516</v>
      </c>
      <c r="BE53" s="335">
        <v>13280.519732756633</v>
      </c>
      <c r="BF53" s="335">
        <v>13448.658456415098</v>
      </c>
      <c r="BG53" s="335">
        <v>13773.254013965692</v>
      </c>
      <c r="BH53" s="335">
        <v>13806.875493472553</v>
      </c>
      <c r="BI53" s="335">
        <v>13941.088936861339</v>
      </c>
      <c r="BJ53" s="503">
        <v>14178.020292779278</v>
      </c>
      <c r="BK53" s="335">
        <v>14485.140816461068</v>
      </c>
      <c r="BL53" s="611">
        <v>14546.8568852551</v>
      </c>
      <c r="BM53" s="335">
        <v>15443.858991759476</v>
      </c>
      <c r="BN53" s="471">
        <v>15285.884144163263</v>
      </c>
      <c r="BO53" s="471">
        <v>15226.339787798834</v>
      </c>
      <c r="BP53" s="471">
        <v>15403.581991750727</v>
      </c>
      <c r="BQ53" s="471">
        <v>15534.218962116618</v>
      </c>
      <c r="BR53" s="471">
        <v>15558.824554154515</v>
      </c>
      <c r="BS53" s="672">
        <v>15796.246571348827</v>
      </c>
      <c r="BT53" s="678">
        <v>15666.558431398385</v>
      </c>
      <c r="BU53" s="678">
        <v>15780.604057456696</v>
      </c>
      <c r="BV53" s="696">
        <v>15902.036467006263</v>
      </c>
      <c r="BW53" s="696">
        <v>15772.710475332788</v>
      </c>
      <c r="BX53" s="696">
        <v>15721.438475956693</v>
      </c>
      <c r="BY53" s="672">
        <v>15799.893488842996</v>
      </c>
      <c r="BZ53" s="672">
        <v>15797.742405714713</v>
      </c>
      <c r="CA53" s="672">
        <v>15797.742405714713</v>
      </c>
      <c r="CB53" s="672">
        <v>15747.244281773023</v>
      </c>
      <c r="CC53" s="672">
        <v>15791.824286134537</v>
      </c>
      <c r="CD53" s="524">
        <v>11.220228677841078</v>
      </c>
      <c r="CE53" s="557">
        <v>7.1101389002525828E-4</v>
      </c>
      <c r="CF53" s="528"/>
      <c r="CG53" s="383"/>
      <c r="CH53" s="393"/>
    </row>
    <row r="54" spans="1:86" ht="12.75" customHeight="1" x14ac:dyDescent="0.2">
      <c r="A54" s="3"/>
      <c r="B54" s="743"/>
      <c r="C54" s="20"/>
      <c r="D54" s="23" t="s">
        <v>16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71">
        <v>9584.7308455404363</v>
      </c>
      <c r="AV54" s="503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10766.22328361058</v>
      </c>
      <c r="BC54" s="335">
        <v>10929.702463587359</v>
      </c>
      <c r="BD54" s="335">
        <v>10974.273423006331</v>
      </c>
      <c r="BE54" s="335">
        <v>10935.419984709986</v>
      </c>
      <c r="BF54" s="335">
        <v>11094.76544329265</v>
      </c>
      <c r="BG54" s="335">
        <v>11390.680818782019</v>
      </c>
      <c r="BH54" s="335">
        <v>11397.050413431736</v>
      </c>
      <c r="BI54" s="335">
        <v>11492.140277074166</v>
      </c>
      <c r="BJ54" s="503">
        <v>11745.686920478987</v>
      </c>
      <c r="BK54" s="335">
        <v>12025.700025462525</v>
      </c>
      <c r="BL54" s="611">
        <v>12075.249015090378</v>
      </c>
      <c r="BM54" s="335">
        <v>12939.663406941692</v>
      </c>
      <c r="BN54" s="471">
        <v>12783.993770814866</v>
      </c>
      <c r="BO54" s="471">
        <v>12711.062090284257</v>
      </c>
      <c r="BP54" s="471">
        <v>12878.315963631194</v>
      </c>
      <c r="BQ54" s="471">
        <v>13020.526922842566</v>
      </c>
      <c r="BR54" s="471">
        <v>13031.852016182213</v>
      </c>
      <c r="BS54" s="672">
        <v>13268.004429691393</v>
      </c>
      <c r="BT54" s="678">
        <v>14566.52489847273</v>
      </c>
      <c r="BU54" s="678">
        <v>14675.04828093483</v>
      </c>
      <c r="BV54" s="696">
        <v>13388.552353921714</v>
      </c>
      <c r="BW54" s="696">
        <v>13252.376125463983</v>
      </c>
      <c r="BX54" s="696">
        <v>14627.432303972728</v>
      </c>
      <c r="BY54" s="672">
        <v>14698.277460163696</v>
      </c>
      <c r="BZ54" s="672">
        <v>14696.35056003104</v>
      </c>
      <c r="CA54" s="672">
        <v>14696.35056003104</v>
      </c>
      <c r="CB54" s="672">
        <v>14647.2658861083</v>
      </c>
      <c r="CC54" s="672">
        <v>14691.779600775937</v>
      </c>
      <c r="CD54" s="524">
        <v>16.731319841106597</v>
      </c>
      <c r="CE54" s="557">
        <v>1.1401202586054371E-3</v>
      </c>
      <c r="CF54" s="528"/>
      <c r="CG54" s="383"/>
      <c r="CH54" s="393"/>
    </row>
    <row r="55" spans="1:86" ht="12.75" customHeight="1" x14ac:dyDescent="0.2">
      <c r="A55" s="3"/>
      <c r="B55" s="743"/>
      <c r="C55" s="20"/>
      <c r="D55" s="23" t="s">
        <v>62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5">
        <v>0.43216408696996289</v>
      </c>
      <c r="N55" s="261">
        <v>0.44550555937199504</v>
      </c>
      <c r="O55" s="261">
        <v>0.4543956136706116</v>
      </c>
      <c r="P55" s="315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81">
        <v>0.68239281867895263</v>
      </c>
      <c r="AV55" s="516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0.71676254862229893</v>
      </c>
      <c r="BC55" s="389">
        <v>0.71758040885488927</v>
      </c>
      <c r="BD55" s="389">
        <v>0.7209708407869162</v>
      </c>
      <c r="BE55" s="389">
        <v>0.7193199232566051</v>
      </c>
      <c r="BF55" s="389">
        <v>0.72140546550658635</v>
      </c>
      <c r="BG55" s="389">
        <v>0.73071293759758116</v>
      </c>
      <c r="BH55" s="389">
        <v>0.73566452530609006</v>
      </c>
      <c r="BI55" s="389">
        <v>0.74816235623545624</v>
      </c>
      <c r="BJ55" s="516">
        <v>0.74842150828170118</v>
      </c>
      <c r="BK55" s="389">
        <v>0.7509953345908692</v>
      </c>
      <c r="BL55" s="621">
        <v>0.75378760415846802</v>
      </c>
      <c r="BM55" s="389">
        <v>0.77130832683302952</v>
      </c>
      <c r="BN55" s="481">
        <v>0.76910984014293826</v>
      </c>
      <c r="BO55" s="481">
        <v>0.76763983751940168</v>
      </c>
      <c r="BP55" s="481">
        <v>0.76413263773067974</v>
      </c>
      <c r="BQ55" s="481">
        <v>0.76655647442622699</v>
      </c>
      <c r="BR55" s="481">
        <v>0.76334558805070518</v>
      </c>
      <c r="BS55" s="670">
        <v>0.76901352803427758</v>
      </c>
      <c r="BT55" s="671">
        <v>0.78277607613556743</v>
      </c>
      <c r="BU55" s="671">
        <v>0.78584544522792987</v>
      </c>
      <c r="BV55" s="695">
        <v>0.77117925007386723</v>
      </c>
      <c r="BW55" s="695">
        <v>0.7690507242719492</v>
      </c>
      <c r="BX55" s="695">
        <v>0.78111762498759896</v>
      </c>
      <c r="BY55" s="670">
        <v>0.78496768459627442</v>
      </c>
      <c r="BZ55" s="670">
        <v>0.78430930779405905</v>
      </c>
      <c r="CA55" s="670">
        <v>0.78430930779405905</v>
      </c>
      <c r="CB55" s="670">
        <v>0.78274775929072749</v>
      </c>
      <c r="CC55" s="670">
        <v>0.78384235922073431</v>
      </c>
      <c r="CD55" s="524" t="s">
        <v>3</v>
      </c>
      <c r="CE55" s="562" t="s">
        <v>3</v>
      </c>
      <c r="CF55" s="528"/>
      <c r="CG55" s="383"/>
      <c r="CH55" s="393"/>
    </row>
    <row r="56" spans="1:86" x14ac:dyDescent="0.2">
      <c r="A56" s="3"/>
      <c r="B56" s="743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71">
        <v>2695.8343063129591</v>
      </c>
      <c r="AV56" s="503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2962.1037650396838</v>
      </c>
      <c r="BC56" s="335">
        <v>3068.185796205702</v>
      </c>
      <c r="BD56" s="335">
        <v>3050.9974898167475</v>
      </c>
      <c r="BE56" s="335">
        <v>2946.3141507257701</v>
      </c>
      <c r="BF56" s="335">
        <v>2993.9562325167158</v>
      </c>
      <c r="BG56" s="335">
        <v>3165.6423550146578</v>
      </c>
      <c r="BH56" s="335">
        <v>3043.5023772400059</v>
      </c>
      <c r="BI56" s="335">
        <v>3007.702848675267</v>
      </c>
      <c r="BJ56" s="503">
        <v>3149.9733318860381</v>
      </c>
      <c r="BK56" s="335">
        <v>3285.2307920618236</v>
      </c>
      <c r="BL56" s="611">
        <v>3359.4916756107873</v>
      </c>
      <c r="BM56" s="335">
        <v>3615.8635000787167</v>
      </c>
      <c r="BN56" s="471">
        <v>3513.1175112798828</v>
      </c>
      <c r="BO56" s="471">
        <v>3490.0895800116614</v>
      </c>
      <c r="BP56" s="471">
        <v>3609.4461725437318</v>
      </c>
      <c r="BQ56" s="471">
        <v>3521.9195881705537</v>
      </c>
      <c r="BR56" s="471">
        <v>3586.4015498046642</v>
      </c>
      <c r="BS56" s="673">
        <v>3677.1212371638662</v>
      </c>
      <c r="BT56" s="679">
        <v>3573.4434819962257</v>
      </c>
      <c r="BU56" s="679">
        <v>3583.4533218519114</v>
      </c>
      <c r="BV56" s="697">
        <v>3714.0927725559936</v>
      </c>
      <c r="BW56" s="697">
        <v>3678.0757933708619</v>
      </c>
      <c r="BX56" s="697">
        <v>3735.5934928839811</v>
      </c>
      <c r="BY56" s="673">
        <v>3607.8411662236326</v>
      </c>
      <c r="BZ56" s="673">
        <v>3606.3777173650301</v>
      </c>
      <c r="CA56" s="673">
        <v>3606.3777173650301</v>
      </c>
      <c r="CB56" s="673">
        <v>3584.9264008912705</v>
      </c>
      <c r="CC56" s="673">
        <v>3514.6950991332515</v>
      </c>
      <c r="CD56" s="524">
        <v>-68.758222718659908</v>
      </c>
      <c r="CE56" s="557">
        <v>-1.9187698720497304E-2</v>
      </c>
      <c r="CF56" s="528"/>
      <c r="CG56" s="383"/>
      <c r="CH56" s="393"/>
    </row>
    <row r="57" spans="1:86" x14ac:dyDescent="0.2">
      <c r="A57" s="3"/>
      <c r="B57" s="743"/>
      <c r="C57" s="18"/>
      <c r="D57" s="23" t="s">
        <v>62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5">
        <v>0.55798472841333235</v>
      </c>
      <c r="N57" s="261">
        <v>0.54752517936884337</v>
      </c>
      <c r="O57" s="261">
        <v>0.56695206190150604</v>
      </c>
      <c r="P57" s="315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81">
        <v>0.64713887954298399</v>
      </c>
      <c r="AV57" s="516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0.63936471953785068</v>
      </c>
      <c r="BC57" s="389">
        <v>0.63497811467572152</v>
      </c>
      <c r="BD57" s="389">
        <v>0.63821601352298007</v>
      </c>
      <c r="BE57" s="389">
        <v>0.61769672652135221</v>
      </c>
      <c r="BF57" s="389">
        <v>0.61303509948027557</v>
      </c>
      <c r="BG57" s="389">
        <v>0.63849346758158088</v>
      </c>
      <c r="BH57" s="389">
        <v>0.62959666647214052</v>
      </c>
      <c r="BI57" s="389">
        <v>0.64870133662882701</v>
      </c>
      <c r="BJ57" s="516">
        <v>0.64665631708703708</v>
      </c>
      <c r="BK57" s="389">
        <v>0.64983135912419265</v>
      </c>
      <c r="BL57" s="621">
        <v>0.65678556038409708</v>
      </c>
      <c r="BM57" s="389">
        <v>0.69916946619469822</v>
      </c>
      <c r="BN57" s="481">
        <v>0.68820513649584036</v>
      </c>
      <c r="BO57" s="481">
        <v>0.68374573731312371</v>
      </c>
      <c r="BP57" s="481">
        <v>0.67709205148348761</v>
      </c>
      <c r="BQ57" s="481">
        <v>0.67049662758258033</v>
      </c>
      <c r="BR57" s="481">
        <v>0.65883400383243829</v>
      </c>
      <c r="BS57" s="670">
        <v>0.66972982695436833</v>
      </c>
      <c r="BT57" s="671">
        <v>0.66702229496060272</v>
      </c>
      <c r="BU57" s="671">
        <v>0.67617796907436145</v>
      </c>
      <c r="BV57" s="695">
        <v>0.67292273331143226</v>
      </c>
      <c r="BW57" s="695">
        <v>0.6679488906937372</v>
      </c>
      <c r="BX57" s="695">
        <v>0.66913504032211024</v>
      </c>
      <c r="BY57" s="670">
        <v>0.67318435766050877</v>
      </c>
      <c r="BZ57" s="670">
        <v>0.67361641518065252</v>
      </c>
      <c r="CA57" s="670">
        <v>0.67361641518065252</v>
      </c>
      <c r="CB57" s="670">
        <v>0.66858524071262582</v>
      </c>
      <c r="CC57" s="670">
        <v>0.66373698574590889</v>
      </c>
      <c r="CD57" s="524" t="s">
        <v>3</v>
      </c>
      <c r="CE57" s="557" t="s">
        <v>3</v>
      </c>
      <c r="CF57" s="528"/>
      <c r="CG57" s="383"/>
      <c r="CH57" s="393"/>
    </row>
    <row r="58" spans="1:86" x14ac:dyDescent="0.2">
      <c r="A58" s="3"/>
      <c r="B58" s="743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71">
        <v>3227.1771905992427</v>
      </c>
      <c r="AV58" s="503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3659.3719713652126</v>
      </c>
      <c r="BC58" s="335">
        <v>3664.7299538925186</v>
      </c>
      <c r="BD58" s="335">
        <v>3639.3174943979802</v>
      </c>
      <c r="BE58" s="335">
        <v>3684.0141436966292</v>
      </c>
      <c r="BF58" s="335">
        <v>3623.482028553587</v>
      </c>
      <c r="BG58" s="335">
        <v>3725.1899762399917</v>
      </c>
      <c r="BH58" s="335">
        <v>3869.3117595663366</v>
      </c>
      <c r="BI58" s="335">
        <v>3956.3561547818958</v>
      </c>
      <c r="BJ58" s="503">
        <v>3936.378414361885</v>
      </c>
      <c r="BK58" s="335">
        <v>4030.6386185380861</v>
      </c>
      <c r="BL58" s="611">
        <v>3981.5145067259473</v>
      </c>
      <c r="BM58" s="335">
        <v>4502.3463757346935</v>
      </c>
      <c r="BN58" s="471">
        <v>4440.7636268979586</v>
      </c>
      <c r="BO58" s="471">
        <v>4364.391169301749</v>
      </c>
      <c r="BP58" s="471">
        <v>4410.5924203104951</v>
      </c>
      <c r="BQ58" s="471">
        <v>4633.3886044868805</v>
      </c>
      <c r="BR58" s="471">
        <v>4553.6541346457716</v>
      </c>
      <c r="BS58" s="673">
        <v>4588.160907405434</v>
      </c>
      <c r="BT58" s="679">
        <v>4952.6445350103886</v>
      </c>
      <c r="BU58" s="679">
        <v>5045.4750767319638</v>
      </c>
      <c r="BV58" s="697">
        <v>4612.9746824812355</v>
      </c>
      <c r="BW58" s="697">
        <v>4504.8069564622838</v>
      </c>
      <c r="BX58" s="697">
        <v>4898.2483751313794</v>
      </c>
      <c r="BY58" s="673">
        <v>5048.9523151517888</v>
      </c>
      <c r="BZ58" s="673">
        <v>5047.1619850191364</v>
      </c>
      <c r="CA58" s="673">
        <v>5047.1619850191364</v>
      </c>
      <c r="CB58" s="673">
        <v>5024.0881434068906</v>
      </c>
      <c r="CC58" s="673">
        <v>5137.6202240220509</v>
      </c>
      <c r="CD58" s="524">
        <v>92.145147290087152</v>
      </c>
      <c r="CE58" s="557">
        <v>1.8262927848960997E-2</v>
      </c>
      <c r="CF58" s="528"/>
      <c r="CG58" s="383"/>
      <c r="CH58" s="393"/>
    </row>
    <row r="59" spans="1:86" x14ac:dyDescent="0.2">
      <c r="A59" s="3"/>
      <c r="B59" s="743"/>
      <c r="C59" s="18"/>
      <c r="D59" s="23" t="s">
        <v>62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5">
        <v>0.50945106211470326</v>
      </c>
      <c r="N59" s="261">
        <v>0.52544415807865708</v>
      </c>
      <c r="O59" s="261">
        <v>0.51051894617005578</v>
      </c>
      <c r="P59" s="315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81">
        <v>0.63934407457399067</v>
      </c>
      <c r="AV59" s="516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0.67622493752531432</v>
      </c>
      <c r="BC59" s="389">
        <v>0.67565346614696831</v>
      </c>
      <c r="BD59" s="389">
        <v>0.6722738614991417</v>
      </c>
      <c r="BE59" s="389">
        <v>0.67168517983090226</v>
      </c>
      <c r="BF59" s="389">
        <v>0.66730201832566582</v>
      </c>
      <c r="BG59" s="389">
        <v>0.66870384195544408</v>
      </c>
      <c r="BH59" s="389">
        <v>0.67846208803236074</v>
      </c>
      <c r="BI59" s="389">
        <v>0.68935988396283276</v>
      </c>
      <c r="BJ59" s="516">
        <v>0.68339499522588787</v>
      </c>
      <c r="BK59" s="389">
        <v>0.68737952643762557</v>
      </c>
      <c r="BL59" s="621">
        <v>0.68523446456304549</v>
      </c>
      <c r="BM59" s="389">
        <v>0.70867952668375001</v>
      </c>
      <c r="BN59" s="481">
        <v>0.7070959335289666</v>
      </c>
      <c r="BO59" s="481">
        <v>0.69998038565448262</v>
      </c>
      <c r="BP59" s="481">
        <v>0.69514247839294929</v>
      </c>
      <c r="BQ59" s="481">
        <v>0.70911365460694742</v>
      </c>
      <c r="BR59" s="481">
        <v>0.70400130911609948</v>
      </c>
      <c r="BS59" s="670">
        <v>0.70213613683504839</v>
      </c>
      <c r="BT59" s="671">
        <v>0.71181362652248181</v>
      </c>
      <c r="BU59" s="671">
        <v>0.71556985178353105</v>
      </c>
      <c r="BV59" s="695">
        <v>0.70305984503205121</v>
      </c>
      <c r="BW59" s="695">
        <v>0.69594648094413225</v>
      </c>
      <c r="BX59" s="695">
        <v>0.71060151124226023</v>
      </c>
      <c r="BY59" s="670">
        <v>0.7153098630236121</v>
      </c>
      <c r="BZ59" s="670">
        <v>0.71296559237088619</v>
      </c>
      <c r="CA59" s="670">
        <v>0.71296559237088619</v>
      </c>
      <c r="CB59" s="670">
        <v>0.71108077941498671</v>
      </c>
      <c r="CC59" s="670">
        <v>0.71956409090688567</v>
      </c>
      <c r="CD59" s="524" t="s">
        <v>3</v>
      </c>
      <c r="CE59" s="557" t="s">
        <v>3</v>
      </c>
      <c r="CF59" s="528"/>
      <c r="CG59" s="383"/>
      <c r="CH59" s="393"/>
    </row>
    <row r="60" spans="1:86" x14ac:dyDescent="0.2">
      <c r="A60" s="3"/>
      <c r="B60" s="743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71">
        <v>3476.0921173597803</v>
      </c>
      <c r="AV60" s="503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3871.5756068264236</v>
      </c>
      <c r="BC60" s="335">
        <v>3918.4626809022789</v>
      </c>
      <c r="BD60" s="335">
        <v>4001.1652494329023</v>
      </c>
      <c r="BE60" s="335">
        <v>4004.4904490670174</v>
      </c>
      <c r="BF60" s="335">
        <v>4140.1581206734372</v>
      </c>
      <c r="BG60" s="335">
        <v>4153.7207501530347</v>
      </c>
      <c r="BH60" s="335">
        <v>4142.5006600612032</v>
      </c>
      <c r="BI60" s="335">
        <v>4200.3802029270973</v>
      </c>
      <c r="BJ60" s="503">
        <v>4300.4147571778321</v>
      </c>
      <c r="BK60" s="335">
        <v>4336.0426079810441</v>
      </c>
      <c r="BL60" s="611">
        <v>4342.5115945685129</v>
      </c>
      <c r="BM60" s="335">
        <v>4430.5670763119533</v>
      </c>
      <c r="BN60" s="471">
        <v>4436.9930554591838</v>
      </c>
      <c r="BO60" s="471">
        <v>4464.512624097667</v>
      </c>
      <c r="BP60" s="471">
        <v>4467.6166590889206</v>
      </c>
      <c r="BQ60" s="471">
        <v>4473.1471735903788</v>
      </c>
      <c r="BR60" s="471">
        <v>4500.1267631049559</v>
      </c>
      <c r="BS60" s="673">
        <v>4613.9997646064094</v>
      </c>
      <c r="BT60" s="679">
        <v>5632.5551970218603</v>
      </c>
      <c r="BU60" s="679">
        <v>5639.1890301559724</v>
      </c>
      <c r="BV60" s="697">
        <v>4680.4669049241938</v>
      </c>
      <c r="BW60" s="697">
        <v>4689.2636872740477</v>
      </c>
      <c r="BX60" s="697">
        <v>5586.3067302813333</v>
      </c>
      <c r="BY60" s="673">
        <v>5635.6168952740481</v>
      </c>
      <c r="BZ60" s="673">
        <v>5636.7116839693826</v>
      </c>
      <c r="CA60" s="673">
        <v>5636.7116839693826</v>
      </c>
      <c r="CB60" s="673">
        <v>5633.5772771501415</v>
      </c>
      <c r="CC60" s="673">
        <v>5635.2002672784211</v>
      </c>
      <c r="CD60" s="524">
        <v>-3.9887628775513804</v>
      </c>
      <c r="CE60" s="557">
        <v>-7.0732916669780099E-4</v>
      </c>
      <c r="CF60" s="528"/>
      <c r="CG60" s="383"/>
      <c r="CH60" s="393"/>
    </row>
    <row r="61" spans="1:86" x14ac:dyDescent="0.2">
      <c r="A61" s="3"/>
      <c r="B61" s="743"/>
      <c r="C61" s="18"/>
      <c r="D61" s="23" t="s">
        <v>62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5">
        <v>0.27720932908391926</v>
      </c>
      <c r="N61" s="261">
        <v>0.29055860738391248</v>
      </c>
      <c r="O61" s="261">
        <v>0.31812776350495614</v>
      </c>
      <c r="P61" s="315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81">
        <v>0.75224485313649703</v>
      </c>
      <c r="AV61" s="516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0.80601150683963507</v>
      </c>
      <c r="BC61" s="389">
        <v>0.81227590222582147</v>
      </c>
      <c r="BD61" s="389">
        <v>0.81898479619319076</v>
      </c>
      <c r="BE61" s="389">
        <v>0.82544566088269367</v>
      </c>
      <c r="BF61" s="389">
        <v>0.83772280877926819</v>
      </c>
      <c r="BG61" s="389">
        <v>0.84653393477200889</v>
      </c>
      <c r="BH61" s="389">
        <v>0.85771040870835402</v>
      </c>
      <c r="BI61" s="389">
        <v>0.86687046026677561</v>
      </c>
      <c r="BJ61" s="516">
        <v>0.87663379533774677</v>
      </c>
      <c r="BK61" s="389">
        <v>0.87931927607179805</v>
      </c>
      <c r="BL61" s="621">
        <v>0.88343211121646881</v>
      </c>
      <c r="BM61" s="389">
        <v>0.88768614891636266</v>
      </c>
      <c r="BN61" s="481">
        <v>0.88899143352283272</v>
      </c>
      <c r="BO61" s="481">
        <v>0.89176434090755075</v>
      </c>
      <c r="BP61" s="481">
        <v>0.89299203829159246</v>
      </c>
      <c r="BQ61" s="481">
        <v>0.89475044675804505</v>
      </c>
      <c r="BR61" s="481">
        <v>0.89979853777961882</v>
      </c>
      <c r="BS61" s="670">
        <v>0.90661453736355779</v>
      </c>
      <c r="BT61" s="671">
        <v>0.91159007167174289</v>
      </c>
      <c r="BU61" s="671">
        <v>0.91163188296634878</v>
      </c>
      <c r="BV61" s="695">
        <v>0.90778306804491393</v>
      </c>
      <c r="BW61" s="695">
        <v>0.90853402810354467</v>
      </c>
      <c r="BX61" s="695">
        <v>0.9104192699114374</v>
      </c>
      <c r="BY61" s="670">
        <v>0.91212523600369688</v>
      </c>
      <c r="BZ61" s="670">
        <v>0.91205267589483463</v>
      </c>
      <c r="CA61" s="670">
        <v>0.91205267589483463</v>
      </c>
      <c r="CB61" s="670">
        <v>0.91197664171089421</v>
      </c>
      <c r="CC61" s="670">
        <v>0.91177406452459764</v>
      </c>
      <c r="CD61" s="524" t="s">
        <v>3</v>
      </c>
      <c r="CE61" s="557" t="s">
        <v>3</v>
      </c>
      <c r="CF61" s="528"/>
      <c r="CG61" s="383"/>
      <c r="CH61" s="393"/>
    </row>
    <row r="62" spans="1:86" x14ac:dyDescent="0.2">
      <c r="A62" s="3"/>
      <c r="B62" s="743"/>
      <c r="C62" s="18"/>
      <c r="D62" s="23" t="s">
        <v>81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72">
        <v>185.62723126845481</v>
      </c>
      <c r="AV62" s="513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13">
        <v>358.92041705323203</v>
      </c>
      <c r="BK62" s="246">
        <v>373.78800688157224</v>
      </c>
      <c r="BL62" s="618">
        <v>391.73123818513113</v>
      </c>
      <c r="BM62" s="246">
        <v>390.88645481632659</v>
      </c>
      <c r="BN62" s="472">
        <v>393.11957717784259</v>
      </c>
      <c r="BO62" s="472">
        <v>392.06871687317789</v>
      </c>
      <c r="BP62" s="472">
        <v>390.66071168804666</v>
      </c>
      <c r="BQ62" s="472">
        <v>392.07155659475217</v>
      </c>
      <c r="BR62" s="472">
        <v>391.66956862682213</v>
      </c>
      <c r="BS62" s="673">
        <v>388.72252051568313</v>
      </c>
      <c r="BT62" s="679">
        <v>407.88168444425457</v>
      </c>
      <c r="BU62" s="679">
        <v>406.93085219498329</v>
      </c>
      <c r="BV62" s="697">
        <v>381.01799396028957</v>
      </c>
      <c r="BW62" s="697">
        <v>380.22968835679092</v>
      </c>
      <c r="BX62" s="697">
        <v>407.28370567603292</v>
      </c>
      <c r="BY62" s="673">
        <v>405.86708351422544</v>
      </c>
      <c r="BZ62" s="673">
        <v>406.09917367749068</v>
      </c>
      <c r="CA62" s="673">
        <v>406.09917367749068</v>
      </c>
      <c r="CB62" s="673">
        <v>404.6740646599979</v>
      </c>
      <c r="CC62" s="673">
        <v>404.26401034221368</v>
      </c>
      <c r="CD62" s="524">
        <v>-2.6668418527696076</v>
      </c>
      <c r="CE62" s="557">
        <v>-6.5535504088339858E-3</v>
      </c>
      <c r="CF62" s="528"/>
      <c r="CG62" s="383"/>
      <c r="CH62" s="393"/>
    </row>
    <row r="63" spans="1:86" x14ac:dyDescent="0.2">
      <c r="A63" s="3"/>
      <c r="B63" s="743"/>
      <c r="C63" s="18"/>
      <c r="D63" s="23" t="s">
        <v>62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5">
        <v>0.23719720905043479</v>
      </c>
      <c r="N63" s="261">
        <v>0.34507528263679382</v>
      </c>
      <c r="O63" s="261">
        <v>0.29117865386483022</v>
      </c>
      <c r="P63" s="315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81">
        <v>0.60048254881252239</v>
      </c>
      <c r="AV63" s="516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0.74335567034270433</v>
      </c>
      <c r="BC63" s="389">
        <v>0.74795972381810838</v>
      </c>
      <c r="BD63" s="389">
        <v>0.76040344395130832</v>
      </c>
      <c r="BE63" s="389">
        <v>0.78071252960792303</v>
      </c>
      <c r="BF63" s="389">
        <v>0.72504718517819067</v>
      </c>
      <c r="BG63" s="389">
        <v>0.7310244628274063</v>
      </c>
      <c r="BH63" s="389">
        <v>0.72305041362680378</v>
      </c>
      <c r="BI63" s="389">
        <v>0.73117338987718206</v>
      </c>
      <c r="BJ63" s="516">
        <v>0.68832547322060311</v>
      </c>
      <c r="BK63" s="389">
        <v>0.70525075733053111</v>
      </c>
      <c r="BL63" s="621">
        <v>0.71617324736308219</v>
      </c>
      <c r="BM63" s="389">
        <v>0.72737018479015525</v>
      </c>
      <c r="BN63" s="481">
        <v>0.72362500753772163</v>
      </c>
      <c r="BO63" s="481">
        <v>0.72423057849587069</v>
      </c>
      <c r="BP63" s="481">
        <v>0.72174703634943493</v>
      </c>
      <c r="BQ63" s="481">
        <v>0.71510548797995099</v>
      </c>
      <c r="BR63" s="481">
        <v>0.72019262777383775</v>
      </c>
      <c r="BS63" s="674">
        <v>0.725695644086092</v>
      </c>
      <c r="BT63" s="680">
        <v>0.71787031059962758</v>
      </c>
      <c r="BU63" s="680">
        <v>0.7197914054878537</v>
      </c>
      <c r="BV63" s="698">
        <v>0.72287332164930329</v>
      </c>
      <c r="BW63" s="698">
        <v>0.72464249934288583</v>
      </c>
      <c r="BX63" s="698">
        <v>0.71499384301393598</v>
      </c>
      <c r="BY63" s="674">
        <v>0.71767736500982682</v>
      </c>
      <c r="BZ63" s="674">
        <v>0.71829160536772951</v>
      </c>
      <c r="CA63" s="674">
        <v>0.71829160536772951</v>
      </c>
      <c r="CB63" s="674">
        <v>0.71771183204055933</v>
      </c>
      <c r="CC63" s="674">
        <v>0.71545947516138519</v>
      </c>
      <c r="CD63" s="524" t="s">
        <v>3</v>
      </c>
      <c r="CE63" s="557" t="s">
        <v>3</v>
      </c>
      <c r="CF63" s="528"/>
      <c r="CG63" s="383"/>
      <c r="CH63" s="393"/>
    </row>
    <row r="64" spans="1:86" ht="12.75" customHeight="1" x14ac:dyDescent="0.2">
      <c r="A64" s="3"/>
      <c r="B64" s="743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71">
        <v>2070.0519893658893</v>
      </c>
      <c r="AV64" s="503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2261.9650787434402</v>
      </c>
      <c r="BC64" s="335">
        <v>2277.1780628935862</v>
      </c>
      <c r="BD64" s="335">
        <v>2315.2422067521866</v>
      </c>
      <c r="BE64" s="335">
        <v>2345.0997480466472</v>
      </c>
      <c r="BF64" s="335">
        <v>2353.8930131224488</v>
      </c>
      <c r="BG64" s="335">
        <v>2382.5731951836738</v>
      </c>
      <c r="BH64" s="335">
        <v>2409.8250800408164</v>
      </c>
      <c r="BI64" s="335">
        <v>2448.9486597871723</v>
      </c>
      <c r="BJ64" s="503">
        <v>2432.3333723002916</v>
      </c>
      <c r="BK64" s="335">
        <v>2459.4407909985416</v>
      </c>
      <c r="BL64" s="611">
        <v>2471.607870164723</v>
      </c>
      <c r="BM64" s="335">
        <v>2504.1955848177836</v>
      </c>
      <c r="BN64" s="471">
        <v>2501.8903733483962</v>
      </c>
      <c r="BO64" s="471">
        <v>2515.2776975145771</v>
      </c>
      <c r="BP64" s="471">
        <v>2525.2660281195331</v>
      </c>
      <c r="BQ64" s="471">
        <v>2513.6920392740521</v>
      </c>
      <c r="BR64" s="471">
        <v>2526.9725379723027</v>
      </c>
      <c r="BS64" s="673">
        <v>2528.2421416574343</v>
      </c>
      <c r="BT64" s="679">
        <v>1100.0335329256559</v>
      </c>
      <c r="BU64" s="679">
        <v>1105.5557765218659</v>
      </c>
      <c r="BV64" s="697">
        <v>2513.484113084548</v>
      </c>
      <c r="BW64" s="697">
        <v>2520.3343498688046</v>
      </c>
      <c r="BX64" s="697">
        <v>1094.0061719839653</v>
      </c>
      <c r="BY64" s="673">
        <v>1101.6160286793001</v>
      </c>
      <c r="BZ64" s="673">
        <v>1101.3918456836732</v>
      </c>
      <c r="CA64" s="673">
        <v>1101.3918456836732</v>
      </c>
      <c r="CB64" s="673">
        <v>1099.9783956647229</v>
      </c>
      <c r="CC64" s="673">
        <v>1100.0446853586006</v>
      </c>
      <c r="CD64" s="524">
        <v>-5.5110911632652915</v>
      </c>
      <c r="CE64" s="557">
        <v>-4.9849055835097245E-3</v>
      </c>
      <c r="CF64" s="528"/>
      <c r="CG64" s="383"/>
      <c r="CH64" s="393"/>
    </row>
    <row r="65" spans="1:86" ht="12.75" customHeight="1" x14ac:dyDescent="0.2">
      <c r="A65" s="3"/>
      <c r="B65" s="743"/>
      <c r="C65" s="18"/>
      <c r="D65" s="23" t="s">
        <v>62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5">
        <v>0.42499397826971286</v>
      </c>
      <c r="N65" s="261">
        <v>0.43401693669542452</v>
      </c>
      <c r="O65" s="261">
        <v>0.44560818354506243</v>
      </c>
      <c r="P65" s="315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81">
        <v>0.66424538140493816</v>
      </c>
      <c r="AV65" s="516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0.71580436510691303</v>
      </c>
      <c r="BC65" s="389">
        <v>0.72310952108426441</v>
      </c>
      <c r="BD65" s="389">
        <v>0.72852821945882584</v>
      </c>
      <c r="BE65" s="389">
        <v>0.7363089520859093</v>
      </c>
      <c r="BF65" s="389">
        <v>0.7395271729683317</v>
      </c>
      <c r="BG65" s="389">
        <v>0.74654892154365571</v>
      </c>
      <c r="BH65" s="389">
        <v>0.75159269696252662</v>
      </c>
      <c r="BI65" s="389">
        <v>0.75784367995559243</v>
      </c>
      <c r="BJ65" s="516">
        <v>0.75767225990572473</v>
      </c>
      <c r="BK65" s="389">
        <v>0.76316936653523137</v>
      </c>
      <c r="BL65" s="621">
        <v>0.76697393337499886</v>
      </c>
      <c r="BM65" s="389">
        <v>0.76994276789665705</v>
      </c>
      <c r="BN65" s="481">
        <v>0.77102744019657488</v>
      </c>
      <c r="BO65" s="481">
        <v>0.77422626785962934</v>
      </c>
      <c r="BP65" s="481">
        <v>0.77660893837988842</v>
      </c>
      <c r="BQ65" s="481">
        <v>0.77643816250192554</v>
      </c>
      <c r="BR65" s="481">
        <v>0.77896343476925101</v>
      </c>
      <c r="BS65" s="670">
        <v>0.780078960799792</v>
      </c>
      <c r="BT65" s="671">
        <v>0.6416876019115062</v>
      </c>
      <c r="BU65" s="671">
        <v>0.64395034899033254</v>
      </c>
      <c r="BV65" s="695">
        <v>0.78038433018053033</v>
      </c>
      <c r="BW65" s="695">
        <v>0.78133839808413574</v>
      </c>
      <c r="BX65" s="695">
        <v>0.63838353770664091</v>
      </c>
      <c r="BY65" s="670">
        <v>0.6434193586329866</v>
      </c>
      <c r="BZ65" s="670">
        <v>0.64367802457142831</v>
      </c>
      <c r="CA65" s="670">
        <v>0.64367802457142831</v>
      </c>
      <c r="CB65" s="670">
        <v>0.64336728142778099</v>
      </c>
      <c r="CC65" s="670">
        <v>0.64354775734250325</v>
      </c>
      <c r="CD65" s="524" t="s">
        <v>3</v>
      </c>
      <c r="CE65" s="557" t="s">
        <v>3</v>
      </c>
      <c r="CF65" s="528"/>
      <c r="CG65" s="383"/>
      <c r="CH65" s="393"/>
    </row>
    <row r="66" spans="1:86" ht="3" customHeight="1" x14ac:dyDescent="0.2">
      <c r="A66" s="3"/>
      <c r="B66" s="743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17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17"/>
      <c r="BK66" s="262"/>
      <c r="BL66" s="379"/>
      <c r="BM66" s="262"/>
      <c r="BN66" s="262"/>
      <c r="BO66" s="262"/>
      <c r="BP66" s="262"/>
      <c r="BQ66" s="262"/>
      <c r="BR66" s="262"/>
      <c r="BS66" s="379"/>
      <c r="BT66" s="262"/>
      <c r="BU66" s="262"/>
      <c r="BV66" s="262"/>
      <c r="BW66" s="262"/>
      <c r="BX66" s="262"/>
      <c r="BY66" s="379"/>
      <c r="BZ66" s="379"/>
      <c r="CA66" s="379"/>
      <c r="CB66" s="379"/>
      <c r="CC66" s="549"/>
      <c r="CD66" s="524"/>
      <c r="CE66" s="562"/>
      <c r="CF66" s="528"/>
      <c r="CG66" s="383"/>
      <c r="CH66" s="393"/>
    </row>
    <row r="67" spans="1:86" ht="12.75" customHeight="1" x14ac:dyDescent="0.2">
      <c r="A67" s="3"/>
      <c r="B67" s="743"/>
      <c r="C67" s="18"/>
      <c r="D67" s="23" t="s">
        <v>202</v>
      </c>
      <c r="E67" s="343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71">
        <v>2085.281632653061</v>
      </c>
      <c r="AV67" s="503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335">
        <v>2278.516591422122</v>
      </c>
      <c r="BD67" s="335">
        <v>2178.8937923250564</v>
      </c>
      <c r="BE67" s="335">
        <v>2030.391196388262</v>
      </c>
      <c r="BF67" s="335">
        <v>1966.3875846501132</v>
      </c>
      <c r="BG67" s="335">
        <v>2697.5186588921283</v>
      </c>
      <c r="BH67" s="335">
        <v>2555.4274052478131</v>
      </c>
      <c r="BI67" s="335">
        <v>2752.06907837172</v>
      </c>
      <c r="BJ67" s="503">
        <v>2568.9409620991255</v>
      </c>
      <c r="BK67" s="335">
        <v>2594.3944606413993</v>
      </c>
      <c r="BL67" s="611">
        <v>2555.4584548104958</v>
      </c>
      <c r="BM67" s="335">
        <v>3288.9909620991248</v>
      </c>
      <c r="BN67" s="471">
        <v>2702.5211370262386</v>
      </c>
      <c r="BO67" s="471">
        <v>2542.0609329446065</v>
      </c>
      <c r="BP67" s="471">
        <v>2584.2950437317782</v>
      </c>
      <c r="BQ67" s="471">
        <v>2787.0330903790082</v>
      </c>
      <c r="BR67" s="632">
        <v>2782.5807580174924</v>
      </c>
      <c r="BS67" s="648">
        <v>2907.7371720116616</v>
      </c>
      <c r="BT67" s="632">
        <v>2844.2313411078721</v>
      </c>
      <c r="BU67" s="632">
        <v>3047.6817784256559</v>
      </c>
      <c r="BV67" s="699">
        <v>3135.5185131195335</v>
      </c>
      <c r="BW67" s="699">
        <v>3052.3507288629735</v>
      </c>
      <c r="BX67" s="699">
        <v>2928.4711370262389</v>
      </c>
      <c r="BY67" s="648">
        <v>3018.5357142857142</v>
      </c>
      <c r="BZ67" s="648">
        <v>3004.3817784256557</v>
      </c>
      <c r="CA67" s="648">
        <v>3004.3817784256557</v>
      </c>
      <c r="CB67" s="648">
        <v>2984.3724489795914</v>
      </c>
      <c r="CC67" s="648">
        <v>3007.1860058309035</v>
      </c>
      <c r="CD67" s="524">
        <v>-40.495772594752452</v>
      </c>
      <c r="CE67" s="557">
        <v>-1.3287401880806349E-2</v>
      </c>
      <c r="CF67" s="528"/>
      <c r="CG67" s="383"/>
      <c r="CH67" s="393"/>
    </row>
    <row r="68" spans="1:86" x14ac:dyDescent="0.2">
      <c r="A68" s="3"/>
      <c r="B68" s="743"/>
      <c r="C68" s="18"/>
      <c r="D68" s="23" t="s">
        <v>52</v>
      </c>
      <c r="E68" s="343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71">
        <v>661.4596209912537</v>
      </c>
      <c r="AV68" s="503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335">
        <v>837.54966139954854</v>
      </c>
      <c r="BD68" s="335">
        <v>667.37167042889394</v>
      </c>
      <c r="BE68" s="335">
        <v>531.08972911963883</v>
      </c>
      <c r="BF68" s="335">
        <v>466.07494356659146</v>
      </c>
      <c r="BG68" s="335">
        <v>734.98367346938767</v>
      </c>
      <c r="BH68" s="335">
        <v>582.34096209912536</v>
      </c>
      <c r="BI68" s="335">
        <v>798.16338396501465</v>
      </c>
      <c r="BJ68" s="503">
        <v>602.32332361516035</v>
      </c>
      <c r="BK68" s="335">
        <v>587.18338192419822</v>
      </c>
      <c r="BL68" s="611">
        <v>473.69941690962099</v>
      </c>
      <c r="BM68" s="335">
        <v>1109.0747813411076</v>
      </c>
      <c r="BN68" s="471">
        <v>495.38658892128274</v>
      </c>
      <c r="BO68" s="471">
        <v>410.84533527696789</v>
      </c>
      <c r="BP68" s="471">
        <v>446.85889212827988</v>
      </c>
      <c r="BQ68" s="471">
        <v>596.45247813411072</v>
      </c>
      <c r="BR68" s="632">
        <v>637.85379008746349</v>
      </c>
      <c r="BS68" s="648">
        <v>684.05583090379002</v>
      </c>
      <c r="BT68" s="632">
        <v>490.14810495626818</v>
      </c>
      <c r="BU68" s="632">
        <v>690.31793002915447</v>
      </c>
      <c r="BV68" s="699">
        <v>848.21851311953355</v>
      </c>
      <c r="BW68" s="699">
        <v>727.75189504373157</v>
      </c>
      <c r="BX68" s="699">
        <v>626.09067055393587</v>
      </c>
      <c r="BY68" s="648">
        <v>647.00247813411079</v>
      </c>
      <c r="BZ68" s="648">
        <v>650.17551020408166</v>
      </c>
      <c r="CA68" s="648">
        <v>650.17551020408166</v>
      </c>
      <c r="CB68" s="648">
        <v>628.97069970845473</v>
      </c>
      <c r="CC68" s="648">
        <v>662.94679300291534</v>
      </c>
      <c r="CD68" s="524">
        <v>-27.371137026239126</v>
      </c>
      <c r="CE68" s="557">
        <v>-3.9650045052550098E-2</v>
      </c>
      <c r="CF68" s="528"/>
      <c r="CG68" s="383"/>
      <c r="CH68" s="393"/>
    </row>
    <row r="69" spans="1:86" x14ac:dyDescent="0.2">
      <c r="A69" s="3"/>
      <c r="B69" s="743"/>
      <c r="C69" s="18"/>
      <c r="D69" s="23" t="s">
        <v>53</v>
      </c>
      <c r="E69" s="343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71">
        <v>325.9584548104956</v>
      </c>
      <c r="AV69" s="503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335">
        <v>287.96196388261853</v>
      </c>
      <c r="BD69" s="335">
        <v>293.90643340857787</v>
      </c>
      <c r="BE69" s="335">
        <v>292.76128668171555</v>
      </c>
      <c r="BF69" s="335">
        <v>283.72923250564338</v>
      </c>
      <c r="BG69" s="335">
        <v>386.77623906705537</v>
      </c>
      <c r="BH69" s="335">
        <v>398.91166180758012</v>
      </c>
      <c r="BI69" s="335">
        <v>387.36886452332362</v>
      </c>
      <c r="BJ69" s="503">
        <v>395.86020408163267</v>
      </c>
      <c r="BK69" s="335">
        <v>399.39868804664729</v>
      </c>
      <c r="BL69" s="611">
        <v>408.40845481049564</v>
      </c>
      <c r="BM69" s="335">
        <v>438.29241982507284</v>
      </c>
      <c r="BN69" s="471">
        <v>451.53717201166171</v>
      </c>
      <c r="BO69" s="471">
        <v>437.14212827988337</v>
      </c>
      <c r="BP69" s="471">
        <v>439.134693877551</v>
      </c>
      <c r="BQ69" s="471">
        <v>456.02711370262386</v>
      </c>
      <c r="BR69" s="632">
        <v>444.60889212827982</v>
      </c>
      <c r="BS69" s="648">
        <v>524.28440233236142</v>
      </c>
      <c r="BT69" s="632">
        <v>725.19416909620998</v>
      </c>
      <c r="BU69" s="632">
        <v>725.28148688046656</v>
      </c>
      <c r="BV69" s="699">
        <v>602.78090379008745</v>
      </c>
      <c r="BW69" s="699">
        <v>671.99373177842551</v>
      </c>
      <c r="BX69" s="699">
        <v>664.54810495626816</v>
      </c>
      <c r="BY69" s="648">
        <v>725.54431486880469</v>
      </c>
      <c r="BZ69" s="648">
        <v>708.83717201166166</v>
      </c>
      <c r="CA69" s="648">
        <v>708.83717201166166</v>
      </c>
      <c r="CB69" s="648">
        <v>709.00670553935856</v>
      </c>
      <c r="CC69" s="648">
        <v>709.09227405247805</v>
      </c>
      <c r="CD69" s="524">
        <v>-16.189212827988513</v>
      </c>
      <c r="CE69" s="557">
        <v>-2.2321282317049773E-2</v>
      </c>
      <c r="CF69" s="528"/>
      <c r="CG69" s="383"/>
      <c r="CH69" s="393"/>
    </row>
    <row r="70" spans="1:86" x14ac:dyDescent="0.2">
      <c r="A70" s="3"/>
      <c r="B70" s="743"/>
      <c r="C70" s="18"/>
      <c r="D70" s="23" t="s">
        <v>54</v>
      </c>
      <c r="E70" s="343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71">
        <v>520.66924198250729</v>
      </c>
      <c r="AV70" s="503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335">
        <v>579.35349887133179</v>
      </c>
      <c r="BD70" s="335">
        <v>571.56873589164786</v>
      </c>
      <c r="BE70" s="335">
        <v>561.48690744920987</v>
      </c>
      <c r="BF70" s="335">
        <v>550.13769751692996</v>
      </c>
      <c r="BG70" s="335">
        <v>761.39897959183668</v>
      </c>
      <c r="BH70" s="335">
        <v>759.52915451895035</v>
      </c>
      <c r="BI70" s="335">
        <v>700.34139985422746</v>
      </c>
      <c r="BJ70" s="503">
        <v>681.98571428571415</v>
      </c>
      <c r="BK70" s="335">
        <v>718.11851311953342</v>
      </c>
      <c r="BL70" s="611">
        <v>764.28731778425663</v>
      </c>
      <c r="BM70" s="335">
        <v>769.13352769679307</v>
      </c>
      <c r="BN70" s="471">
        <v>770.23469387755097</v>
      </c>
      <c r="BO70" s="471">
        <v>738.41209912536431</v>
      </c>
      <c r="BP70" s="471">
        <v>612.45014577259462</v>
      </c>
      <c r="BQ70" s="471">
        <v>649.08892128279876</v>
      </c>
      <c r="BR70" s="632">
        <v>580.07142857142856</v>
      </c>
      <c r="BS70" s="648">
        <v>589.38236151603508</v>
      </c>
      <c r="BT70" s="632">
        <v>534.96253644314868</v>
      </c>
      <c r="BU70" s="632">
        <v>538.11253644314866</v>
      </c>
      <c r="BV70" s="699">
        <v>586.68440233236151</v>
      </c>
      <c r="BW70" s="699">
        <v>555.93702623906711</v>
      </c>
      <c r="BX70" s="699">
        <v>542.66049562682213</v>
      </c>
      <c r="BY70" s="648">
        <v>551.96778425655975</v>
      </c>
      <c r="BZ70" s="648">
        <v>564.67871720116625</v>
      </c>
      <c r="CA70" s="648">
        <v>564.67871720116625</v>
      </c>
      <c r="CB70" s="648">
        <v>565.68979591836728</v>
      </c>
      <c r="CC70" s="648">
        <v>554.4555393586005</v>
      </c>
      <c r="CD70" s="524">
        <v>16.343002915451848</v>
      </c>
      <c r="CE70" s="557">
        <v>3.037097597368188E-2</v>
      </c>
      <c r="CF70" s="528"/>
      <c r="CG70" s="383"/>
      <c r="CH70" s="393"/>
    </row>
    <row r="71" spans="1:86" x14ac:dyDescent="0.2">
      <c r="A71" s="3"/>
      <c r="B71" s="743"/>
      <c r="C71" s="18"/>
      <c r="D71" s="23" t="s">
        <v>55</v>
      </c>
      <c r="E71" s="343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71">
        <v>577.19431486880467</v>
      </c>
      <c r="AV71" s="503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335">
        <v>573.65146726862304</v>
      </c>
      <c r="BD71" s="335">
        <v>646.04695259593677</v>
      </c>
      <c r="BE71" s="335">
        <v>645.0532731376976</v>
      </c>
      <c r="BF71" s="335">
        <v>666.44571106094816</v>
      </c>
      <c r="BG71" s="335">
        <v>814.35976676384837</v>
      </c>
      <c r="BH71" s="335">
        <v>814.64562682215728</v>
      </c>
      <c r="BI71" s="335">
        <v>866.19543002915452</v>
      </c>
      <c r="BJ71" s="503">
        <v>888.7717201166181</v>
      </c>
      <c r="BK71" s="335">
        <v>889.69387755102036</v>
      </c>
      <c r="BL71" s="611">
        <v>909.06326530612239</v>
      </c>
      <c r="BM71" s="335">
        <v>972.49023323615143</v>
      </c>
      <c r="BN71" s="471">
        <v>985.36268221574335</v>
      </c>
      <c r="BO71" s="471">
        <v>955.66137026239073</v>
      </c>
      <c r="BP71" s="471">
        <v>1085.8513119533527</v>
      </c>
      <c r="BQ71" s="471">
        <v>1085.4645772594752</v>
      </c>
      <c r="BR71" s="632">
        <v>1120.0466472303206</v>
      </c>
      <c r="BS71" s="648">
        <v>1110.0145772594753</v>
      </c>
      <c r="BT71" s="632">
        <v>1093.926530612245</v>
      </c>
      <c r="BU71" s="632">
        <v>1093.9698250728861</v>
      </c>
      <c r="BV71" s="699">
        <v>1097.834693877551</v>
      </c>
      <c r="BW71" s="699">
        <v>1096.6680758017492</v>
      </c>
      <c r="BX71" s="699">
        <v>1095.1718658892128</v>
      </c>
      <c r="BY71" s="648">
        <v>1094.0211370262391</v>
      </c>
      <c r="BZ71" s="648">
        <v>1080.6903790087463</v>
      </c>
      <c r="CA71" s="648">
        <v>1080.6903790087463</v>
      </c>
      <c r="CB71" s="648">
        <v>1080.705247813411</v>
      </c>
      <c r="CC71" s="648">
        <v>1080.6913994169095</v>
      </c>
      <c r="CD71" s="524">
        <v>-13.278425655976662</v>
      </c>
      <c r="CE71" s="557">
        <v>-1.2137835387819762E-2</v>
      </c>
      <c r="CF71" s="528"/>
      <c r="CG71" s="383"/>
      <c r="CH71" s="393"/>
    </row>
    <row r="72" spans="1:86" x14ac:dyDescent="0.2">
      <c r="A72" s="3"/>
      <c r="B72" s="743"/>
      <c r="C72" s="18"/>
      <c r="D72" s="23" t="s">
        <v>69</v>
      </c>
      <c r="E72" s="343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71">
        <v>525.79489795918369</v>
      </c>
      <c r="AV72" s="503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335">
        <v>778.41343115124141</v>
      </c>
      <c r="BD72" s="335">
        <v>612.01309255079013</v>
      </c>
      <c r="BE72" s="335">
        <v>488.32505643340858</v>
      </c>
      <c r="BF72" s="335">
        <v>432.31975169300233</v>
      </c>
      <c r="BG72" s="335">
        <v>761.19956268221551</v>
      </c>
      <c r="BH72" s="335">
        <v>604.37157434402332</v>
      </c>
      <c r="BI72" s="335">
        <v>785.66278310515781</v>
      </c>
      <c r="BJ72" s="503">
        <v>607.89416909620979</v>
      </c>
      <c r="BK72" s="335">
        <v>633.00029154518938</v>
      </c>
      <c r="BL72" s="611">
        <v>577.17244897959176</v>
      </c>
      <c r="BM72" s="335">
        <v>1189.9046647230318</v>
      </c>
      <c r="BN72" s="471">
        <v>592.90655976676385</v>
      </c>
      <c r="BO72" s="471">
        <v>470.07842565597662</v>
      </c>
      <c r="BP72" s="471">
        <v>399.4053935860058</v>
      </c>
      <c r="BQ72" s="471">
        <v>546.82842565597662</v>
      </c>
      <c r="BR72" s="632">
        <v>394.02944606413996</v>
      </c>
      <c r="BS72" s="648">
        <v>437.65976676384832</v>
      </c>
      <c r="BT72" s="632">
        <v>235.23586005830896</v>
      </c>
      <c r="BU72" s="632">
        <v>434.66268221574342</v>
      </c>
      <c r="BV72" s="699">
        <v>583.16967930029148</v>
      </c>
      <c r="BW72" s="699">
        <v>436.56574344023323</v>
      </c>
      <c r="BX72" s="699">
        <v>380.31326530612245</v>
      </c>
      <c r="BY72" s="648">
        <v>402.56763848396497</v>
      </c>
      <c r="BZ72" s="648">
        <v>423.31661807580173</v>
      </c>
      <c r="CA72" s="648">
        <v>423.31661807580173</v>
      </c>
      <c r="CB72" s="648">
        <v>403.87142857142862</v>
      </c>
      <c r="CC72" s="648">
        <v>429.49344023323613</v>
      </c>
      <c r="CD72" s="524">
        <v>-5.1692419825072875</v>
      </c>
      <c r="CE72" s="557">
        <v>-1.1892536888965188E-2</v>
      </c>
      <c r="CF72" s="528"/>
      <c r="CG72" s="383"/>
      <c r="CH72" s="393"/>
    </row>
    <row r="73" spans="1:86" x14ac:dyDescent="0.2">
      <c r="A73" s="3"/>
      <c r="B73" s="743"/>
      <c r="C73" s="18"/>
      <c r="D73" s="23" t="s">
        <v>70</v>
      </c>
      <c r="E73" s="343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71">
        <v>469.28892128279881</v>
      </c>
      <c r="AV73" s="503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335">
        <v>573.77787810383745</v>
      </c>
      <c r="BD73" s="335">
        <v>407.30428893905196</v>
      </c>
      <c r="BE73" s="335">
        <v>295.07042889390527</v>
      </c>
      <c r="BF73" s="335">
        <v>263.72291196388267</v>
      </c>
      <c r="BG73" s="335">
        <v>501.95349854227385</v>
      </c>
      <c r="BH73" s="335">
        <v>340.74169096209914</v>
      </c>
      <c r="BI73" s="335">
        <v>560.69312591498272</v>
      </c>
      <c r="BJ73" s="503">
        <v>412.33790087463552</v>
      </c>
      <c r="BK73" s="335">
        <v>400.34037900874625</v>
      </c>
      <c r="BL73" s="611">
        <v>303.47434402332351</v>
      </c>
      <c r="BM73" s="335">
        <v>898.24358600583071</v>
      </c>
      <c r="BN73" s="471">
        <v>300.93075801749274</v>
      </c>
      <c r="BO73" s="471">
        <v>204.82230320699711</v>
      </c>
      <c r="BP73" s="471">
        <v>253.91603498542275</v>
      </c>
      <c r="BQ73" s="471">
        <v>371.21166180758019</v>
      </c>
      <c r="BR73" s="632">
        <v>298.40918367346933</v>
      </c>
      <c r="BS73" s="648">
        <v>339.1027696793002</v>
      </c>
      <c r="BT73" s="632">
        <v>168.59577259475213</v>
      </c>
      <c r="BU73" s="632">
        <v>364.47419825072882</v>
      </c>
      <c r="BV73" s="699">
        <v>487.43119533527693</v>
      </c>
      <c r="BW73" s="699">
        <v>363.91559766763839</v>
      </c>
      <c r="BX73" s="699">
        <v>305.25553935860057</v>
      </c>
      <c r="BY73" s="648">
        <v>319.19314868804662</v>
      </c>
      <c r="BZ73" s="648">
        <v>325.69489795918361</v>
      </c>
      <c r="CA73" s="648">
        <v>325.69489795918361</v>
      </c>
      <c r="CB73" s="648">
        <v>305.49664723032072</v>
      </c>
      <c r="CC73" s="648">
        <v>342.23702623906706</v>
      </c>
      <c r="CD73" s="524">
        <v>-22.237172011661755</v>
      </c>
      <c r="CE73" s="557">
        <v>-6.1011649434686066E-2</v>
      </c>
      <c r="CF73" s="528"/>
      <c r="CG73" s="383"/>
      <c r="CH73" s="393"/>
    </row>
    <row r="74" spans="1:86" x14ac:dyDescent="0.2">
      <c r="A74" s="3"/>
      <c r="B74" s="743"/>
      <c r="C74" s="18"/>
      <c r="D74" s="23" t="s">
        <v>71</v>
      </c>
      <c r="E74" s="343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71">
        <v>56.505976676384883</v>
      </c>
      <c r="AV74" s="503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335">
        <v>204.63555304740402</v>
      </c>
      <c r="BD74" s="335">
        <v>204.70880361173815</v>
      </c>
      <c r="BE74" s="335">
        <v>193.25462753950333</v>
      </c>
      <c r="BF74" s="335">
        <v>168.59683972911967</v>
      </c>
      <c r="BG74" s="335">
        <v>259.24606413994167</v>
      </c>
      <c r="BH74" s="335">
        <v>263.62988338192417</v>
      </c>
      <c r="BI74" s="335">
        <v>224.96965719017504</v>
      </c>
      <c r="BJ74" s="503">
        <v>195.55626822157427</v>
      </c>
      <c r="BK74" s="335">
        <v>232.65991253644307</v>
      </c>
      <c r="BL74" s="611">
        <v>273.6981049562682</v>
      </c>
      <c r="BM74" s="335">
        <v>291.66107871720118</v>
      </c>
      <c r="BN74" s="471">
        <v>291.97580174927106</v>
      </c>
      <c r="BO74" s="471">
        <v>265.25612244897951</v>
      </c>
      <c r="BP74" s="471">
        <v>145.48935860058305</v>
      </c>
      <c r="BQ74" s="471">
        <v>175.6167638483964</v>
      </c>
      <c r="BR74" s="632">
        <v>95.620262390670604</v>
      </c>
      <c r="BS74" s="648">
        <v>98.556997084548115</v>
      </c>
      <c r="BT74" s="632">
        <v>66.640087463556824</v>
      </c>
      <c r="BU74" s="632">
        <v>70.188483965014626</v>
      </c>
      <c r="BV74" s="699">
        <v>95.738483965014581</v>
      </c>
      <c r="BW74" s="699">
        <v>72.650145772594826</v>
      </c>
      <c r="BX74" s="699">
        <v>75.057725947521888</v>
      </c>
      <c r="BY74" s="648">
        <v>83.374489795918379</v>
      </c>
      <c r="BZ74" s="648">
        <v>97.621720116618135</v>
      </c>
      <c r="CA74" s="648">
        <v>97.621720116618135</v>
      </c>
      <c r="CB74" s="648">
        <v>98.374781341107877</v>
      </c>
      <c r="CC74" s="648">
        <v>87.256413994169051</v>
      </c>
      <c r="CD74" s="524">
        <v>17.067930029154425</v>
      </c>
      <c r="CE74" s="557">
        <v>0.24317279794306312</v>
      </c>
      <c r="CF74" s="528"/>
      <c r="CG74" s="383"/>
      <c r="CH74" s="393"/>
    </row>
    <row r="75" spans="1:86" ht="12.75" hidden="1" customHeight="1" outlineLevel="1" x14ac:dyDescent="0.2">
      <c r="A75" s="3"/>
      <c r="B75" s="743"/>
      <c r="C75" s="18"/>
      <c r="D75" s="23" t="s">
        <v>92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50">
        <v>0</v>
      </c>
      <c r="N75" s="482">
        <v>0</v>
      </c>
      <c r="O75" s="482">
        <v>0</v>
      </c>
      <c r="P75" s="550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50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550">
        <v>0</v>
      </c>
      <c r="BK75" s="482">
        <v>0</v>
      </c>
      <c r="BL75" s="608">
        <v>0</v>
      </c>
      <c r="BM75" s="482">
        <v>0</v>
      </c>
      <c r="BN75" s="482">
        <v>0</v>
      </c>
      <c r="BO75" s="482">
        <v>0</v>
      </c>
      <c r="BP75" s="482">
        <v>0</v>
      </c>
      <c r="BQ75" s="482">
        <v>0</v>
      </c>
      <c r="BR75" s="660">
        <v>0</v>
      </c>
      <c r="BS75" s="658">
        <v>0</v>
      </c>
      <c r="BT75" s="660">
        <v>0</v>
      </c>
      <c r="BU75" s="660">
        <v>0</v>
      </c>
      <c r="BV75" s="700">
        <v>0</v>
      </c>
      <c r="BW75" s="700">
        <v>0</v>
      </c>
      <c r="BX75" s="700">
        <v>0</v>
      </c>
      <c r="BY75" s="658">
        <v>0</v>
      </c>
      <c r="BZ75" s="658">
        <v>0</v>
      </c>
      <c r="CA75" s="658">
        <v>0</v>
      </c>
      <c r="CB75" s="658">
        <v>0</v>
      </c>
      <c r="CC75" s="658">
        <v>0</v>
      </c>
      <c r="CD75" s="421"/>
      <c r="CE75" s="557"/>
      <c r="CF75" s="528"/>
      <c r="CG75" s="383"/>
      <c r="CH75" s="393"/>
    </row>
    <row r="76" spans="1:86" ht="13.5" collapsed="1" x14ac:dyDescent="0.2">
      <c r="A76" s="3"/>
      <c r="B76" s="743"/>
      <c r="C76" s="20"/>
      <c r="D76" s="23" t="s">
        <v>203</v>
      </c>
      <c r="E76" s="346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8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71">
        <v>9555.5955735564148</v>
      </c>
      <c r="AV76" s="518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10552.727113702624</v>
      </c>
      <c r="BC76" s="338">
        <v>10655.956705539358</v>
      </c>
      <c r="BD76" s="338">
        <v>10755.754081632653</v>
      </c>
      <c r="BE76" s="338">
        <v>11052.768950437317</v>
      </c>
      <c r="BF76" s="338">
        <v>11296.542893038808</v>
      </c>
      <c r="BG76" s="338">
        <v>11458.49619255668</v>
      </c>
      <c r="BH76" s="338">
        <v>11656.22084548105</v>
      </c>
      <c r="BI76" s="338">
        <v>11801.735276967931</v>
      </c>
      <c r="BJ76" s="518">
        <v>11920.762386666356</v>
      </c>
      <c r="BK76" s="338">
        <v>12095.735422740523</v>
      </c>
      <c r="BL76" s="622">
        <v>12341.398396501458</v>
      </c>
      <c r="BM76" s="338">
        <v>12450.35415122588</v>
      </c>
      <c r="BN76" s="632">
        <v>12353.175072886295</v>
      </c>
      <c r="BO76" s="632">
        <v>12458.1862616341</v>
      </c>
      <c r="BP76" s="632">
        <v>12606.686880466474</v>
      </c>
      <c r="BQ76" s="632">
        <v>12927.179008746356</v>
      </c>
      <c r="BR76" s="632">
        <v>13175.374943042227</v>
      </c>
      <c r="BS76" s="648">
        <v>13305.595874122628</v>
      </c>
      <c r="BT76" s="632">
        <v>13496.742708048279</v>
      </c>
      <c r="BU76" s="632">
        <v>13469.43732842146</v>
      </c>
      <c r="BV76" s="699">
        <v>13247.830678832535</v>
      </c>
      <c r="BW76" s="699">
        <v>13236.062368810672</v>
      </c>
      <c r="BX76" s="699">
        <v>13333.553657596385</v>
      </c>
      <c r="BY76" s="648">
        <v>13448.997284364606</v>
      </c>
      <c r="BZ76" s="648">
        <v>13427.694869766943</v>
      </c>
      <c r="CA76" s="648">
        <v>13427.694869766943</v>
      </c>
      <c r="CB76" s="648">
        <v>13417.899397367526</v>
      </c>
      <c r="CC76" s="648">
        <v>13409.56039855266</v>
      </c>
      <c r="CD76" s="524">
        <v>-59.876929868800289</v>
      </c>
      <c r="CE76" s="557">
        <v>-4.4453920686393644E-3</v>
      </c>
      <c r="CF76" s="528"/>
      <c r="CG76" s="383"/>
      <c r="CH76" s="393"/>
    </row>
    <row r="77" spans="1:86" x14ac:dyDescent="0.2">
      <c r="A77" s="3"/>
      <c r="B77" s="743"/>
      <c r="C77" s="20"/>
      <c r="D77" s="23" t="s">
        <v>62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19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83">
        <v>0.71977435518461363</v>
      </c>
      <c r="AV77" s="519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0.78556111619589697</v>
      </c>
      <c r="BC77" s="388">
        <v>0.79250764690194697</v>
      </c>
      <c r="BD77" s="388">
        <v>0.79899851016080303</v>
      </c>
      <c r="BE77" s="388">
        <v>0.80815768058220261</v>
      </c>
      <c r="BF77" s="388">
        <v>0.81648716697780088</v>
      </c>
      <c r="BG77" s="388">
        <v>0.82335614331130402</v>
      </c>
      <c r="BH77" s="388">
        <v>0.82915390190555538</v>
      </c>
      <c r="BI77" s="388">
        <v>0.83505274196886747</v>
      </c>
      <c r="BJ77" s="519">
        <v>0.84018448062808371</v>
      </c>
      <c r="BK77" s="388">
        <v>0.84676715144707104</v>
      </c>
      <c r="BL77" s="623">
        <v>0.85247254928194272</v>
      </c>
      <c r="BM77" s="388">
        <v>0.85808489755284612</v>
      </c>
      <c r="BN77" s="633">
        <v>0.86208666125688438</v>
      </c>
      <c r="BO77" s="633">
        <v>0.86545277834956236</v>
      </c>
      <c r="BP77" s="633">
        <v>0.87041316739289398</v>
      </c>
      <c r="BQ77" s="633">
        <v>0.87622085396118954</v>
      </c>
      <c r="BR77" s="633">
        <v>0.87984102175175738</v>
      </c>
      <c r="BS77" s="649">
        <v>0.8835589145746735</v>
      </c>
      <c r="BT77" s="633">
        <v>0.88806665630950443</v>
      </c>
      <c r="BU77" s="633">
        <v>0.88867853634815708</v>
      </c>
      <c r="BV77" s="701">
        <v>0.8844622326130277</v>
      </c>
      <c r="BW77" s="701">
        <v>0.88530317241586454</v>
      </c>
      <c r="BX77" s="701">
        <v>0.88655766764912125</v>
      </c>
      <c r="BY77" s="649">
        <v>0.88877383440451529</v>
      </c>
      <c r="BZ77" s="649">
        <v>0.88877383440451529</v>
      </c>
      <c r="CA77" s="649">
        <v>0.88877383440451529</v>
      </c>
      <c r="CB77" s="649">
        <v>0.88877383440451529</v>
      </c>
      <c r="CC77" s="649">
        <v>0.88877383440451529</v>
      </c>
      <c r="CD77" s="524" t="s">
        <v>3</v>
      </c>
      <c r="CE77" s="557" t="s">
        <v>3</v>
      </c>
      <c r="CF77" s="528"/>
      <c r="CG77" s="383"/>
      <c r="CH77" s="393"/>
    </row>
    <row r="78" spans="1:86" x14ac:dyDescent="0.2">
      <c r="A78" s="3"/>
      <c r="B78" s="743"/>
      <c r="C78" s="20"/>
      <c r="D78" s="23" t="s">
        <v>154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19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83">
        <v>0.74173911415272387</v>
      </c>
      <c r="AV78" s="519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0.80501902684064763</v>
      </c>
      <c r="BC78" s="388">
        <v>0.81146143186109909</v>
      </c>
      <c r="BD78" s="388">
        <v>0.81889697580014964</v>
      </c>
      <c r="BE78" s="388">
        <v>0.8277264471569149</v>
      </c>
      <c r="BF78" s="388">
        <v>0.83585341420356551</v>
      </c>
      <c r="BG78" s="388">
        <v>0.84235500213595571</v>
      </c>
      <c r="BH78" s="388">
        <v>0.84810264749137765</v>
      </c>
      <c r="BI78" s="388">
        <v>0.85356087122512136</v>
      </c>
      <c r="BJ78" s="519">
        <v>0.85876750172954286</v>
      </c>
      <c r="BK78" s="388">
        <v>0.86446454981810061</v>
      </c>
      <c r="BL78" s="623">
        <v>0.87031983302390048</v>
      </c>
      <c r="BM78" s="388">
        <v>0.87621339544706978</v>
      </c>
      <c r="BN78" s="633">
        <v>0.88044251754843517</v>
      </c>
      <c r="BO78" s="633">
        <v>0.88348285885171551</v>
      </c>
      <c r="BP78" s="633">
        <v>0.8883113236853365</v>
      </c>
      <c r="BQ78" s="633">
        <v>0.89376943354364291</v>
      </c>
      <c r="BR78" s="633">
        <v>0.89760910302362573</v>
      </c>
      <c r="BS78" s="649">
        <v>0.90103247038014145</v>
      </c>
      <c r="BT78" s="633">
        <v>0.90537612788185307</v>
      </c>
      <c r="BU78" s="633">
        <v>0.90603578681667152</v>
      </c>
      <c r="BV78" s="701">
        <v>0.90203151804141268</v>
      </c>
      <c r="BW78" s="701">
        <v>0.90290518063113834</v>
      </c>
      <c r="BX78" s="701">
        <v>0.9040532843794451</v>
      </c>
      <c r="BY78" s="649">
        <v>0.90604397862856545</v>
      </c>
      <c r="BZ78" s="649">
        <v>0.90611141270106166</v>
      </c>
      <c r="CA78" s="649">
        <v>0.90611141270106166</v>
      </c>
      <c r="CB78" s="649">
        <v>0.90619715180178406</v>
      </c>
      <c r="CC78" s="649">
        <v>0.90621199378175576</v>
      </c>
      <c r="CD78" s="524"/>
      <c r="CE78" s="557"/>
      <c r="CF78" s="528"/>
      <c r="CG78" s="383"/>
      <c r="CH78" s="393"/>
    </row>
    <row r="79" spans="1:86" ht="13.5" x14ac:dyDescent="0.2">
      <c r="A79" s="3"/>
      <c r="B79" s="743"/>
      <c r="C79" s="20"/>
      <c r="D79" s="23" t="s">
        <v>238</v>
      </c>
      <c r="E79" s="346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8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71">
        <v>7541.9866204893597</v>
      </c>
      <c r="AV79" s="518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8370.6723032069967</v>
      </c>
      <c r="BC79" s="338">
        <v>8446.3790087463549</v>
      </c>
      <c r="BD79" s="338">
        <v>8511.7788629737606</v>
      </c>
      <c r="BE79" s="338">
        <v>8767.9126822157432</v>
      </c>
      <c r="BF79" s="338">
        <v>8979.364786570879</v>
      </c>
      <c r="BG79" s="338">
        <v>9114.8636188292749</v>
      </c>
      <c r="BH79" s="338">
        <v>9282.9790087463552</v>
      </c>
      <c r="BI79" s="338">
        <v>9403.8774052478147</v>
      </c>
      <c r="BJ79" s="518">
        <v>9508.9822298806412</v>
      </c>
      <c r="BK79" s="338">
        <v>9649.9552478134101</v>
      </c>
      <c r="BL79" s="622">
        <v>9877.0655976676389</v>
      </c>
      <c r="BM79" s="338">
        <v>9964.1689849605737</v>
      </c>
      <c r="BN79" s="632">
        <v>9872.7976676384824</v>
      </c>
      <c r="BO79" s="632">
        <v>9934.9208097390565</v>
      </c>
      <c r="BP79" s="632">
        <v>10081.451311953353</v>
      </c>
      <c r="BQ79" s="632">
        <v>10379.452332361518</v>
      </c>
      <c r="BR79" s="632">
        <v>10603.156850208408</v>
      </c>
      <c r="BS79" s="648">
        <v>10715.855468377729</v>
      </c>
      <c r="BT79" s="632">
        <v>12373.066446954985</v>
      </c>
      <c r="BU79" s="632">
        <v>12346.911937759653</v>
      </c>
      <c r="BV79" s="699">
        <v>10675.989558902505</v>
      </c>
      <c r="BW79" s="699">
        <v>10668.325746377726</v>
      </c>
      <c r="BX79" s="699">
        <v>12216.185896682391</v>
      </c>
      <c r="BY79" s="648">
        <v>12327.273659189679</v>
      </c>
      <c r="BZ79" s="648">
        <v>12306.500432759654</v>
      </c>
      <c r="CA79" s="648">
        <v>12306.500432759654</v>
      </c>
      <c r="CB79" s="648">
        <v>12296.5115645512</v>
      </c>
      <c r="CC79" s="648">
        <v>12287.889554258198</v>
      </c>
      <c r="CD79" s="524">
        <v>-59.022383501454897</v>
      </c>
      <c r="CE79" s="557">
        <v>-4.7803356660340857E-3</v>
      </c>
      <c r="CF79" s="528"/>
      <c r="CG79" s="383"/>
      <c r="CH79" s="393"/>
    </row>
    <row r="80" spans="1:86" ht="13.5" x14ac:dyDescent="0.2">
      <c r="A80" s="3"/>
      <c r="B80" s="743"/>
      <c r="C80" s="20"/>
      <c r="D80" s="23" t="s">
        <v>239</v>
      </c>
      <c r="E80" s="346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8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71">
        <v>2013.6089530670549</v>
      </c>
      <c r="AV80" s="518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2182.0548104956265</v>
      </c>
      <c r="BC80" s="338">
        <v>2209.5776967930028</v>
      </c>
      <c r="BD80" s="338">
        <v>2243.9752186588917</v>
      </c>
      <c r="BE80" s="338">
        <v>2284.8562682215743</v>
      </c>
      <c r="BF80" s="338">
        <v>2317.1781064679294</v>
      </c>
      <c r="BG80" s="338">
        <v>2343.632573727406</v>
      </c>
      <c r="BH80" s="338">
        <v>2373.2418367346936</v>
      </c>
      <c r="BI80" s="338">
        <v>2397.8578717201162</v>
      </c>
      <c r="BJ80" s="518">
        <v>2411.7801567857146</v>
      </c>
      <c r="BK80" s="338">
        <v>2445.7801749271139</v>
      </c>
      <c r="BL80" s="622">
        <v>2464.3327988338192</v>
      </c>
      <c r="BM80" s="338">
        <v>2486.1851662653057</v>
      </c>
      <c r="BN80" s="632">
        <v>2480.3774052478134</v>
      </c>
      <c r="BO80" s="632">
        <v>2523.2654518950435</v>
      </c>
      <c r="BP80" s="632">
        <v>2525.2355685131197</v>
      </c>
      <c r="BQ80" s="632">
        <v>2547.7266763848393</v>
      </c>
      <c r="BR80" s="632">
        <v>2572.2180928338184</v>
      </c>
      <c r="BS80" s="648">
        <v>2589.740405744898</v>
      </c>
      <c r="BT80" s="632">
        <v>1123.6762610932944</v>
      </c>
      <c r="BU80" s="632">
        <v>1122.5253906618075</v>
      </c>
      <c r="BV80" s="699">
        <v>2571.841119930029</v>
      </c>
      <c r="BW80" s="699">
        <v>2567.7366224329453</v>
      </c>
      <c r="BX80" s="699">
        <v>1117.3677609139941</v>
      </c>
      <c r="BY80" s="648">
        <v>1121.7236251749273</v>
      </c>
      <c r="BZ80" s="648">
        <v>1121.1944370072881</v>
      </c>
      <c r="CA80" s="648">
        <v>1121.1944370072881</v>
      </c>
      <c r="CB80" s="648">
        <v>1121.3878328163264</v>
      </c>
      <c r="CC80" s="648">
        <v>1121.6708442944612</v>
      </c>
      <c r="CD80" s="524">
        <v>-0.85454636734630185</v>
      </c>
      <c r="CE80" s="557">
        <v>-7.6127130348691008E-4</v>
      </c>
      <c r="CF80" s="528"/>
      <c r="CG80" s="383"/>
      <c r="CH80" s="393"/>
    </row>
    <row r="81" spans="1:86" x14ac:dyDescent="0.2">
      <c r="A81" s="3"/>
      <c r="B81" s="11"/>
      <c r="C81" s="27" t="s">
        <v>145</v>
      </c>
      <c r="D81" s="737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69"/>
      <c r="AU81" s="271"/>
      <c r="AV81" s="520">
        <v>8.06</v>
      </c>
      <c r="AW81" s="271"/>
      <c r="AX81" s="271"/>
      <c r="AY81" s="271"/>
      <c r="AZ81" s="271"/>
      <c r="BA81" s="271">
        <v>8.06</v>
      </c>
      <c r="BB81" s="271"/>
      <c r="BC81" s="271"/>
      <c r="BD81" s="271"/>
      <c r="BE81" s="271">
        <v>8.06</v>
      </c>
      <c r="BF81" s="271"/>
      <c r="BG81" s="271"/>
      <c r="BH81" s="271"/>
      <c r="BI81" s="271"/>
      <c r="BJ81" s="520">
        <v>8.06</v>
      </c>
      <c r="BK81" s="271"/>
      <c r="BL81" s="470"/>
      <c r="BM81" s="271">
        <v>8.06</v>
      </c>
      <c r="BN81" s="271"/>
      <c r="BO81" s="271"/>
      <c r="BP81" s="271">
        <v>8.06</v>
      </c>
      <c r="BQ81" s="271"/>
      <c r="BR81" s="271"/>
      <c r="BS81" s="470">
        <v>8.06</v>
      </c>
      <c r="BT81" s="271"/>
      <c r="BU81" s="271"/>
      <c r="BV81" s="271"/>
      <c r="BW81" s="271"/>
      <c r="BX81" s="271"/>
      <c r="BY81" s="470">
        <v>8.06</v>
      </c>
      <c r="BZ81" s="470">
        <v>8.06</v>
      </c>
      <c r="CA81" s="470"/>
      <c r="CB81" s="470"/>
      <c r="CC81" s="551"/>
      <c r="CD81" s="423"/>
      <c r="CE81" s="563"/>
      <c r="CF81" s="528"/>
      <c r="CG81" s="383"/>
      <c r="CH81" s="393"/>
    </row>
    <row r="82" spans="1:86" x14ac:dyDescent="0.2">
      <c r="A82" s="3"/>
      <c r="B82" s="11"/>
      <c r="C82" s="20"/>
      <c r="D82" s="23" t="s">
        <v>68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84">
        <v>6.96</v>
      </c>
      <c r="AV82" s="521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24">
        <v>6.96</v>
      </c>
      <c r="BM82" s="263">
        <v>6.96</v>
      </c>
      <c r="BN82" s="484">
        <v>6.96</v>
      </c>
      <c r="BO82" s="484">
        <v>6.96</v>
      </c>
      <c r="BP82" s="484">
        <v>6.96</v>
      </c>
      <c r="BQ82" s="484">
        <v>6.96</v>
      </c>
      <c r="BR82" s="484">
        <v>6.96</v>
      </c>
      <c r="BS82" s="640">
        <v>6.96</v>
      </c>
      <c r="BT82" s="484">
        <v>6.96</v>
      </c>
      <c r="BU82" s="484">
        <v>6.96</v>
      </c>
      <c r="BV82" s="702">
        <v>6.96</v>
      </c>
      <c r="BW82" s="702">
        <v>6.96</v>
      </c>
      <c r="BX82" s="702">
        <v>6.96</v>
      </c>
      <c r="BY82" s="640">
        <v>6.96</v>
      </c>
      <c r="BZ82" s="640">
        <v>6.96</v>
      </c>
      <c r="CA82" s="640">
        <v>6.96</v>
      </c>
      <c r="CB82" s="640">
        <v>6.96</v>
      </c>
      <c r="CC82" s="641">
        <v>6.96</v>
      </c>
      <c r="CD82" s="421">
        <v>0</v>
      </c>
      <c r="CE82" s="557">
        <v>0</v>
      </c>
      <c r="CF82" s="528"/>
      <c r="CG82" s="383"/>
      <c r="CH82" s="393"/>
    </row>
    <row r="83" spans="1:86" x14ac:dyDescent="0.2">
      <c r="A83" s="3"/>
      <c r="B83" s="11"/>
      <c r="C83" s="20"/>
      <c r="D83" s="23" t="s">
        <v>56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84">
        <v>6.86</v>
      </c>
      <c r="AV83" s="521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21">
        <v>6.86</v>
      </c>
      <c r="BK83" s="263">
        <v>6.86</v>
      </c>
      <c r="BL83" s="624">
        <v>6.86</v>
      </c>
      <c r="BM83" s="263">
        <v>6.86</v>
      </c>
      <c r="BN83" s="484">
        <v>6.86</v>
      </c>
      <c r="BO83" s="484">
        <v>6.86</v>
      </c>
      <c r="BP83" s="484">
        <v>6.86</v>
      </c>
      <c r="BQ83" s="484">
        <v>6.86</v>
      </c>
      <c r="BR83" s="484">
        <v>6.86</v>
      </c>
      <c r="BS83" s="640">
        <v>6.86</v>
      </c>
      <c r="BT83" s="484">
        <v>6.86</v>
      </c>
      <c r="BU83" s="484">
        <v>6.86</v>
      </c>
      <c r="BV83" s="702">
        <v>6.86</v>
      </c>
      <c r="BW83" s="702">
        <v>6.86</v>
      </c>
      <c r="BX83" s="702">
        <v>6.86</v>
      </c>
      <c r="BY83" s="640">
        <v>6.86</v>
      </c>
      <c r="BZ83" s="640">
        <v>6.86</v>
      </c>
      <c r="CA83" s="640">
        <v>6.86</v>
      </c>
      <c r="CB83" s="640">
        <v>6.86</v>
      </c>
      <c r="CC83" s="641">
        <v>6.86</v>
      </c>
      <c r="CD83" s="421">
        <v>0</v>
      </c>
      <c r="CE83" s="557">
        <v>0</v>
      </c>
      <c r="CF83" s="528"/>
      <c r="CG83" s="383"/>
      <c r="CH83" s="393"/>
    </row>
    <row r="84" spans="1:86" ht="13.5" customHeight="1" thickBot="1" x14ac:dyDescent="0.25">
      <c r="A84" s="3"/>
      <c r="B84" s="11"/>
      <c r="C84" s="20"/>
      <c r="D84" s="122" t="s">
        <v>204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7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273">
        <v>6.9372520548374368</v>
      </c>
      <c r="BD84" s="273">
        <v>6.8937351049455984</v>
      </c>
      <c r="BE84" s="273">
        <v>6.927334294826645</v>
      </c>
      <c r="BF84" s="273">
        <v>6.9407258804669008</v>
      </c>
      <c r="BG84" s="273">
        <v>6.9338651998037726</v>
      </c>
      <c r="BH84" s="273">
        <v>6.9308514614545897</v>
      </c>
      <c r="BI84" s="273">
        <v>6.9321930943314456</v>
      </c>
      <c r="BJ84" s="274">
        <v>6.9419510136093088</v>
      </c>
      <c r="BK84" s="273">
        <v>6.9426659998625455</v>
      </c>
      <c r="BL84" s="625">
        <v>6.9410040822395382</v>
      </c>
      <c r="BM84" s="273">
        <v>6.9453352904253638</v>
      </c>
      <c r="BN84" s="473">
        <v>6.9433648315922492</v>
      </c>
      <c r="BO84" s="473">
        <v>6.9396102198539342</v>
      </c>
      <c r="BP84" s="473">
        <v>6.9468283434921334</v>
      </c>
      <c r="BQ84" s="473">
        <v>6.940268427433212</v>
      </c>
      <c r="BR84" s="661">
        <v>6.936977603457299</v>
      </c>
      <c r="BS84" s="659">
        <v>6.9329105952557235</v>
      </c>
      <c r="BT84" s="661">
        <v>6.923299584910457</v>
      </c>
      <c r="BU84" s="661">
        <v>6.9460871187419624</v>
      </c>
      <c r="BV84" s="703">
        <v>6.9418562953385843</v>
      </c>
      <c r="BW84" s="703">
        <v>6.9353344621929924</v>
      </c>
      <c r="BX84" s="703">
        <v>6.9479466645632719</v>
      </c>
      <c r="BY84" s="659">
        <v>6.9390101189233251</v>
      </c>
      <c r="BZ84" s="659">
        <v>6.9328984634755733</v>
      </c>
      <c r="CA84" s="659">
        <v>6.9241435389113821</v>
      </c>
      <c r="CB84" s="659">
        <v>6.950563557898171</v>
      </c>
      <c r="CC84" s="659">
        <v>6.9384046622940989</v>
      </c>
      <c r="CD84" s="421">
        <v>-7.6824564478634727E-3</v>
      </c>
      <c r="CE84" s="557">
        <v>-1.1060121067492101E-3</v>
      </c>
      <c r="CF84" s="528"/>
      <c r="CG84" s="383"/>
      <c r="CH84" s="393"/>
    </row>
    <row r="85" spans="1:86" ht="12.75" customHeight="1" thickBot="1" x14ac:dyDescent="0.25">
      <c r="A85" s="3"/>
      <c r="B85" s="11"/>
      <c r="C85" s="20"/>
      <c r="D85" s="211" t="s">
        <v>144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87.481884013493641</v>
      </c>
      <c r="AQ85" s="273">
        <v>87.951849248458984</v>
      </c>
      <c r="AR85" s="273">
        <v>87.202685201515848</v>
      </c>
      <c r="AS85" s="273">
        <v>87.099198346848922</v>
      </c>
      <c r="AT85" s="273">
        <v>84.318418869789028</v>
      </c>
      <c r="AU85" s="273">
        <v>84.83188717576553</v>
      </c>
      <c r="AV85" s="274">
        <v>84.489886029123099</v>
      </c>
      <c r="AW85" s="273">
        <v>84.810808783895197</v>
      </c>
      <c r="AX85" s="273">
        <v>85.573386451635699</v>
      </c>
      <c r="AY85" s="273">
        <v>85.108174860278325</v>
      </c>
      <c r="AZ85" s="273">
        <v>84.341673414575453</v>
      </c>
      <c r="BA85" s="273">
        <v>84.516249172574064</v>
      </c>
      <c r="BB85" s="273">
        <v>84.361145007768542</v>
      </c>
      <c r="BC85" s="273">
        <v>82.98437958531963</v>
      </c>
      <c r="BD85" s="273">
        <v>82.263286847518415</v>
      </c>
      <c r="BE85" s="273">
        <v>82.476296195553417</v>
      </c>
      <c r="BF85" s="273">
        <v>80.743732062240852</v>
      </c>
      <c r="BG85" s="273">
        <v>79.931090041702973</v>
      </c>
      <c r="BH85" s="273">
        <v>79.360209592333888</v>
      </c>
      <c r="BI85" s="273">
        <v>77.901378521673436</v>
      </c>
      <c r="BJ85" s="274">
        <v>78.420661542313766</v>
      </c>
      <c r="BK85" s="273">
        <v>78.121528819362069</v>
      </c>
      <c r="BL85" s="625">
        <v>77.187659280060643</v>
      </c>
      <c r="BM85" s="273">
        <v>77.114449763996618</v>
      </c>
      <c r="BN85" s="273">
        <v>75.192500611672074</v>
      </c>
      <c r="BO85" s="273">
        <v>75.831089650760262</v>
      </c>
      <c r="BP85" s="273">
        <v>76.57233504755763</v>
      </c>
      <c r="BQ85" s="273">
        <v>77.035936895267184</v>
      </c>
      <c r="BR85" s="661">
        <v>77.106836118947299</v>
      </c>
      <c r="BS85" s="712">
        <v>76.502180262801318</v>
      </c>
      <c r="BT85" s="712">
        <v>75.614829663674172</v>
      </c>
      <c r="BU85" s="651"/>
      <c r="BV85" s="651"/>
      <c r="BW85" s="651"/>
      <c r="BX85" s="651"/>
      <c r="BY85" s="474"/>
      <c r="BZ85" s="474"/>
      <c r="CA85" s="474"/>
      <c r="CB85" s="474"/>
      <c r="CC85" s="552"/>
      <c r="CD85" s="421"/>
      <c r="CE85" s="562"/>
      <c r="CF85" s="528"/>
      <c r="CG85" s="383"/>
      <c r="CH85" s="393"/>
    </row>
    <row r="86" spans="1:86" ht="12.75" customHeight="1" thickBot="1" x14ac:dyDescent="0.25">
      <c r="A86" s="3"/>
      <c r="B86" s="11"/>
      <c r="C86" s="20"/>
      <c r="D86" s="23" t="s">
        <v>109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275">
        <v>1.8145800000000001</v>
      </c>
      <c r="BD86" s="275">
        <v>1.8211999999999999</v>
      </c>
      <c r="BE86" s="275">
        <v>1.82942</v>
      </c>
      <c r="BF86" s="275">
        <v>1.8368599999999999</v>
      </c>
      <c r="BG86" s="275">
        <v>1.84368</v>
      </c>
      <c r="BH86" s="275">
        <v>1.8512900000000001</v>
      </c>
      <c r="BI86" s="275">
        <v>1.85859</v>
      </c>
      <c r="BJ86" s="276">
        <v>1.86754</v>
      </c>
      <c r="BK86" s="275">
        <v>1.8778900000000001</v>
      </c>
      <c r="BL86" s="607">
        <v>1.8887100000000001</v>
      </c>
      <c r="BM86" s="275">
        <v>1.8999299999999999</v>
      </c>
      <c r="BN86" s="485">
        <v>1.91005</v>
      </c>
      <c r="BO86" s="485">
        <v>1.91974</v>
      </c>
      <c r="BP86" s="485">
        <v>1.9292499999999999</v>
      </c>
      <c r="BQ86" s="485">
        <v>1.93885</v>
      </c>
      <c r="BR86" s="485">
        <v>1.94835</v>
      </c>
      <c r="BS86" s="643">
        <v>1.9587699999999999</v>
      </c>
      <c r="BT86" s="485">
        <v>1.96984</v>
      </c>
      <c r="BU86" s="485">
        <v>1.97021</v>
      </c>
      <c r="BV86" s="704">
        <v>1.96244</v>
      </c>
      <c r="BW86" s="704">
        <v>1.9650300000000001</v>
      </c>
      <c r="BX86" s="704">
        <v>1.9676199999999999</v>
      </c>
      <c r="BY86" s="642">
        <v>1.97132</v>
      </c>
      <c r="BZ86" s="642">
        <v>1.9717</v>
      </c>
      <c r="CA86" s="643">
        <v>1.9717</v>
      </c>
      <c r="CB86" s="643">
        <v>1.9724600000000001</v>
      </c>
      <c r="CC86" s="643">
        <v>1.9728399999999999</v>
      </c>
      <c r="CD86" s="421">
        <v>2.6299999999999102E-3</v>
      </c>
      <c r="CE86" s="557">
        <v>1.334883083529137E-3</v>
      </c>
      <c r="CF86" s="528"/>
      <c r="CG86" s="383"/>
      <c r="CH86" s="393"/>
    </row>
    <row r="87" spans="1:86" ht="12.75" customHeight="1" thickBot="1" x14ac:dyDescent="0.25">
      <c r="A87" s="3"/>
      <c r="B87" s="11"/>
      <c r="C87" s="20"/>
      <c r="D87" s="23" t="s">
        <v>108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8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275">
        <v>1.8145800000000001</v>
      </c>
      <c r="BD87" s="275">
        <v>1.82192</v>
      </c>
      <c r="BE87" s="275">
        <v>1.82942</v>
      </c>
      <c r="BF87" s="275">
        <v>1.8368599999999999</v>
      </c>
      <c r="BG87" s="275">
        <v>1.84416</v>
      </c>
      <c r="BH87" s="275">
        <v>1.8512900000000001</v>
      </c>
      <c r="BI87" s="275">
        <v>1.85884</v>
      </c>
      <c r="BJ87" s="276">
        <v>1.86754</v>
      </c>
      <c r="BK87" s="275">
        <v>1.8778900000000001</v>
      </c>
      <c r="BL87" s="607">
        <v>1.8890899999999999</v>
      </c>
      <c r="BM87" s="275">
        <v>1.8999299999999999</v>
      </c>
      <c r="BN87" s="485">
        <v>1.91005</v>
      </c>
      <c r="BO87" s="485">
        <v>1.91974</v>
      </c>
      <c r="BP87" s="485">
        <v>1.9292499999999999</v>
      </c>
      <c r="BQ87" s="485">
        <v>1.93885</v>
      </c>
      <c r="BR87" s="485">
        <v>1.9486699999999999</v>
      </c>
      <c r="BS87" s="713">
        <v>1.9587699999999999</v>
      </c>
      <c r="BT87" s="713">
        <v>1.96984</v>
      </c>
      <c r="BU87" s="651"/>
      <c r="BV87" s="651"/>
      <c r="BW87" s="651"/>
      <c r="BX87" s="651"/>
      <c r="BY87" s="474"/>
      <c r="BZ87" s="474"/>
      <c r="CA87" s="474"/>
      <c r="CB87" s="474"/>
      <c r="CC87" s="552"/>
      <c r="CD87" s="421"/>
      <c r="CE87" s="557"/>
      <c r="CF87" s="528"/>
      <c r="CG87" s="383"/>
      <c r="CH87" s="393"/>
    </row>
    <row r="88" spans="1:86" hidden="1" x14ac:dyDescent="0.2">
      <c r="A88" s="3"/>
      <c r="B88" s="12"/>
      <c r="C88" s="27" t="s">
        <v>175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510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510"/>
      <c r="BK88" s="258"/>
      <c r="BL88" s="248"/>
      <c r="BM88" s="258"/>
      <c r="BN88" s="258"/>
      <c r="BO88" s="258"/>
      <c r="BP88" s="258"/>
      <c r="BQ88" s="258"/>
      <c r="BR88" s="258"/>
      <c r="BS88" s="248"/>
      <c r="BT88" s="258"/>
      <c r="BU88" s="258"/>
      <c r="BV88" s="258"/>
      <c r="BW88" s="258"/>
      <c r="BX88" s="258"/>
      <c r="BY88" s="248"/>
      <c r="BZ88" s="248"/>
      <c r="CA88" s="248"/>
      <c r="CB88" s="248"/>
      <c r="CC88" s="547"/>
      <c r="CD88" s="424"/>
      <c r="CE88" s="561"/>
      <c r="CF88" s="528"/>
      <c r="CG88" s="383"/>
      <c r="CH88" s="393"/>
    </row>
    <row r="89" spans="1:86" s="309" customFormat="1" hidden="1" x14ac:dyDescent="0.2">
      <c r="A89" s="307"/>
      <c r="B89" s="742" t="s">
        <v>3</v>
      </c>
      <c r="C89" s="308"/>
      <c r="D89" s="311" t="s">
        <v>196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3491.8740000000003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86">
        <v>3633.52987695</v>
      </c>
      <c r="AV89" s="522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339">
        <v>4213.6109445900001</v>
      </c>
      <c r="BD89" s="339">
        <v>4202.076</v>
      </c>
      <c r="BE89" s="339">
        <v>4289.1819784899999</v>
      </c>
      <c r="BF89" s="339">
        <v>4278.8758558299996</v>
      </c>
      <c r="BG89" s="339">
        <v>4367.3009999999995</v>
      </c>
      <c r="BH89" s="339">
        <v>4405.2899740499997</v>
      </c>
      <c r="BI89" s="339">
        <v>4906.1483422199999</v>
      </c>
      <c r="BJ89" s="522">
        <v>4950.4879999999994</v>
      </c>
      <c r="BK89" s="339">
        <v>4993.13692997</v>
      </c>
      <c r="BL89" s="626">
        <v>5037.6402225900001</v>
      </c>
      <c r="BM89" s="339">
        <v>5265.1820000000007</v>
      </c>
      <c r="BN89" s="486"/>
      <c r="BO89" s="486"/>
      <c r="BP89" s="486"/>
      <c r="BQ89" s="486"/>
      <c r="BR89" s="486"/>
      <c r="BS89" s="609"/>
      <c r="BT89" s="486"/>
      <c r="BU89" s="486"/>
      <c r="BV89" s="705"/>
      <c r="BW89" s="705"/>
      <c r="BX89" s="705"/>
      <c r="BY89" s="609"/>
      <c r="BZ89" s="609"/>
      <c r="CA89" s="609"/>
      <c r="CB89" s="609"/>
      <c r="CC89" s="594"/>
      <c r="CD89" s="421">
        <v>0</v>
      </c>
      <c r="CE89" s="557" t="e">
        <v>#DIV/0!</v>
      </c>
      <c r="CF89" s="528"/>
      <c r="CG89" s="383"/>
      <c r="CH89" s="393"/>
    </row>
    <row r="90" spans="1:86" s="309" customFormat="1" hidden="1" x14ac:dyDescent="0.2">
      <c r="A90" s="307"/>
      <c r="B90" s="742"/>
      <c r="C90" s="308"/>
      <c r="D90" s="312" t="s">
        <v>27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2620.7710000000002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86">
        <v>2717.6963469900002</v>
      </c>
      <c r="AV90" s="522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339">
        <v>3028.3986729399999</v>
      </c>
      <c r="BD90" s="339">
        <v>3019.9850000000001</v>
      </c>
      <c r="BE90" s="339">
        <v>3066.2793481499998</v>
      </c>
      <c r="BF90" s="339">
        <v>3056.6492711199999</v>
      </c>
      <c r="BG90" s="339">
        <v>3087.4739999999997</v>
      </c>
      <c r="BH90" s="339">
        <v>3123.37725765</v>
      </c>
      <c r="BI90" s="339">
        <v>3124.9043719800002</v>
      </c>
      <c r="BJ90" s="522">
        <v>3168.5079999999994</v>
      </c>
      <c r="BK90" s="339">
        <v>3215.4172285099999</v>
      </c>
      <c r="BL90" s="626">
        <v>3235.5827975299999</v>
      </c>
      <c r="BM90" s="339">
        <v>3461.3960000000002</v>
      </c>
      <c r="BN90" s="486"/>
      <c r="BO90" s="486"/>
      <c r="BP90" s="486"/>
      <c r="BQ90" s="486"/>
      <c r="BR90" s="486"/>
      <c r="BS90" s="609"/>
      <c r="BT90" s="486"/>
      <c r="BU90" s="486"/>
      <c r="BV90" s="705"/>
      <c r="BW90" s="705"/>
      <c r="BX90" s="705"/>
      <c r="BY90" s="609"/>
      <c r="BZ90" s="609"/>
      <c r="CA90" s="609"/>
      <c r="CB90" s="609"/>
      <c r="CC90" s="594"/>
      <c r="CD90" s="421">
        <v>0</v>
      </c>
      <c r="CE90" s="557" t="e">
        <v>#DIV/0!</v>
      </c>
      <c r="CF90" s="528"/>
      <c r="CG90" s="383"/>
      <c r="CH90" s="393"/>
    </row>
    <row r="91" spans="1:86" s="309" customFormat="1" hidden="1" x14ac:dyDescent="0.2">
      <c r="A91" s="307"/>
      <c r="B91" s="742"/>
      <c r="C91" s="308"/>
      <c r="D91" s="312" t="s">
        <v>28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871.10300000000007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86">
        <v>915.83352995999996</v>
      </c>
      <c r="AV91" s="522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339">
        <v>685.21227165000005</v>
      </c>
      <c r="BD91" s="339">
        <v>682.09100000000001</v>
      </c>
      <c r="BE91" s="339">
        <v>722.90263034000009</v>
      </c>
      <c r="BF91" s="339">
        <v>722.22658471</v>
      </c>
      <c r="BG91" s="339">
        <v>779.827</v>
      </c>
      <c r="BH91" s="339">
        <v>781.91271639999991</v>
      </c>
      <c r="BI91" s="339">
        <v>781.24397023999995</v>
      </c>
      <c r="BJ91" s="522">
        <v>781.98</v>
      </c>
      <c r="BK91" s="339">
        <v>777.71970146000001</v>
      </c>
      <c r="BL91" s="626">
        <v>802.05742506000001</v>
      </c>
      <c r="BM91" s="339">
        <v>803.78600000000006</v>
      </c>
      <c r="BN91" s="486"/>
      <c r="BO91" s="486"/>
      <c r="BP91" s="486"/>
      <c r="BQ91" s="486"/>
      <c r="BR91" s="486"/>
      <c r="BS91" s="609"/>
      <c r="BT91" s="486"/>
      <c r="BU91" s="486"/>
      <c r="BV91" s="705"/>
      <c r="BW91" s="705"/>
      <c r="BX91" s="705"/>
      <c r="BY91" s="609"/>
      <c r="BZ91" s="609"/>
      <c r="CA91" s="609"/>
      <c r="CB91" s="609"/>
      <c r="CC91" s="594"/>
      <c r="CD91" s="421">
        <v>0</v>
      </c>
      <c r="CE91" s="557" t="e">
        <v>#DIV/0!</v>
      </c>
      <c r="CF91" s="528"/>
      <c r="CG91" s="383"/>
      <c r="CH91" s="393"/>
    </row>
    <row r="92" spans="1:86" s="309" customFormat="1" ht="12.75" hidden="1" customHeight="1" x14ac:dyDescent="0.2">
      <c r="A92" s="307"/>
      <c r="B92" s="742"/>
      <c r="C92" s="308"/>
      <c r="D92" s="312" t="s">
        <v>184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86">
        <v>0</v>
      </c>
      <c r="AV92" s="522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339">
        <v>500</v>
      </c>
      <c r="BD92" s="339">
        <v>500</v>
      </c>
      <c r="BE92" s="339">
        <v>500</v>
      </c>
      <c r="BF92" s="339">
        <v>500</v>
      </c>
      <c r="BG92" s="339">
        <v>500</v>
      </c>
      <c r="BH92" s="339">
        <v>500</v>
      </c>
      <c r="BI92" s="339">
        <v>1000</v>
      </c>
      <c r="BJ92" s="522">
        <v>1000</v>
      </c>
      <c r="BK92" s="339">
        <v>1000</v>
      </c>
      <c r="BL92" s="626">
        <v>1000</v>
      </c>
      <c r="BM92" s="339">
        <v>1000</v>
      </c>
      <c r="BN92" s="486"/>
      <c r="BO92" s="486"/>
      <c r="BP92" s="486"/>
      <c r="BQ92" s="486"/>
      <c r="BR92" s="486"/>
      <c r="BS92" s="609"/>
      <c r="BT92" s="486"/>
      <c r="BU92" s="486"/>
      <c r="BV92" s="705"/>
      <c r="BW92" s="705"/>
      <c r="BX92" s="705"/>
      <c r="BY92" s="609"/>
      <c r="BZ92" s="609"/>
      <c r="CA92" s="609"/>
      <c r="CB92" s="609"/>
      <c r="CC92" s="594"/>
      <c r="CD92" s="421">
        <v>0</v>
      </c>
      <c r="CE92" s="557" t="e">
        <v>#DIV/0!</v>
      </c>
      <c r="CF92" s="528"/>
      <c r="CG92" s="383"/>
      <c r="CH92" s="393"/>
    </row>
    <row r="93" spans="1:86" x14ac:dyDescent="0.2">
      <c r="A93" s="3"/>
      <c r="B93" s="742"/>
      <c r="C93" s="27" t="s">
        <v>226</v>
      </c>
      <c r="D93" s="108"/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3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523"/>
      <c r="BK93" s="341"/>
      <c r="BL93" s="332"/>
      <c r="BM93" s="341"/>
      <c r="BN93" s="341"/>
      <c r="BO93" s="341"/>
      <c r="BP93" s="341"/>
      <c r="BQ93" s="341"/>
      <c r="BR93" s="341"/>
      <c r="BS93" s="332"/>
      <c r="BT93" s="341"/>
      <c r="BU93" s="341"/>
      <c r="BV93" s="341"/>
      <c r="BW93" s="341"/>
      <c r="BX93" s="341"/>
      <c r="BY93" s="332"/>
      <c r="BZ93" s="332"/>
      <c r="CA93" s="332"/>
      <c r="CB93" s="332"/>
      <c r="CC93" s="553"/>
      <c r="CD93" s="421" t="s">
        <v>3</v>
      </c>
      <c r="CE93" s="557" t="s">
        <v>3</v>
      </c>
      <c r="CF93" s="528"/>
      <c r="CG93" s="383"/>
      <c r="CH93" s="393"/>
    </row>
    <row r="94" spans="1:86" ht="12.75" customHeight="1" x14ac:dyDescent="0.2">
      <c r="A94" s="3"/>
      <c r="B94" s="742"/>
      <c r="C94" s="24"/>
      <c r="D94" s="23" t="s">
        <v>205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87">
        <v>3114.5084128269164</v>
      </c>
      <c r="AV94" s="524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24">
        <v>2785.1028909847082</v>
      </c>
      <c r="BK94" s="251">
        <v>2775.8676147682722</v>
      </c>
      <c r="BL94" s="627">
        <v>2785.8935674158379</v>
      </c>
      <c r="BM94" s="251">
        <v>2797.5124202100505</v>
      </c>
      <c r="BN94" s="487">
        <v>2845.0625222729955</v>
      </c>
      <c r="BO94" s="487">
        <v>2895.0878925565739</v>
      </c>
      <c r="BP94" s="487">
        <v>2943.0613561342197</v>
      </c>
      <c r="BQ94" s="487">
        <v>2972.9837468257651</v>
      </c>
      <c r="BR94" s="487">
        <v>2970.373878041873</v>
      </c>
      <c r="BS94" s="662">
        <v>2963.7506856448322</v>
      </c>
      <c r="BT94" s="487">
        <v>2963.908679838134</v>
      </c>
      <c r="BU94" s="487">
        <v>2963.944706806873</v>
      </c>
      <c r="BV94" s="341">
        <v>2979.3833911922156</v>
      </c>
      <c r="BW94" s="341">
        <v>2961.7549815768871</v>
      </c>
      <c r="BX94" s="341">
        <v>2962.7436842064571</v>
      </c>
      <c r="BY94" s="662">
        <v>2963.944706806873</v>
      </c>
      <c r="BZ94" s="646">
        <v>2963.944706806873</v>
      </c>
      <c r="CA94" s="646">
        <v>2963.944706806873</v>
      </c>
      <c r="CB94" s="646">
        <v>2963.944706806873</v>
      </c>
      <c r="CC94" s="646">
        <v>2965.2591900487751</v>
      </c>
      <c r="CD94" s="421">
        <v>1.3144832419020531</v>
      </c>
      <c r="CE94" s="557">
        <v>4.4349114842900939E-4</v>
      </c>
      <c r="CF94" s="528"/>
      <c r="CG94" s="383"/>
      <c r="CH94" s="393"/>
    </row>
    <row r="95" spans="1:86" ht="13.5" x14ac:dyDescent="0.2">
      <c r="A95" s="3"/>
      <c r="B95" s="742"/>
      <c r="C95" s="24"/>
      <c r="D95" s="23" t="s">
        <v>206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87">
        <v>1846.2390451895044</v>
      </c>
      <c r="AV95" s="524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24">
        <v>1604.858556851312</v>
      </c>
      <c r="BK95" s="251">
        <v>1588.8869897959182</v>
      </c>
      <c r="BL95" s="627">
        <v>1570.8282580174928</v>
      </c>
      <c r="BM95" s="251">
        <v>1556.2435860058308</v>
      </c>
      <c r="BN95" s="487">
        <v>1537.5645772594753</v>
      </c>
      <c r="BO95" s="487">
        <v>1517.0406413994169</v>
      </c>
      <c r="BP95" s="487">
        <v>1502.6220845481048</v>
      </c>
      <c r="BQ95" s="487">
        <v>1487.667055393586</v>
      </c>
      <c r="BR95" s="487">
        <v>1474.0766034985422</v>
      </c>
      <c r="BS95" s="662">
        <v>1455.3724489795918</v>
      </c>
      <c r="BT95" s="487">
        <v>1434.905947521866</v>
      </c>
      <c r="BU95" s="487">
        <v>1435.0931049562682</v>
      </c>
      <c r="BV95" s="341">
        <v>1457.2448979591836</v>
      </c>
      <c r="BW95" s="341">
        <v>1432.4729008746353</v>
      </c>
      <c r="BX95" s="341">
        <v>1433.7830029154518</v>
      </c>
      <c r="BY95" s="662">
        <v>1435.0931049562682</v>
      </c>
      <c r="BZ95" s="646">
        <v>1435.0931049562682</v>
      </c>
      <c r="CA95" s="646">
        <v>1435.0931049562682</v>
      </c>
      <c r="CB95" s="646">
        <v>1435.0931049562682</v>
      </c>
      <c r="CC95" s="646">
        <v>1436.4234402332361</v>
      </c>
      <c r="CD95" s="421">
        <v>1.330335276967844</v>
      </c>
      <c r="CE95" s="557">
        <v>9.270027654466606E-4</v>
      </c>
      <c r="CF95" s="528"/>
      <c r="CG95" s="383"/>
      <c r="CH95" s="393"/>
    </row>
    <row r="96" spans="1:86" ht="12.75" customHeight="1" thickBot="1" x14ac:dyDescent="0.25">
      <c r="A96" s="3"/>
      <c r="B96" s="742"/>
      <c r="C96" s="24"/>
      <c r="D96" s="23" t="s">
        <v>59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2">
        <v>1240.9675422822088</v>
      </c>
      <c r="AB96" s="251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2">
        <v>1636.2345867558206</v>
      </c>
      <c r="AN96" s="342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87">
        <v>2040.3033494047559</v>
      </c>
      <c r="AV96" s="525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342">
        <v>1809.1685199271519</v>
      </c>
      <c r="BD96" s="342">
        <v>1995.0576966770086</v>
      </c>
      <c r="BE96" s="342">
        <v>2062.8285905382131</v>
      </c>
      <c r="BF96" s="342">
        <v>2030.7471590379007</v>
      </c>
      <c r="BG96" s="342">
        <v>2204.654570230352</v>
      </c>
      <c r="BH96" s="342">
        <v>2143.8695767494987</v>
      </c>
      <c r="BI96" s="342">
        <v>2055.04378799182</v>
      </c>
      <c r="BJ96" s="525">
        <v>2096.6119053940301</v>
      </c>
      <c r="BK96" s="342">
        <v>2263.5610102510245</v>
      </c>
      <c r="BL96" s="628">
        <v>2510.0158087947898</v>
      </c>
      <c r="BM96" s="342">
        <v>2638.2092113692756</v>
      </c>
      <c r="BN96" s="602">
        <v>3255.7414227474778</v>
      </c>
      <c r="BO96" s="602">
        <v>3306.3978934470597</v>
      </c>
      <c r="BP96" s="602">
        <v>3288.8991062319092</v>
      </c>
      <c r="BQ96" s="602">
        <v>3310.337264067382</v>
      </c>
      <c r="BR96" s="602">
        <v>3279.8307972008965</v>
      </c>
      <c r="BS96" s="686">
        <v>3385.728294253629</v>
      </c>
      <c r="BT96" s="602">
        <v>3411.735660817284</v>
      </c>
      <c r="BU96" s="602">
        <v>3384.4752595984169</v>
      </c>
      <c r="BV96" s="706">
        <v>3404.8109188531816</v>
      </c>
      <c r="BW96" s="706">
        <v>3439.9614403746141</v>
      </c>
      <c r="BX96" s="706">
        <v>3347.9376851872412</v>
      </c>
      <c r="BY96" s="686">
        <v>3384.4752595984169</v>
      </c>
      <c r="BZ96" s="647">
        <v>3384.4752595984169</v>
      </c>
      <c r="CA96" s="647">
        <v>3384.4752595984169</v>
      </c>
      <c r="CB96" s="647">
        <v>3384.4752595984169</v>
      </c>
      <c r="CC96" s="647">
        <v>3377.9592224870307</v>
      </c>
      <c r="CD96" s="524">
        <v>-6.5160371113861402</v>
      </c>
      <c r="CE96" s="557">
        <v>-1.925272490294172E-3</v>
      </c>
      <c r="CF96" s="528"/>
      <c r="CG96" s="383"/>
      <c r="CH96" s="393"/>
    </row>
    <row r="97" spans="1:85" x14ac:dyDescent="0.2">
      <c r="A97" s="3"/>
      <c r="B97" s="742"/>
      <c r="C97" s="27" t="s">
        <v>25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596"/>
      <c r="BK97" s="272"/>
      <c r="BL97" s="291"/>
      <c r="BM97" s="272"/>
      <c r="BN97" s="603"/>
      <c r="BO97" s="603"/>
      <c r="BP97" s="603"/>
      <c r="BQ97" s="603"/>
      <c r="BR97" s="603"/>
      <c r="BS97" s="554"/>
      <c r="BT97" s="603"/>
      <c r="BU97" s="603"/>
      <c r="BV97" s="272"/>
      <c r="BW97" s="272"/>
      <c r="BX97" s="272"/>
      <c r="BY97" s="554"/>
      <c r="BZ97" s="554"/>
      <c r="CA97" s="554"/>
      <c r="CB97" s="554"/>
      <c r="CC97" s="564"/>
      <c r="CD97" s="425"/>
      <c r="CE97" s="564"/>
      <c r="CF97" s="528"/>
      <c r="CG97" s="383"/>
    </row>
    <row r="98" spans="1:85" ht="12.75" customHeight="1" x14ac:dyDescent="0.2">
      <c r="A98" s="3"/>
      <c r="B98" s="742"/>
      <c r="C98" s="18"/>
      <c r="D98" s="122" t="s">
        <v>143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313">
        <v>140.96110222294621</v>
      </c>
      <c r="BD98" s="313">
        <v>141.31470092321152</v>
      </c>
      <c r="BE98" s="313">
        <v>141.41401824971311</v>
      </c>
      <c r="BF98" s="313">
        <v>141.7986652352175</v>
      </c>
      <c r="BG98" s="313">
        <v>142.23136689443143</v>
      </c>
      <c r="BH98" s="313">
        <v>143.10127842383312</v>
      </c>
      <c r="BI98" s="313">
        <v>145.01679610235965</v>
      </c>
      <c r="BJ98" s="279">
        <v>146.99</v>
      </c>
      <c r="BK98" s="313">
        <v>148.06623648598699</v>
      </c>
      <c r="BL98" s="629">
        <v>148.02065500677426</v>
      </c>
      <c r="BM98" s="313">
        <v>148.14201643848099</v>
      </c>
      <c r="BN98" s="313">
        <v>148.52661973091651</v>
      </c>
      <c r="BO98" s="313">
        <v>149.65138665675016</v>
      </c>
      <c r="BP98" s="313">
        <v>149.9686378198044</v>
      </c>
      <c r="BQ98" s="313">
        <v>150.21013699158027</v>
      </c>
      <c r="BR98" s="313">
        <v>150.84102819539012</v>
      </c>
      <c r="BS98" s="279">
        <v>152.66341806531295</v>
      </c>
      <c r="BT98" s="279">
        <v>153.78486839694821</v>
      </c>
      <c r="BU98" s="667"/>
      <c r="BV98" s="707"/>
      <c r="BW98" s="707"/>
      <c r="BX98" s="707"/>
      <c r="BY98" s="555"/>
      <c r="BZ98" s="555"/>
      <c r="CA98" s="555"/>
      <c r="CB98" s="555"/>
      <c r="CC98" s="565"/>
      <c r="CD98" s="426"/>
      <c r="CE98" s="565"/>
      <c r="CF98" s="528"/>
      <c r="CG98" s="383"/>
    </row>
    <row r="99" spans="1:85" x14ac:dyDescent="0.2">
      <c r="A99" s="3"/>
      <c r="B99" s="742"/>
      <c r="C99" s="18"/>
      <c r="D99" s="122" t="s">
        <v>93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30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257">
        <v>2.1199346704479094E-3</v>
      </c>
      <c r="BQ99" s="257">
        <v>1.6103311684809718E-3</v>
      </c>
      <c r="BR99" s="257">
        <v>4.2000574424960746E-3</v>
      </c>
      <c r="BS99" s="250">
        <v>1.20815264369731E-2</v>
      </c>
      <c r="BT99" s="250">
        <v>7.3459008441398898E-3</v>
      </c>
      <c r="BU99" s="667"/>
      <c r="BV99" s="707"/>
      <c r="BW99" s="707"/>
      <c r="BX99" s="707"/>
      <c r="BY99" s="555"/>
      <c r="BZ99" s="555"/>
      <c r="CA99" s="555"/>
      <c r="CB99" s="555"/>
      <c r="CC99" s="565"/>
      <c r="CD99" s="426"/>
      <c r="CE99" s="565"/>
      <c r="CF99" s="528"/>
      <c r="CG99" s="383"/>
    </row>
    <row r="100" spans="1:85" x14ac:dyDescent="0.2">
      <c r="A100" s="3"/>
      <c r="B100" s="742"/>
      <c r="C100" s="18"/>
      <c r="D100" s="122" t="s">
        <v>94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30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257">
        <v>1.2330204659267929E-2</v>
      </c>
      <c r="BQ100" s="257">
        <v>1.396039154062545E-2</v>
      </c>
      <c r="BR100" s="257">
        <v>1.8219083429511951E-2</v>
      </c>
      <c r="BS100" s="250">
        <v>3.05207242045962E-2</v>
      </c>
      <c r="BT100" s="250">
        <v>3.8090827262434297E-2</v>
      </c>
      <c r="BU100" s="667"/>
      <c r="BV100" s="707"/>
      <c r="BW100" s="707"/>
      <c r="BX100" s="707"/>
      <c r="BY100" s="555"/>
      <c r="BZ100" s="555" t="s">
        <v>3</v>
      </c>
      <c r="CA100" s="555"/>
      <c r="CB100" s="555"/>
      <c r="CC100" s="565"/>
      <c r="CD100" s="426"/>
      <c r="CE100" s="565"/>
      <c r="CF100" s="528"/>
      <c r="CG100" s="383"/>
    </row>
    <row r="101" spans="1:85" x14ac:dyDescent="0.2">
      <c r="A101" s="3"/>
      <c r="B101" s="742"/>
      <c r="C101" s="18"/>
      <c r="D101" s="122" t="s">
        <v>95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30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257">
        <v>6.1238758883942257E-2</v>
      </c>
      <c r="BQ101" s="257">
        <v>6.2201179562939135E-2</v>
      </c>
      <c r="BR101" s="257">
        <v>6.376902734008838E-2</v>
      </c>
      <c r="BS101" s="250">
        <v>7.3345643782109601E-2</v>
      </c>
      <c r="BT101" s="250">
        <v>7.4657543879326896E-2</v>
      </c>
      <c r="BU101" s="667"/>
      <c r="BV101" s="707"/>
      <c r="BW101" s="707"/>
      <c r="BX101" s="707"/>
      <c r="BY101" s="555"/>
      <c r="BZ101" s="555"/>
      <c r="CA101" s="555"/>
      <c r="CB101" s="555"/>
      <c r="CC101" s="565"/>
      <c r="CD101" s="426"/>
      <c r="CE101" s="565"/>
      <c r="CF101" s="528"/>
      <c r="CG101" s="383"/>
    </row>
    <row r="102" spans="1:85" x14ac:dyDescent="0.2">
      <c r="A102" s="3"/>
      <c r="B102" s="742"/>
      <c r="C102" s="18" t="s">
        <v>3</v>
      </c>
      <c r="D102" s="122" t="s">
        <v>207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313">
        <v>263.71175776546386</v>
      </c>
      <c r="BD102" s="313">
        <v>264.13833254575087</v>
      </c>
      <c r="BE102" s="313">
        <v>264.63884352009433</v>
      </c>
      <c r="BF102" s="313">
        <v>265.48982043673254</v>
      </c>
      <c r="BG102" s="313">
        <v>266.46630352194313</v>
      </c>
      <c r="BH102" s="313">
        <v>267.60662590354036</v>
      </c>
      <c r="BI102" s="313">
        <v>269.24889784644949</v>
      </c>
      <c r="BJ102" s="279">
        <v>270.29139252923949</v>
      </c>
      <c r="BK102" s="313">
        <v>271.25667942205217</v>
      </c>
      <c r="BL102" s="629">
        <v>271.58804216352843</v>
      </c>
      <c r="BM102" s="313">
        <v>273.16795540708591</v>
      </c>
      <c r="BN102" s="313">
        <v>274.79623175235054</v>
      </c>
      <c r="BO102" s="313">
        <v>275.48326862394441</v>
      </c>
      <c r="BP102" s="313">
        <v>275.84306400654594</v>
      </c>
      <c r="BQ102" s="313">
        <v>276.64243456830957</v>
      </c>
      <c r="BR102" s="313">
        <v>277.39667444013935</v>
      </c>
      <c r="BS102" s="279">
        <v>279.62601509672078</v>
      </c>
      <c r="BT102" s="279">
        <v>280.7091504716962</v>
      </c>
      <c r="BU102" s="667"/>
      <c r="BV102" s="707"/>
      <c r="BW102" s="707"/>
      <c r="BX102" s="707"/>
      <c r="BY102" s="555"/>
      <c r="BZ102" s="555"/>
      <c r="CA102" s="555"/>
      <c r="CB102" s="555"/>
      <c r="CC102" s="565"/>
      <c r="CD102" s="426"/>
      <c r="CE102" s="565"/>
      <c r="CF102" s="528"/>
      <c r="CG102" s="383"/>
    </row>
    <row r="103" spans="1:85" x14ac:dyDescent="0.2">
      <c r="A103" s="3"/>
      <c r="B103" s="742"/>
      <c r="C103" s="18"/>
      <c r="D103" s="122" t="s">
        <v>93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30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261">
        <v>1.3060516683962554E-3</v>
      </c>
      <c r="BQ103" s="261">
        <v>2.8979179325844288E-3</v>
      </c>
      <c r="BR103" s="261">
        <v>2.7264070062379461E-3</v>
      </c>
      <c r="BS103" s="315">
        <v>8.0366524259199903E-3</v>
      </c>
      <c r="BT103" s="736">
        <v>3.87351432448358E-3</v>
      </c>
      <c r="BU103" s="667"/>
      <c r="BV103" s="707"/>
      <c r="BW103" s="707"/>
      <c r="BX103" s="707"/>
      <c r="BY103" s="555"/>
      <c r="BZ103" s="555"/>
      <c r="CA103" s="555"/>
      <c r="CB103" s="555"/>
      <c r="CC103" s="565"/>
      <c r="CD103" s="426"/>
      <c r="CE103" s="565"/>
      <c r="CF103" s="528"/>
      <c r="CG103" s="383"/>
    </row>
    <row r="104" spans="1:85" x14ac:dyDescent="0.2">
      <c r="A104" s="3"/>
      <c r="B104" s="742"/>
      <c r="C104" s="18"/>
      <c r="D104" s="122" t="s">
        <v>96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30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261">
        <v>9.7929077935714481E-3</v>
      </c>
      <c r="BQ104" s="261">
        <v>1.2719204769263026E-2</v>
      </c>
      <c r="BR104" s="261">
        <v>1.5480289504497868E-2</v>
      </c>
      <c r="BS104" s="315">
        <v>2.3641351636617802E-2</v>
      </c>
      <c r="BT104" s="736">
        <v>2.76064410753161E-2</v>
      </c>
      <c r="BU104" s="667"/>
      <c r="BV104" s="707"/>
      <c r="BW104" s="707"/>
      <c r="BX104" s="707"/>
      <c r="BY104" s="555"/>
      <c r="BZ104" s="555"/>
      <c r="CA104" s="555"/>
      <c r="CB104" s="555"/>
      <c r="CC104" s="565"/>
      <c r="CD104" s="426"/>
      <c r="CE104" s="565"/>
      <c r="CF104" s="528"/>
      <c r="CG104" s="383"/>
    </row>
    <row r="105" spans="1:85" x14ac:dyDescent="0.2">
      <c r="A105" s="3"/>
      <c r="B105" s="742"/>
      <c r="C105" s="18"/>
      <c r="D105" s="122" t="s">
        <v>95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30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261">
        <v>4.4312884646409145E-2</v>
      </c>
      <c r="BQ105" s="261">
        <v>4.5358386881340085E-2</v>
      </c>
      <c r="BR105" s="261">
        <v>4.4848627280019926E-2</v>
      </c>
      <c r="BS105" s="315">
        <v>4.9386025177827503E-2</v>
      </c>
      <c r="BT105" s="736">
        <v>4.89618839739741E-2</v>
      </c>
      <c r="BU105" s="667"/>
      <c r="BV105" s="707"/>
      <c r="BW105" s="707"/>
      <c r="BX105" s="707"/>
      <c r="BY105" s="568"/>
      <c r="BZ105" s="568"/>
      <c r="CA105" s="555"/>
      <c r="CB105" s="555"/>
      <c r="CC105" s="565"/>
      <c r="CD105" s="426"/>
      <c r="CE105" s="565"/>
      <c r="CF105" s="528"/>
      <c r="CG105" s="383"/>
    </row>
    <row r="106" spans="1:85" x14ac:dyDescent="0.2">
      <c r="A106" s="3"/>
      <c r="B106" s="49"/>
      <c r="C106" s="18"/>
      <c r="D106" s="128" t="s">
        <v>97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30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257">
        <v>9.8867966919126112E-4</v>
      </c>
      <c r="BQ106" s="257">
        <v>4.3115988885725827E-4</v>
      </c>
      <c r="BR106" s="257">
        <v>4.601512352625293E-4</v>
      </c>
      <c r="BS106" s="250">
        <v>4.50763884869082E-4</v>
      </c>
      <c r="BT106" s="517">
        <v>4.50763884869082E-4</v>
      </c>
      <c r="BU106" s="667"/>
      <c r="BV106" s="707"/>
      <c r="BW106" s="707"/>
      <c r="BX106" s="707"/>
      <c r="BY106" s="555"/>
      <c r="BZ106" s="555"/>
      <c r="CA106" s="555"/>
      <c r="CB106" s="555"/>
      <c r="CC106" s="565"/>
      <c r="CD106" s="426"/>
      <c r="CE106" s="565"/>
      <c r="CF106" s="528"/>
      <c r="CG106" s="383"/>
    </row>
    <row r="107" spans="1:85" ht="12.75" customHeight="1" x14ac:dyDescent="0.2">
      <c r="A107" s="3"/>
      <c r="B107" s="49"/>
      <c r="C107" s="18"/>
      <c r="D107" s="128" t="s">
        <v>208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30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257">
        <v>6.9093829182922395E-3</v>
      </c>
      <c r="BQ107" s="257">
        <v>-1.1302291330391956E-2</v>
      </c>
      <c r="BR107" s="257">
        <v>1.5431614354348033E-2</v>
      </c>
      <c r="BS107" s="250">
        <v>-1.0475254799984235E-2</v>
      </c>
      <c r="BT107" s="517">
        <v>-1.0475254799984235E-2</v>
      </c>
      <c r="BU107" s="667"/>
      <c r="BV107" s="707"/>
      <c r="BW107" s="707"/>
      <c r="BX107" s="707"/>
      <c r="BY107" s="555"/>
      <c r="BZ107" s="555"/>
      <c r="CA107" s="555"/>
      <c r="CB107" s="555"/>
      <c r="CC107" s="565"/>
      <c r="CD107" s="426"/>
      <c r="CE107" s="565"/>
      <c r="CF107" s="528"/>
      <c r="CG107" s="383"/>
    </row>
    <row r="108" spans="1:85" x14ac:dyDescent="0.2">
      <c r="A108" s="3"/>
      <c r="B108" s="49"/>
      <c r="C108" s="18"/>
      <c r="D108" s="128" t="s">
        <v>98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30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257">
        <v>2.1587362261124506E-2</v>
      </c>
      <c r="BQ108" s="257">
        <v>3.1102117114388942E-3</v>
      </c>
      <c r="BR108" s="257">
        <v>3.0233824476131627E-2</v>
      </c>
      <c r="BS108" s="250">
        <v>3.9493041679460102E-3</v>
      </c>
      <c r="BT108" s="517">
        <v>3.9493041679460102E-3</v>
      </c>
      <c r="BU108" s="667"/>
      <c r="BV108" s="707"/>
      <c r="BW108" s="707"/>
      <c r="BX108" s="707"/>
      <c r="BY108" s="555"/>
      <c r="BZ108" s="555"/>
      <c r="CA108" s="555"/>
      <c r="CB108" s="555"/>
      <c r="CC108" s="565"/>
      <c r="CD108" s="426"/>
      <c r="CE108" s="565"/>
      <c r="CF108" s="528"/>
      <c r="CG108" s="383"/>
    </row>
    <row r="109" spans="1:85" ht="13.5" customHeight="1" thickBot="1" x14ac:dyDescent="0.25">
      <c r="A109" s="3"/>
      <c r="B109" s="49"/>
      <c r="C109" s="18"/>
      <c r="D109" s="128" t="s">
        <v>209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6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-1.3762945695622197E-2</v>
      </c>
      <c r="BC109" s="280">
        <v>-1.3778987517756858E-2</v>
      </c>
      <c r="BD109" s="280">
        <v>-1.3512850693900402E-2</v>
      </c>
      <c r="BE109" s="280">
        <v>-1.3865314187484157E-2</v>
      </c>
      <c r="BF109" s="280">
        <v>-1.3802838286914865E-2</v>
      </c>
      <c r="BG109" s="280">
        <v>-1.411246784686071E-2</v>
      </c>
      <c r="BH109" s="280">
        <v>-1.3692289235710753E-2</v>
      </c>
      <c r="BI109" s="280">
        <v>-1.1683239058127293E-2</v>
      </c>
      <c r="BJ109" s="526">
        <v>-1.3800126935031298E-2</v>
      </c>
      <c r="BK109" s="280">
        <v>-1.3756359348725988E-2</v>
      </c>
      <c r="BL109" s="631">
        <v>-1.2187540326007995E-2</v>
      </c>
      <c r="BM109" s="280">
        <v>-1.3677873563218368E-2</v>
      </c>
      <c r="BN109" s="280">
        <v>-1.3780027517364513E-2</v>
      </c>
      <c r="BO109" s="280">
        <v>-1.2711236097675882E-2</v>
      </c>
      <c r="BP109" s="280">
        <v>-1.339334159042338E-2</v>
      </c>
      <c r="BQ109" s="280">
        <v>-1.394285102908599E-2</v>
      </c>
      <c r="BR109" s="280">
        <v>-1.3914276225014288E-2</v>
      </c>
      <c r="BS109" s="526">
        <v>-1.3923528699683607E-2</v>
      </c>
      <c r="BT109" s="735">
        <v>-1.3923528699683607E-2</v>
      </c>
      <c r="BU109" s="668"/>
      <c r="BV109" s="708"/>
      <c r="BW109" s="708"/>
      <c r="BX109" s="708"/>
      <c r="BY109" s="556"/>
      <c r="BZ109" s="556"/>
      <c r="CA109" s="556"/>
      <c r="CB109" s="556"/>
      <c r="CC109" s="569"/>
      <c r="CD109" s="426"/>
      <c r="CE109" s="565"/>
      <c r="CF109" s="528"/>
      <c r="CG109" s="383"/>
    </row>
    <row r="110" spans="1:85" ht="12.75" customHeight="1" x14ac:dyDescent="0.2">
      <c r="A110" s="3"/>
      <c r="B110" s="49"/>
      <c r="C110" s="18"/>
      <c r="D110" s="23" t="s">
        <v>38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596"/>
      <c r="BK110" s="272"/>
      <c r="BL110" s="291"/>
      <c r="BM110" s="272"/>
      <c r="BN110" s="603"/>
      <c r="BO110" s="603"/>
      <c r="BP110" s="603"/>
      <c r="BQ110" s="603"/>
      <c r="BR110" s="603"/>
      <c r="BS110" s="554"/>
      <c r="BT110" s="603"/>
      <c r="BU110" s="603"/>
      <c r="BV110" s="272"/>
      <c r="BW110" s="272"/>
      <c r="BX110" s="272"/>
      <c r="BY110" s="554"/>
      <c r="BZ110" s="554"/>
      <c r="CA110" s="554"/>
      <c r="CB110" s="554"/>
      <c r="CC110" s="564"/>
      <c r="CD110" s="427"/>
      <c r="CE110" s="566"/>
      <c r="CF110" s="528"/>
      <c r="CG110" s="383"/>
    </row>
    <row r="111" spans="1:85" ht="12.75" customHeight="1" x14ac:dyDescent="0.2">
      <c r="A111" s="3"/>
      <c r="B111" s="49"/>
      <c r="C111" s="18"/>
      <c r="D111" s="22" t="s">
        <v>142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277">
        <v>0.04</v>
      </c>
      <c r="BD111" s="277">
        <v>0.04</v>
      </c>
      <c r="BE111" s="277">
        <v>0.04</v>
      </c>
      <c r="BF111" s="277">
        <v>0.04</v>
      </c>
      <c r="BG111" s="277">
        <v>0.04</v>
      </c>
      <c r="BH111" s="277">
        <v>0.04</v>
      </c>
      <c r="BI111" s="277">
        <v>0.04</v>
      </c>
      <c r="BJ111" s="597">
        <v>0.04</v>
      </c>
      <c r="BK111" s="277">
        <v>0.04</v>
      </c>
      <c r="BL111" s="281">
        <v>4.4999999999999998E-2</v>
      </c>
      <c r="BM111" s="277">
        <v>4.4999999999999998E-2</v>
      </c>
      <c r="BN111" s="604">
        <v>4.4999999999999998E-2</v>
      </c>
      <c r="BO111" s="604">
        <v>4.4999999999999998E-2</v>
      </c>
      <c r="BP111" s="604">
        <v>0.05</v>
      </c>
      <c r="BQ111" s="604">
        <v>5.5E-2</v>
      </c>
      <c r="BR111" s="604">
        <v>5.5E-2</v>
      </c>
      <c r="BS111" s="644">
        <v>0.06</v>
      </c>
      <c r="BT111" s="604">
        <v>0.06</v>
      </c>
      <c r="BU111" s="604">
        <v>0.06</v>
      </c>
      <c r="BV111" s="709">
        <v>0.06</v>
      </c>
      <c r="BW111" s="709">
        <v>0.06</v>
      </c>
      <c r="BX111" s="709">
        <v>0.06</v>
      </c>
      <c r="BY111" s="644">
        <v>0.06</v>
      </c>
      <c r="BZ111" s="644">
        <v>0.06</v>
      </c>
      <c r="CA111" s="644">
        <v>0.06</v>
      </c>
      <c r="CB111" s="644">
        <v>0.06</v>
      </c>
      <c r="CC111" s="644">
        <v>0.06</v>
      </c>
      <c r="CD111" s="421" t="s">
        <v>3</v>
      </c>
      <c r="CE111" s="557" t="s">
        <v>3</v>
      </c>
      <c r="CF111" s="528"/>
      <c r="CG111" s="383"/>
    </row>
    <row r="112" spans="1:85" ht="12.75" customHeight="1" thickBot="1" x14ac:dyDescent="0.25">
      <c r="A112" s="3"/>
      <c r="B112" s="49"/>
      <c r="C112" s="28"/>
      <c r="D112" s="29" t="s">
        <v>37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278">
        <v>0.04</v>
      </c>
      <c r="BD112" s="278">
        <v>0.04</v>
      </c>
      <c r="BE112" s="278">
        <v>0.04</v>
      </c>
      <c r="BF112" s="278">
        <v>0.04</v>
      </c>
      <c r="BG112" s="278">
        <v>0.04</v>
      </c>
      <c r="BH112" s="278">
        <v>0.04</v>
      </c>
      <c r="BI112" s="278">
        <v>0.04</v>
      </c>
      <c r="BJ112" s="598">
        <v>0.04</v>
      </c>
      <c r="BK112" s="278">
        <v>0.04</v>
      </c>
      <c r="BL112" s="282">
        <v>0.04</v>
      </c>
      <c r="BM112" s="278">
        <v>0.04</v>
      </c>
      <c r="BN112" s="605">
        <v>0.04</v>
      </c>
      <c r="BO112" s="605">
        <v>0.04</v>
      </c>
      <c r="BP112" s="605">
        <v>0.04</v>
      </c>
      <c r="BQ112" s="605">
        <v>0.04</v>
      </c>
      <c r="BR112" s="637">
        <v>0.04</v>
      </c>
      <c r="BS112" s="645">
        <v>0.04</v>
      </c>
      <c r="BT112" s="605">
        <v>0.04</v>
      </c>
      <c r="BU112" s="605">
        <v>0.04</v>
      </c>
      <c r="BV112" s="710">
        <v>0.04</v>
      </c>
      <c r="BW112" s="711">
        <v>0.04</v>
      </c>
      <c r="BX112" s="710">
        <v>0.04</v>
      </c>
      <c r="BY112" s="645">
        <v>0.04</v>
      </c>
      <c r="BZ112" s="645">
        <v>0.04</v>
      </c>
      <c r="CA112" s="645">
        <v>0.04</v>
      </c>
      <c r="CB112" s="645">
        <v>0.04</v>
      </c>
      <c r="CC112" s="637">
        <v>0.04</v>
      </c>
      <c r="CD112" s="428" t="s">
        <v>3</v>
      </c>
      <c r="CE112" s="567" t="s">
        <v>3</v>
      </c>
      <c r="CF112" s="528"/>
      <c r="CG112" s="383"/>
    </row>
    <row r="113" spans="3:85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589"/>
      <c r="BW113" s="589"/>
      <c r="BX113" s="589"/>
      <c r="BY113" s="318"/>
      <c r="BZ113" s="318"/>
      <c r="CA113" s="318"/>
      <c r="CB113" s="318"/>
      <c r="CC113" s="318"/>
      <c r="CD113" s="405"/>
      <c r="CE113" s="405"/>
      <c r="CF113" s="528"/>
      <c r="CG113" s="383"/>
    </row>
    <row r="114" spans="3:85" ht="13.5" customHeight="1" x14ac:dyDescent="0.25">
      <c r="C114" s="7" t="s">
        <v>4</v>
      </c>
      <c r="D114" s="1" t="s">
        <v>139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4"/>
      <c r="BR114" s="414"/>
      <c r="BS114" s="414"/>
      <c r="BT114" s="414"/>
      <c r="BU114" s="197"/>
      <c r="BV114" s="414"/>
      <c r="BW114" s="414"/>
      <c r="BX114" s="414"/>
      <c r="BY114" s="414"/>
      <c r="BZ114" s="414"/>
      <c r="CA114" s="414"/>
      <c r="CB114" s="320"/>
      <c r="CC114" s="414"/>
      <c r="CD114" s="749"/>
      <c r="CE114" s="749"/>
      <c r="CF114" s="528"/>
      <c r="CG114" s="383"/>
    </row>
    <row r="115" spans="3:85" ht="13.5" customHeight="1" x14ac:dyDescent="0.25">
      <c r="C115" s="54" t="s">
        <v>42</v>
      </c>
      <c r="D115" s="1" t="s">
        <v>43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4"/>
      <c r="BU115" s="197"/>
      <c r="BV115" s="414"/>
      <c r="BW115" s="414"/>
      <c r="BX115" s="414"/>
      <c r="BY115" s="414"/>
      <c r="BZ115" s="414"/>
      <c r="CA115" s="414"/>
      <c r="CB115" s="320"/>
      <c r="CC115" s="414"/>
      <c r="CD115" s="406"/>
      <c r="CE115" s="407"/>
      <c r="CF115" s="528"/>
      <c r="CG115" s="383"/>
    </row>
    <row r="116" spans="3:85" ht="13.5" customHeight="1" x14ac:dyDescent="0.25">
      <c r="C116" s="54" t="s">
        <v>107</v>
      </c>
      <c r="D116" s="1" t="s">
        <v>111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414"/>
      <c r="BR116" s="414"/>
      <c r="BS116" s="414"/>
      <c r="BT116" s="414"/>
      <c r="BU116" s="197"/>
      <c r="BV116" s="414"/>
      <c r="BW116" s="414"/>
      <c r="BX116" s="414"/>
      <c r="BY116" s="414"/>
      <c r="BZ116" s="414"/>
      <c r="CA116" s="414"/>
      <c r="CB116" s="320"/>
      <c r="CC116" s="414"/>
      <c r="CD116" s="406"/>
      <c r="CE116" s="407"/>
      <c r="CF116" s="528"/>
      <c r="CG116" s="383"/>
    </row>
    <row r="117" spans="3:85" ht="13.5" customHeight="1" x14ac:dyDescent="0.25">
      <c r="C117" s="54" t="s">
        <v>110</v>
      </c>
      <c r="D117" s="1" t="s">
        <v>118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4"/>
      <c r="BU117" s="197"/>
      <c r="BV117" s="414"/>
      <c r="BW117" s="414"/>
      <c r="BX117" s="414"/>
      <c r="BY117" s="414"/>
      <c r="BZ117" s="414"/>
      <c r="CA117" s="414"/>
      <c r="CB117" s="320"/>
      <c r="CC117" s="414"/>
      <c r="CD117" s="406"/>
      <c r="CE117" s="407"/>
      <c r="CF117" s="528"/>
      <c r="CG117" s="383"/>
    </row>
    <row r="118" spans="3:85" ht="13.5" customHeight="1" x14ac:dyDescent="0.25">
      <c r="C118" s="48"/>
      <c r="D118" s="1" t="s">
        <v>34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198"/>
      <c r="BV118" s="415"/>
      <c r="BW118" s="415"/>
      <c r="BX118" s="415"/>
      <c r="BY118" s="415"/>
      <c r="BZ118" s="415"/>
      <c r="CA118" s="415"/>
      <c r="CB118" s="321"/>
      <c r="CC118" s="415"/>
      <c r="CD118" s="406"/>
      <c r="CE118" s="405"/>
      <c r="CF118" s="528"/>
      <c r="CG118" s="383"/>
    </row>
    <row r="119" spans="3:85" ht="13.5" customHeight="1" x14ac:dyDescent="0.25">
      <c r="C119" s="6">
        <v>1</v>
      </c>
      <c r="D119" s="1" t="s">
        <v>22</v>
      </c>
      <c r="E119" s="199"/>
      <c r="F119" s="199"/>
      <c r="G119" s="199"/>
      <c r="H119" s="199"/>
      <c r="I119" s="199"/>
      <c r="J119" s="199"/>
      <c r="K119" s="199"/>
      <c r="BU119" s="199"/>
      <c r="CD119" s="405"/>
      <c r="CE119" s="405"/>
      <c r="CF119" s="528"/>
      <c r="CG119" s="383"/>
    </row>
    <row r="120" spans="3:85" ht="13.5" customHeight="1" x14ac:dyDescent="0.25">
      <c r="C120" s="6">
        <v>2</v>
      </c>
      <c r="D120" s="1" t="s">
        <v>49</v>
      </c>
      <c r="BY120" s="405"/>
      <c r="BZ120" s="405"/>
      <c r="CA120" s="405"/>
      <c r="CB120" s="323"/>
      <c r="CC120" s="405"/>
      <c r="CD120" s="405"/>
      <c r="CE120" s="405"/>
      <c r="CF120" s="528"/>
      <c r="CG120" s="383"/>
    </row>
    <row r="121" spans="3:85" ht="14.25" x14ac:dyDescent="0.25">
      <c r="C121" s="6">
        <v>3</v>
      </c>
      <c r="D121" s="572" t="s">
        <v>192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5"/>
      <c r="BS121" s="405"/>
      <c r="BT121" s="405"/>
      <c r="BU121" s="200"/>
      <c r="BV121" s="405"/>
      <c r="BW121" s="405"/>
      <c r="BX121" s="405"/>
      <c r="BY121" s="405"/>
      <c r="BZ121" s="405"/>
      <c r="CA121" s="405"/>
      <c r="CB121" s="323"/>
      <c r="CC121" s="405"/>
      <c r="CD121" s="405"/>
      <c r="CE121" s="405"/>
      <c r="CF121" s="528"/>
      <c r="CG121" s="383"/>
    </row>
    <row r="122" spans="3:85" ht="14.25" x14ac:dyDescent="0.25">
      <c r="C122" s="6">
        <v>4</v>
      </c>
      <c r="D122" s="1" t="s">
        <v>84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200"/>
      <c r="BV122" s="405"/>
      <c r="BW122" s="405"/>
      <c r="BX122" s="405"/>
      <c r="BY122" s="405"/>
      <c r="BZ122" s="405"/>
      <c r="CA122" s="405"/>
      <c r="CB122" s="323"/>
      <c r="CC122" s="405"/>
      <c r="CD122" s="405"/>
      <c r="CE122" s="405"/>
      <c r="CF122" s="528"/>
      <c r="CG122" s="383"/>
    </row>
    <row r="123" spans="3:85" ht="13.5" customHeight="1" x14ac:dyDescent="0.25">
      <c r="D123" s="1" t="s">
        <v>85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5"/>
      <c r="BS123" s="405"/>
      <c r="BT123" s="405"/>
      <c r="BU123" s="200"/>
      <c r="BV123" s="405"/>
      <c r="BW123" s="405"/>
      <c r="BX123" s="405"/>
      <c r="BY123" s="405"/>
      <c r="BZ123" s="405"/>
      <c r="CA123" s="405"/>
      <c r="CB123" s="323"/>
      <c r="CC123" s="405"/>
      <c r="CD123" s="405"/>
      <c r="CE123" s="405"/>
      <c r="CF123" s="528"/>
      <c r="CG123" s="383"/>
    </row>
    <row r="124" spans="3:85" ht="13.5" customHeight="1" x14ac:dyDescent="0.25">
      <c r="C124" s="6">
        <v>5</v>
      </c>
      <c r="D124" s="1" t="s">
        <v>99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405"/>
      <c r="BO124" s="405"/>
      <c r="BP124" s="405"/>
      <c r="BQ124" s="405"/>
      <c r="BR124" s="405"/>
      <c r="BS124" s="405"/>
      <c r="BT124" s="405"/>
      <c r="BU124" s="200"/>
      <c r="BV124" s="405"/>
      <c r="BW124" s="405"/>
      <c r="BX124" s="405"/>
      <c r="BY124" s="408"/>
      <c r="BZ124" s="408"/>
      <c r="CA124" s="408"/>
      <c r="CB124" s="324"/>
      <c r="CC124" s="408"/>
      <c r="CD124" s="408"/>
      <c r="CE124" s="408"/>
      <c r="CF124" s="528"/>
      <c r="CG124" s="383"/>
    </row>
    <row r="125" spans="3:85" ht="13.5" customHeight="1" x14ac:dyDescent="0.25">
      <c r="C125" s="6">
        <v>6</v>
      </c>
      <c r="D125" s="1" t="s">
        <v>215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201"/>
      <c r="BV125" s="408"/>
      <c r="BW125" s="408"/>
      <c r="BX125" s="408"/>
      <c r="BY125" s="408"/>
      <c r="BZ125" s="408"/>
      <c r="CA125" s="408"/>
      <c r="CB125" s="324"/>
      <c r="CC125" s="408"/>
      <c r="CD125" s="408"/>
      <c r="CE125" s="408"/>
      <c r="CF125" s="528"/>
      <c r="CG125" s="383"/>
    </row>
    <row r="126" spans="3:85" ht="13.5" customHeight="1" x14ac:dyDescent="0.25">
      <c r="C126" s="6">
        <v>7</v>
      </c>
      <c r="D126" s="1" t="s">
        <v>199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08"/>
      <c r="BU126" s="201"/>
      <c r="BV126" s="408"/>
      <c r="BW126" s="408"/>
      <c r="BX126" s="408"/>
      <c r="BY126" s="408"/>
      <c r="BZ126" s="408"/>
      <c r="CA126" s="408"/>
      <c r="CB126" s="324"/>
      <c r="CC126" s="408"/>
      <c r="CD126" s="408"/>
      <c r="CE126" s="408"/>
      <c r="CF126" s="528"/>
      <c r="CG126" s="383"/>
    </row>
    <row r="127" spans="3:85" ht="13.5" customHeight="1" x14ac:dyDescent="0.25">
      <c r="C127" s="6">
        <v>8</v>
      </c>
      <c r="D127" s="1" t="s">
        <v>106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8"/>
      <c r="AV127" s="408"/>
      <c r="AW127" s="408"/>
      <c r="AX127" s="408"/>
      <c r="AY127" s="408"/>
      <c r="AZ127" s="408"/>
      <c r="BA127" s="408"/>
      <c r="BB127" s="408"/>
      <c r="BC127" s="408"/>
      <c r="BD127" s="408"/>
      <c r="BE127" s="408"/>
      <c r="BF127" s="408"/>
      <c r="BG127" s="408"/>
      <c r="BH127" s="408"/>
      <c r="BI127" s="408"/>
      <c r="BJ127" s="408"/>
      <c r="BK127" s="408"/>
      <c r="BL127" s="408"/>
      <c r="BM127" s="408"/>
      <c r="BN127" s="408"/>
      <c r="BO127" s="408"/>
      <c r="BP127" s="408"/>
      <c r="BQ127" s="408"/>
      <c r="BR127" s="408"/>
      <c r="BS127" s="408"/>
      <c r="BT127" s="408"/>
      <c r="BU127" s="201"/>
      <c r="BV127" s="408"/>
      <c r="BW127" s="408"/>
      <c r="BX127" s="408"/>
      <c r="BY127" s="408"/>
      <c r="BZ127" s="408"/>
      <c r="CA127" s="408"/>
      <c r="CB127" s="324"/>
      <c r="CC127" s="408"/>
      <c r="CD127" s="408"/>
      <c r="CE127" s="408"/>
      <c r="CF127" s="528"/>
      <c r="CG127" s="383"/>
    </row>
    <row r="128" spans="3:85" ht="14.25" x14ac:dyDescent="0.25">
      <c r="C128" s="6">
        <v>9</v>
      </c>
      <c r="D128" s="1" t="s">
        <v>101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08"/>
      <c r="BU128" s="201"/>
      <c r="BV128" s="408"/>
      <c r="BW128" s="408"/>
      <c r="BX128" s="408"/>
      <c r="BY128" s="408"/>
      <c r="BZ128" s="408"/>
      <c r="CA128" s="408"/>
      <c r="CB128" s="324"/>
      <c r="CC128" s="408"/>
      <c r="CD128" s="408"/>
      <c r="CE128" s="408"/>
      <c r="CF128" s="528"/>
      <c r="CG128" s="383"/>
    </row>
    <row r="129" spans="3:85" ht="13.5" customHeight="1" x14ac:dyDescent="0.25">
      <c r="C129" s="6">
        <v>10</v>
      </c>
      <c r="D129" s="1" t="s">
        <v>74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8"/>
      <c r="BS129" s="408"/>
      <c r="BT129" s="408"/>
      <c r="BU129" s="201"/>
      <c r="BV129" s="408"/>
      <c r="BW129" s="408"/>
      <c r="BX129" s="408"/>
      <c r="BY129" s="408"/>
      <c r="BZ129" s="408"/>
      <c r="CA129" s="408"/>
      <c r="CB129" s="324"/>
      <c r="CC129" s="408"/>
      <c r="CD129" s="408"/>
      <c r="CE129" s="408"/>
      <c r="CF129" s="528"/>
      <c r="CG129" s="383"/>
    </row>
    <row r="130" spans="3:85" ht="13.5" customHeight="1" x14ac:dyDescent="0.25">
      <c r="C130" s="6">
        <v>11</v>
      </c>
      <c r="D130" s="579" t="s">
        <v>198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08"/>
      <c r="BU130" s="201"/>
      <c r="BV130" s="408"/>
      <c r="BW130" s="408"/>
      <c r="BX130" s="408"/>
      <c r="BY130" s="408"/>
      <c r="BZ130" s="408"/>
      <c r="CA130" s="408"/>
      <c r="CB130" s="324"/>
      <c r="CC130" s="408"/>
      <c r="CD130" s="408"/>
      <c r="CE130" s="408"/>
      <c r="CF130" s="528"/>
      <c r="CG130" s="383"/>
    </row>
    <row r="131" spans="3:85" ht="13.5" customHeight="1" x14ac:dyDescent="0.25">
      <c r="C131" s="6">
        <v>12</v>
      </c>
      <c r="D131" s="1" t="s">
        <v>72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8"/>
      <c r="BS131" s="408"/>
      <c r="BT131" s="408"/>
      <c r="BU131" s="201"/>
      <c r="BV131" s="408"/>
      <c r="BW131" s="408"/>
      <c r="BX131" s="408"/>
      <c r="BY131" s="408"/>
      <c r="BZ131" s="408"/>
      <c r="CA131" s="408"/>
      <c r="CB131" s="324"/>
      <c r="CC131" s="408"/>
      <c r="CD131" s="408"/>
      <c r="CE131" s="408"/>
      <c r="CF131" s="528"/>
      <c r="CG131" s="383"/>
    </row>
    <row r="132" spans="3:85" ht="13.5" customHeight="1" x14ac:dyDescent="0.25">
      <c r="C132" s="6">
        <v>13</v>
      </c>
      <c r="D132" s="1" t="s">
        <v>82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08"/>
      <c r="BU132" s="201"/>
      <c r="BV132" s="408"/>
      <c r="BW132" s="408"/>
      <c r="BX132" s="408"/>
      <c r="BY132" s="408"/>
      <c r="BZ132" s="408"/>
      <c r="CA132" s="408"/>
      <c r="CB132" s="324"/>
      <c r="CC132" s="408"/>
      <c r="CD132" s="408"/>
      <c r="CE132" s="408"/>
      <c r="CF132" s="528"/>
      <c r="CG132" s="383"/>
    </row>
    <row r="133" spans="3:85" ht="13.5" customHeight="1" x14ac:dyDescent="0.25">
      <c r="C133" s="6">
        <v>14</v>
      </c>
      <c r="D133" s="1" t="s">
        <v>83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8"/>
      <c r="BS133" s="408"/>
      <c r="BT133" s="408"/>
      <c r="BU133" s="201"/>
      <c r="BV133" s="408"/>
      <c r="BW133" s="408"/>
      <c r="BX133" s="408"/>
      <c r="BY133" s="408"/>
      <c r="BZ133" s="408"/>
      <c r="CA133" s="408"/>
      <c r="CB133" s="324"/>
      <c r="CC133" s="408"/>
      <c r="CD133" s="408"/>
      <c r="CE133" s="408"/>
      <c r="CF133" s="528"/>
      <c r="CG133" s="383"/>
    </row>
    <row r="134" spans="3:85" ht="15.75" customHeight="1" x14ac:dyDescent="0.25">
      <c r="C134" s="6">
        <v>15</v>
      </c>
      <c r="D134" s="1" t="s">
        <v>240</v>
      </c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9"/>
      <c r="AV134" s="409"/>
      <c r="AW134" s="409"/>
      <c r="AX134" s="409"/>
      <c r="AY134" s="409"/>
      <c r="AZ134" s="409"/>
      <c r="BA134" s="409"/>
      <c r="BB134" s="409"/>
      <c r="BC134" s="409"/>
      <c r="BD134" s="409"/>
      <c r="BE134" s="409"/>
      <c r="BF134" s="409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09"/>
      <c r="BR134" s="409"/>
      <c r="BS134" s="409"/>
      <c r="BT134" s="409"/>
      <c r="BU134" s="202"/>
      <c r="BV134" s="409"/>
      <c r="BW134" s="409"/>
      <c r="BX134" s="409"/>
      <c r="BY134" s="409"/>
      <c r="BZ134" s="409"/>
      <c r="CA134" s="409"/>
      <c r="CB134" s="325"/>
      <c r="CC134" s="409"/>
      <c r="CD134" s="409"/>
      <c r="CE134" s="409"/>
    </row>
    <row r="135" spans="3:85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202"/>
      <c r="BV135" s="409"/>
      <c r="BW135" s="409"/>
      <c r="BX135" s="409"/>
      <c r="BY135" s="409"/>
      <c r="BZ135" s="409"/>
      <c r="CA135" s="409"/>
      <c r="CB135" s="325"/>
      <c r="CC135" s="409"/>
      <c r="CD135" s="409"/>
      <c r="CE135" s="409"/>
    </row>
    <row r="136" spans="3:85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9"/>
      <c r="AV136" s="409"/>
      <c r="AW136" s="409"/>
      <c r="AX136" s="409"/>
      <c r="AY136" s="409"/>
      <c r="AZ136" s="409"/>
      <c r="BA136" s="409"/>
      <c r="BB136" s="409"/>
      <c r="BC136" s="409"/>
      <c r="BD136" s="409"/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/>
      <c r="BO136" s="409"/>
      <c r="BP136" s="409"/>
      <c r="BQ136" s="409"/>
      <c r="BR136" s="409"/>
      <c r="BS136" s="409"/>
      <c r="BT136" s="409"/>
      <c r="BU136" s="202"/>
      <c r="BV136" s="409"/>
      <c r="BW136" s="409"/>
      <c r="BX136" s="409"/>
      <c r="BY136" s="409"/>
      <c r="BZ136" s="409"/>
      <c r="CA136" s="409"/>
      <c r="CB136" s="325"/>
      <c r="CC136" s="409"/>
      <c r="CD136" s="409"/>
      <c r="CE136" s="409"/>
    </row>
    <row r="137" spans="3:85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202"/>
      <c r="BV137" s="409"/>
      <c r="BW137" s="409"/>
      <c r="BX137" s="409"/>
      <c r="BY137" s="409"/>
      <c r="BZ137" s="409"/>
      <c r="CA137" s="409"/>
      <c r="CB137" s="325"/>
      <c r="CC137" s="409"/>
      <c r="CD137" s="409"/>
      <c r="CE137" s="409"/>
    </row>
    <row r="138" spans="3:85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9"/>
      <c r="AV138" s="409"/>
      <c r="AW138" s="409"/>
      <c r="AX138" s="409"/>
      <c r="AY138" s="409"/>
      <c r="AZ138" s="409"/>
      <c r="BA138" s="409"/>
      <c r="BB138" s="409"/>
      <c r="BC138" s="409"/>
      <c r="BD138" s="409"/>
      <c r="BE138" s="409"/>
      <c r="BF138" s="409"/>
      <c r="BG138" s="409"/>
      <c r="BH138" s="409"/>
      <c r="BI138" s="409"/>
      <c r="BJ138" s="409"/>
      <c r="BK138" s="409"/>
      <c r="BL138" s="409"/>
      <c r="BM138" s="409"/>
      <c r="BN138" s="409"/>
      <c r="BO138" s="409"/>
      <c r="BP138" s="409"/>
      <c r="BQ138" s="409"/>
      <c r="BR138" s="409"/>
      <c r="BS138" s="409"/>
      <c r="BT138" s="409"/>
      <c r="BU138" s="202"/>
      <c r="BV138" s="409"/>
      <c r="BW138" s="409"/>
      <c r="BX138" s="409"/>
      <c r="BY138" s="409"/>
      <c r="BZ138" s="409"/>
      <c r="CA138" s="409"/>
      <c r="CB138" s="325"/>
      <c r="CC138" s="409"/>
      <c r="CD138" s="409"/>
      <c r="CE138" s="409"/>
    </row>
    <row r="139" spans="3:85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9"/>
      <c r="AV139" s="409"/>
      <c r="AW139" s="409"/>
      <c r="AX139" s="409"/>
      <c r="AY139" s="409"/>
      <c r="AZ139" s="409"/>
      <c r="BA139" s="409"/>
      <c r="BB139" s="409"/>
      <c r="BC139" s="409"/>
      <c r="BD139" s="409"/>
      <c r="BE139" s="409"/>
      <c r="BF139" s="409"/>
      <c r="BG139" s="409"/>
      <c r="BH139" s="409"/>
      <c r="BI139" s="409"/>
      <c r="BJ139" s="409"/>
      <c r="BK139" s="409"/>
      <c r="BL139" s="409"/>
      <c r="BM139" s="409"/>
      <c r="BN139" s="409"/>
      <c r="BO139" s="409"/>
      <c r="BP139" s="409"/>
      <c r="BQ139" s="409"/>
      <c r="BR139" s="409"/>
      <c r="BS139" s="409"/>
      <c r="BT139" s="409"/>
      <c r="BU139" s="202"/>
      <c r="BV139" s="409"/>
      <c r="BW139" s="409"/>
      <c r="BX139" s="409"/>
      <c r="BY139" s="409"/>
      <c r="BZ139" s="409"/>
      <c r="CA139" s="409"/>
      <c r="CB139" s="325"/>
      <c r="CC139" s="409"/>
      <c r="CD139" s="409"/>
      <c r="CE139" s="409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9"/>
      <c r="AV140" s="409"/>
      <c r="AW140" s="409"/>
      <c r="AX140" s="409"/>
      <c r="AY140" s="409"/>
      <c r="AZ140" s="409"/>
      <c r="BA140" s="409"/>
      <c r="BB140" s="409"/>
      <c r="BC140" s="409"/>
      <c r="BD140" s="409"/>
      <c r="BE140" s="409"/>
      <c r="BF140" s="409"/>
      <c r="BG140" s="409"/>
      <c r="BH140" s="409"/>
      <c r="BI140" s="409"/>
      <c r="BJ140" s="409"/>
      <c r="BK140" s="409"/>
      <c r="BL140" s="409"/>
      <c r="BM140" s="409"/>
      <c r="BN140" s="409"/>
      <c r="BO140" s="409"/>
      <c r="BP140" s="409"/>
      <c r="BQ140" s="409"/>
      <c r="BR140" s="409"/>
      <c r="BS140" s="409"/>
      <c r="BT140" s="409"/>
      <c r="BU140" s="202"/>
      <c r="BV140" s="409"/>
      <c r="BW140" s="409"/>
      <c r="BX140" s="409"/>
      <c r="BY140" s="409"/>
      <c r="BZ140" s="409"/>
      <c r="CA140" s="409"/>
      <c r="CB140" s="325"/>
      <c r="CC140" s="409"/>
      <c r="CD140" s="409"/>
      <c r="CE140" s="409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9"/>
      <c r="AV141" s="409"/>
      <c r="AW141" s="409"/>
      <c r="AX141" s="409"/>
      <c r="AY141" s="409"/>
      <c r="AZ141" s="409"/>
      <c r="BA141" s="409"/>
      <c r="BB141" s="409"/>
      <c r="BC141" s="409"/>
      <c r="BD141" s="409"/>
      <c r="BE141" s="409"/>
      <c r="BF141" s="409"/>
      <c r="BG141" s="409"/>
      <c r="BH141" s="409"/>
      <c r="BI141" s="409"/>
      <c r="BJ141" s="409"/>
      <c r="BK141" s="409"/>
      <c r="BL141" s="409"/>
      <c r="BM141" s="409"/>
      <c r="BN141" s="409"/>
      <c r="BO141" s="409"/>
      <c r="BP141" s="409"/>
      <c r="BQ141" s="409"/>
      <c r="BR141" s="409"/>
      <c r="BS141" s="409"/>
      <c r="BT141" s="409"/>
      <c r="BU141" s="202"/>
      <c r="BV141" s="409"/>
      <c r="BW141" s="409"/>
      <c r="BX141" s="409"/>
      <c r="BY141" s="409"/>
      <c r="BZ141" s="409"/>
      <c r="CA141" s="409"/>
      <c r="CB141" s="325"/>
      <c r="CC141" s="409"/>
      <c r="CD141" s="409"/>
      <c r="CE141" s="409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9"/>
      <c r="AV142" s="409"/>
      <c r="AW142" s="409"/>
      <c r="AX142" s="409"/>
      <c r="AY142" s="409"/>
      <c r="AZ142" s="409"/>
      <c r="BA142" s="409"/>
      <c r="BB142" s="409"/>
      <c r="BC142" s="409"/>
      <c r="BD142" s="409"/>
      <c r="BE142" s="409"/>
      <c r="BF142" s="409"/>
      <c r="BG142" s="409"/>
      <c r="BH142" s="409"/>
      <c r="BI142" s="409"/>
      <c r="BJ142" s="409"/>
      <c r="BK142" s="409"/>
      <c r="BL142" s="409"/>
      <c r="BM142" s="409"/>
      <c r="BN142" s="409"/>
      <c r="BO142" s="409"/>
      <c r="BP142" s="409"/>
      <c r="BQ142" s="409"/>
      <c r="BR142" s="409"/>
      <c r="BS142" s="409"/>
      <c r="BT142" s="409"/>
      <c r="BU142" s="202"/>
      <c r="BV142" s="409"/>
      <c r="BW142" s="409"/>
      <c r="BX142" s="409"/>
      <c r="BY142" s="409"/>
      <c r="BZ142" s="409"/>
      <c r="CA142" s="409"/>
      <c r="CB142" s="325"/>
      <c r="CC142" s="409"/>
      <c r="CD142" s="409"/>
      <c r="CE142" s="409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9"/>
      <c r="AV143" s="409"/>
      <c r="AW143" s="409"/>
      <c r="AX143" s="409"/>
      <c r="AY143" s="409"/>
      <c r="AZ143" s="409"/>
      <c r="BA143" s="409"/>
      <c r="BB143" s="409"/>
      <c r="BC143" s="409"/>
      <c r="BD143" s="409"/>
      <c r="BE143" s="409"/>
      <c r="BF143" s="409"/>
      <c r="BG143" s="409"/>
      <c r="BH143" s="409"/>
      <c r="BI143" s="409"/>
      <c r="BJ143" s="409"/>
      <c r="BK143" s="409"/>
      <c r="BL143" s="409"/>
      <c r="BM143" s="409"/>
      <c r="BN143" s="409"/>
      <c r="BO143" s="409"/>
      <c r="BP143" s="409"/>
      <c r="BQ143" s="409"/>
      <c r="BR143" s="409"/>
      <c r="BS143" s="409"/>
      <c r="BT143" s="409"/>
      <c r="BU143" s="202"/>
      <c r="BV143" s="409"/>
      <c r="BW143" s="409"/>
      <c r="BX143" s="409"/>
      <c r="BY143" s="409"/>
      <c r="BZ143" s="409"/>
      <c r="CA143" s="409"/>
      <c r="CB143" s="325"/>
      <c r="CC143" s="409"/>
      <c r="CD143" s="409"/>
      <c r="CE143" s="409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9"/>
      <c r="AV144" s="409"/>
      <c r="AW144" s="409"/>
      <c r="AX144" s="409"/>
      <c r="AY144" s="409"/>
      <c r="AZ144" s="409"/>
      <c r="BA144" s="409"/>
      <c r="BB144" s="409"/>
      <c r="BC144" s="409"/>
      <c r="BD144" s="409"/>
      <c r="BE144" s="409"/>
      <c r="BF144" s="409"/>
      <c r="BG144" s="409"/>
      <c r="BH144" s="409"/>
      <c r="BI144" s="409"/>
      <c r="BJ144" s="409"/>
      <c r="BK144" s="409"/>
      <c r="BL144" s="409"/>
      <c r="BM144" s="409"/>
      <c r="BN144" s="409"/>
      <c r="BO144" s="409"/>
      <c r="BP144" s="409"/>
      <c r="BQ144" s="409"/>
      <c r="BR144" s="409"/>
      <c r="BS144" s="409"/>
      <c r="BT144" s="409"/>
      <c r="BU144" s="202"/>
      <c r="BV144" s="409"/>
      <c r="BW144" s="409"/>
      <c r="BX144" s="409"/>
      <c r="BY144" s="409"/>
      <c r="BZ144" s="409"/>
      <c r="CA144" s="409"/>
      <c r="CB144" s="325"/>
      <c r="CC144" s="409"/>
      <c r="CD144" s="409"/>
      <c r="CE144" s="409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9"/>
      <c r="AV145" s="409"/>
      <c r="AW145" s="409"/>
      <c r="AX145" s="409"/>
      <c r="AY145" s="409"/>
      <c r="AZ145" s="409"/>
      <c r="BA145" s="409"/>
      <c r="BB145" s="409"/>
      <c r="BC145" s="409"/>
      <c r="BD145" s="409"/>
      <c r="BE145" s="409"/>
      <c r="BF145" s="409"/>
      <c r="BG145" s="409"/>
      <c r="BH145" s="409"/>
      <c r="BI145" s="409"/>
      <c r="BJ145" s="409"/>
      <c r="BK145" s="409"/>
      <c r="BL145" s="409"/>
      <c r="BM145" s="409"/>
      <c r="BN145" s="409"/>
      <c r="BO145" s="409"/>
      <c r="BP145" s="409"/>
      <c r="BQ145" s="409"/>
      <c r="BR145" s="409"/>
      <c r="BS145" s="409"/>
      <c r="BT145" s="409"/>
      <c r="BU145" s="202"/>
      <c r="BV145" s="409"/>
      <c r="BW145" s="409"/>
      <c r="BX145" s="409"/>
      <c r="BY145" s="409"/>
      <c r="BZ145" s="409"/>
      <c r="CA145" s="409"/>
      <c r="CB145" s="325"/>
      <c r="CC145" s="409"/>
      <c r="CD145" s="409"/>
      <c r="CE145" s="409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9"/>
      <c r="AV146" s="409"/>
      <c r="AW146" s="409"/>
      <c r="AX146" s="409"/>
      <c r="AY146" s="409"/>
      <c r="AZ146" s="409"/>
      <c r="BA146" s="409"/>
      <c r="BB146" s="409"/>
      <c r="BC146" s="409"/>
      <c r="BD146" s="409"/>
      <c r="BE146" s="409"/>
      <c r="BF146" s="409"/>
      <c r="BG146" s="409"/>
      <c r="BH146" s="409"/>
      <c r="BI146" s="409"/>
      <c r="BJ146" s="409"/>
      <c r="BK146" s="409"/>
      <c r="BL146" s="409"/>
      <c r="BM146" s="409"/>
      <c r="BN146" s="409"/>
      <c r="BO146" s="409"/>
      <c r="BP146" s="409"/>
      <c r="BQ146" s="409"/>
      <c r="BR146" s="409"/>
      <c r="BS146" s="409"/>
      <c r="BT146" s="409"/>
      <c r="BU146" s="202"/>
      <c r="BV146" s="409"/>
      <c r="BW146" s="409"/>
      <c r="BX146" s="409"/>
      <c r="BY146" s="409"/>
      <c r="BZ146" s="409"/>
      <c r="CA146" s="409"/>
      <c r="CB146" s="325"/>
      <c r="CC146" s="409"/>
      <c r="CD146" s="409"/>
      <c r="CE146" s="409"/>
    </row>
    <row r="147" spans="3:83" x14ac:dyDescent="0.2">
      <c r="C147" s="2"/>
      <c r="D147" s="2" t="s">
        <v>126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9"/>
      <c r="AV147" s="409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09"/>
      <c r="BU147" s="202"/>
      <c r="BV147" s="409"/>
      <c r="BW147" s="409"/>
      <c r="BX147" s="409"/>
      <c r="BY147" s="409"/>
      <c r="BZ147" s="409"/>
      <c r="CA147" s="409"/>
      <c r="CB147" s="325"/>
      <c r="CC147" s="409"/>
      <c r="CD147" s="409"/>
      <c r="CE147" s="409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9"/>
      <c r="AV148" s="409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09"/>
      <c r="BU148" s="202"/>
      <c r="BV148" s="409"/>
      <c r="BW148" s="409"/>
      <c r="BX148" s="409"/>
      <c r="BY148" s="409"/>
      <c r="BZ148" s="409"/>
      <c r="CA148" s="409"/>
      <c r="CB148" s="325"/>
      <c r="CC148" s="409"/>
      <c r="CD148" s="409"/>
      <c r="CE148" s="409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9"/>
      <c r="AV149" s="409"/>
      <c r="AW149" s="409"/>
      <c r="AX149" s="409"/>
      <c r="AY149" s="409"/>
      <c r="AZ149" s="409"/>
      <c r="BA149" s="409"/>
      <c r="BB149" s="409"/>
      <c r="BC149" s="409"/>
      <c r="BD149" s="409"/>
      <c r="BE149" s="409"/>
      <c r="BF149" s="409"/>
      <c r="BG149" s="409"/>
      <c r="BH149" s="409"/>
      <c r="BI149" s="409"/>
      <c r="BJ149" s="409"/>
      <c r="BK149" s="409"/>
      <c r="BL149" s="409"/>
      <c r="BM149" s="409"/>
      <c r="BN149" s="409"/>
      <c r="BO149" s="409"/>
      <c r="BP149" s="409"/>
      <c r="BQ149" s="409"/>
      <c r="BR149" s="409"/>
      <c r="BS149" s="409"/>
      <c r="BT149" s="409"/>
      <c r="BU149" s="202"/>
      <c r="BV149" s="409"/>
      <c r="BW149" s="409"/>
      <c r="BX149" s="409"/>
      <c r="BY149" s="409"/>
      <c r="BZ149" s="409"/>
      <c r="CA149" s="409"/>
      <c r="CB149" s="325"/>
      <c r="CC149" s="409"/>
      <c r="CD149" s="409"/>
      <c r="CE149" s="409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9"/>
      <c r="AV150" s="409"/>
      <c r="AW150" s="409"/>
      <c r="AX150" s="409"/>
      <c r="AY150" s="409"/>
      <c r="AZ150" s="409"/>
      <c r="BA150" s="409"/>
      <c r="BB150" s="409"/>
      <c r="BC150" s="409"/>
      <c r="BD150" s="409"/>
      <c r="BE150" s="409"/>
      <c r="BF150" s="409"/>
      <c r="BG150" s="409"/>
      <c r="BH150" s="409"/>
      <c r="BI150" s="409"/>
      <c r="BJ150" s="409"/>
      <c r="BK150" s="409"/>
      <c r="BL150" s="409"/>
      <c r="BM150" s="409"/>
      <c r="BN150" s="409"/>
      <c r="BO150" s="409"/>
      <c r="BP150" s="409"/>
      <c r="BQ150" s="409"/>
      <c r="BR150" s="409"/>
      <c r="BS150" s="409"/>
      <c r="BT150" s="409"/>
      <c r="BU150" s="202"/>
      <c r="BV150" s="409"/>
      <c r="BW150" s="409"/>
      <c r="BX150" s="409"/>
      <c r="BY150" s="409"/>
      <c r="BZ150" s="409"/>
      <c r="CA150" s="409"/>
      <c r="CB150" s="325"/>
      <c r="CC150" s="409"/>
      <c r="CD150" s="409"/>
      <c r="CE150" s="409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9"/>
      <c r="AV151" s="409"/>
      <c r="AW151" s="409"/>
      <c r="AX151" s="409"/>
      <c r="AY151" s="409"/>
      <c r="AZ151" s="409"/>
      <c r="BA151" s="409"/>
      <c r="BB151" s="409"/>
      <c r="BC151" s="409"/>
      <c r="BD151" s="409"/>
      <c r="BE151" s="409"/>
      <c r="BF151" s="409"/>
      <c r="BG151" s="409"/>
      <c r="BH151" s="409"/>
      <c r="BI151" s="409"/>
      <c r="BJ151" s="409"/>
      <c r="BK151" s="409"/>
      <c r="BL151" s="409"/>
      <c r="BM151" s="409"/>
      <c r="BN151" s="409"/>
      <c r="BO151" s="409"/>
      <c r="BP151" s="409"/>
      <c r="BQ151" s="409"/>
      <c r="BR151" s="409"/>
      <c r="BS151" s="409"/>
      <c r="BT151" s="409"/>
      <c r="BU151" s="202"/>
      <c r="BV151" s="409"/>
      <c r="BW151" s="409"/>
      <c r="BX151" s="409"/>
      <c r="BY151" s="409"/>
      <c r="BZ151" s="409"/>
      <c r="CA151" s="409"/>
      <c r="CB151" s="325"/>
      <c r="CC151" s="409"/>
      <c r="CD151" s="409"/>
      <c r="CE151" s="409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9"/>
      <c r="AV152" s="409"/>
      <c r="AW152" s="409"/>
      <c r="AX152" s="409"/>
      <c r="AY152" s="409"/>
      <c r="AZ152" s="409"/>
      <c r="BA152" s="409"/>
      <c r="BB152" s="409"/>
      <c r="BC152" s="409"/>
      <c r="BD152" s="409"/>
      <c r="BE152" s="409"/>
      <c r="BF152" s="409"/>
      <c r="BG152" s="409"/>
      <c r="BH152" s="409"/>
      <c r="BI152" s="409"/>
      <c r="BJ152" s="409"/>
      <c r="BK152" s="409"/>
      <c r="BL152" s="409"/>
      <c r="BM152" s="409"/>
      <c r="BN152" s="409"/>
      <c r="BO152" s="409"/>
      <c r="BP152" s="409"/>
      <c r="BQ152" s="409"/>
      <c r="BR152" s="409"/>
      <c r="BS152" s="409"/>
      <c r="BT152" s="409"/>
      <c r="BU152" s="202"/>
      <c r="BV152" s="409"/>
      <c r="BW152" s="409"/>
      <c r="BX152" s="409"/>
      <c r="BY152" s="409"/>
      <c r="BZ152" s="409"/>
      <c r="CA152" s="409"/>
      <c r="CB152" s="325"/>
      <c r="CC152" s="409"/>
      <c r="CD152" s="409"/>
      <c r="CE152" s="409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9"/>
      <c r="AV153" s="409"/>
      <c r="AW153" s="409"/>
      <c r="AX153" s="409"/>
      <c r="AY153" s="409"/>
      <c r="AZ153" s="409"/>
      <c r="BA153" s="409"/>
      <c r="BB153" s="409"/>
      <c r="BC153" s="409"/>
      <c r="BD153" s="409"/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/>
      <c r="BO153" s="409"/>
      <c r="BP153" s="409"/>
      <c r="BQ153" s="409"/>
      <c r="BR153" s="409"/>
      <c r="BS153" s="409"/>
      <c r="BT153" s="409"/>
      <c r="BU153" s="202"/>
      <c r="BV153" s="409"/>
      <c r="BW153" s="409"/>
      <c r="BX153" s="409"/>
      <c r="BY153" s="409"/>
      <c r="BZ153" s="409"/>
      <c r="CA153" s="409"/>
      <c r="CB153" s="325"/>
      <c r="CC153" s="409"/>
      <c r="CD153" s="409"/>
      <c r="CE153" s="409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409"/>
      <c r="BS154" s="409"/>
      <c r="BT154" s="409"/>
      <c r="BU154" s="202"/>
      <c r="BV154" s="409"/>
      <c r="BW154" s="409"/>
      <c r="BX154" s="409"/>
      <c r="BY154" s="409"/>
      <c r="BZ154" s="409"/>
      <c r="CA154" s="409"/>
      <c r="CB154" s="325"/>
      <c r="CC154" s="409"/>
      <c r="CD154" s="409"/>
      <c r="CE154" s="409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409"/>
      <c r="BS155" s="409"/>
      <c r="BT155" s="409"/>
      <c r="BU155" s="202"/>
      <c r="BV155" s="409"/>
      <c r="BW155" s="409"/>
      <c r="BX155" s="409"/>
      <c r="BY155" s="409"/>
      <c r="BZ155" s="409"/>
      <c r="CA155" s="409"/>
      <c r="CB155" s="325"/>
      <c r="CC155" s="409"/>
      <c r="CD155" s="409"/>
      <c r="CE155" s="409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9"/>
      <c r="AV156" s="409"/>
      <c r="AW156" s="409"/>
      <c r="AX156" s="409"/>
      <c r="AY156" s="409"/>
      <c r="AZ156" s="409"/>
      <c r="BA156" s="409"/>
      <c r="BB156" s="409"/>
      <c r="BC156" s="409"/>
      <c r="BD156" s="409"/>
      <c r="BE156" s="409"/>
      <c r="BF156" s="409"/>
      <c r="BG156" s="409"/>
      <c r="BH156" s="409"/>
      <c r="BI156" s="409"/>
      <c r="BJ156" s="409"/>
      <c r="BK156" s="409"/>
      <c r="BL156" s="409"/>
      <c r="BM156" s="409"/>
      <c r="BN156" s="409"/>
      <c r="BO156" s="409"/>
      <c r="BP156" s="409"/>
      <c r="BQ156" s="409"/>
      <c r="BR156" s="409"/>
      <c r="BS156" s="409"/>
      <c r="BT156" s="409"/>
      <c r="BU156" s="202"/>
      <c r="BV156" s="409"/>
      <c r="BW156" s="409"/>
      <c r="BX156" s="409"/>
      <c r="BY156" s="409"/>
      <c r="BZ156" s="409"/>
      <c r="CA156" s="409"/>
      <c r="CB156" s="325"/>
      <c r="CC156" s="409"/>
      <c r="CD156" s="409"/>
      <c r="CE156" s="409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9"/>
      <c r="AV157" s="409"/>
      <c r="AW157" s="409"/>
      <c r="AX157" s="409"/>
      <c r="AY157" s="409"/>
      <c r="AZ157" s="409"/>
      <c r="BA157" s="409"/>
      <c r="BB157" s="409"/>
      <c r="BC157" s="409"/>
      <c r="BD157" s="409"/>
      <c r="BE157" s="409"/>
      <c r="BF157" s="409"/>
      <c r="BG157" s="409"/>
      <c r="BH157" s="409"/>
      <c r="BI157" s="409"/>
      <c r="BJ157" s="409"/>
      <c r="BK157" s="409"/>
      <c r="BL157" s="409"/>
      <c r="BM157" s="409"/>
      <c r="BN157" s="409"/>
      <c r="BO157" s="409"/>
      <c r="BP157" s="409"/>
      <c r="BQ157" s="409"/>
      <c r="BR157" s="409"/>
      <c r="BS157" s="409"/>
      <c r="BT157" s="409"/>
      <c r="BU157" s="202"/>
      <c r="BV157" s="409"/>
      <c r="BW157" s="409"/>
      <c r="BX157" s="409"/>
      <c r="BY157" s="409"/>
      <c r="BZ157" s="409"/>
      <c r="CA157" s="409"/>
      <c r="CB157" s="325"/>
      <c r="CC157" s="409"/>
      <c r="CD157" s="409"/>
      <c r="CE157" s="409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9"/>
      <c r="AV158" s="409"/>
      <c r="AW158" s="409"/>
      <c r="AX158" s="409"/>
      <c r="AY158" s="409"/>
      <c r="AZ158" s="409"/>
      <c r="BA158" s="409"/>
      <c r="BB158" s="409"/>
      <c r="BC158" s="409"/>
      <c r="BD158" s="409"/>
      <c r="BE158" s="409"/>
      <c r="BF158" s="409"/>
      <c r="BG158" s="409"/>
      <c r="BH158" s="409"/>
      <c r="BI158" s="409"/>
      <c r="BJ158" s="409"/>
      <c r="BK158" s="409"/>
      <c r="BL158" s="409"/>
      <c r="BM158" s="409"/>
      <c r="BN158" s="409"/>
      <c r="BO158" s="409"/>
      <c r="BP158" s="409"/>
      <c r="BQ158" s="409"/>
      <c r="BR158" s="409"/>
      <c r="BS158" s="409"/>
      <c r="BT158" s="409"/>
      <c r="BU158" s="202"/>
      <c r="BV158" s="409"/>
      <c r="BW158" s="409"/>
      <c r="BX158" s="409"/>
      <c r="BY158" s="409"/>
      <c r="BZ158" s="409"/>
      <c r="CA158" s="409"/>
      <c r="CB158" s="325"/>
      <c r="CC158" s="409"/>
      <c r="CD158" s="409"/>
      <c r="CE158" s="409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9"/>
      <c r="AV159" s="409"/>
      <c r="AW159" s="409"/>
      <c r="AX159" s="409"/>
      <c r="AY159" s="409"/>
      <c r="AZ159" s="409"/>
      <c r="BA159" s="409"/>
      <c r="BB159" s="409"/>
      <c r="BC159" s="409"/>
      <c r="BD159" s="409"/>
      <c r="BE159" s="409"/>
      <c r="BF159" s="409"/>
      <c r="BG159" s="409"/>
      <c r="BH159" s="409"/>
      <c r="BI159" s="409"/>
      <c r="BJ159" s="409"/>
      <c r="BK159" s="409"/>
      <c r="BL159" s="409"/>
      <c r="BM159" s="409"/>
      <c r="BN159" s="409"/>
      <c r="BO159" s="409"/>
      <c r="BP159" s="409"/>
      <c r="BQ159" s="409"/>
      <c r="BR159" s="409"/>
      <c r="BS159" s="409"/>
      <c r="BT159" s="409"/>
      <c r="BU159" s="202"/>
      <c r="BV159" s="409"/>
      <c r="BW159" s="409"/>
      <c r="BX159" s="409"/>
      <c r="BY159" s="409"/>
      <c r="BZ159" s="409"/>
      <c r="CA159" s="409"/>
      <c r="CB159" s="325"/>
      <c r="CC159" s="409"/>
      <c r="CD159" s="409"/>
      <c r="CE159" s="409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9"/>
      <c r="AV160" s="409"/>
      <c r="AW160" s="409"/>
      <c r="AX160" s="409"/>
      <c r="AY160" s="409"/>
      <c r="AZ160" s="409"/>
      <c r="BA160" s="409"/>
      <c r="BB160" s="409"/>
      <c r="BC160" s="409"/>
      <c r="BD160" s="409"/>
      <c r="BE160" s="409"/>
      <c r="BF160" s="409"/>
      <c r="BG160" s="409"/>
      <c r="BH160" s="409"/>
      <c r="BI160" s="409"/>
      <c r="BJ160" s="409"/>
      <c r="BK160" s="409"/>
      <c r="BL160" s="409"/>
      <c r="BM160" s="409"/>
      <c r="BN160" s="409"/>
      <c r="BO160" s="409"/>
      <c r="BP160" s="409"/>
      <c r="BQ160" s="409"/>
      <c r="BR160" s="409"/>
      <c r="BS160" s="409"/>
      <c r="BT160" s="409"/>
      <c r="BU160" s="202"/>
      <c r="BV160" s="409"/>
      <c r="BW160" s="409"/>
      <c r="BX160" s="409"/>
      <c r="BY160" s="409"/>
      <c r="BZ160" s="409"/>
      <c r="CA160" s="409"/>
      <c r="CB160" s="325"/>
      <c r="CC160" s="409"/>
      <c r="CD160" s="409"/>
      <c r="CE160" s="409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9"/>
      <c r="AV161" s="409"/>
      <c r="AW161" s="409"/>
      <c r="AX161" s="409"/>
      <c r="AY161" s="409"/>
      <c r="AZ161" s="409"/>
      <c r="BA161" s="409"/>
      <c r="BB161" s="409"/>
      <c r="BC161" s="409"/>
      <c r="BD161" s="409"/>
      <c r="BE161" s="409"/>
      <c r="BF161" s="409"/>
      <c r="BG161" s="409"/>
      <c r="BH161" s="409"/>
      <c r="BI161" s="409"/>
      <c r="BJ161" s="409"/>
      <c r="BK161" s="409"/>
      <c r="BL161" s="409"/>
      <c r="BM161" s="409"/>
      <c r="BN161" s="409"/>
      <c r="BO161" s="409"/>
      <c r="BP161" s="409"/>
      <c r="BQ161" s="409"/>
      <c r="BR161" s="409"/>
      <c r="BS161" s="409"/>
      <c r="BT161" s="409"/>
      <c r="BU161" s="202"/>
      <c r="BV161" s="409"/>
      <c r="BW161" s="409"/>
      <c r="BX161" s="409"/>
      <c r="BY161" s="409"/>
      <c r="BZ161" s="409"/>
      <c r="CA161" s="409"/>
      <c r="CB161" s="325"/>
      <c r="CC161" s="409"/>
      <c r="CD161" s="409"/>
      <c r="CE161" s="409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9"/>
      <c r="AV162" s="409"/>
      <c r="AW162" s="409"/>
      <c r="AX162" s="409"/>
      <c r="AY162" s="409"/>
      <c r="AZ162" s="409"/>
      <c r="BA162" s="409"/>
      <c r="BB162" s="409"/>
      <c r="BC162" s="409"/>
      <c r="BD162" s="409"/>
      <c r="BE162" s="409"/>
      <c r="BF162" s="409"/>
      <c r="BG162" s="409"/>
      <c r="BH162" s="409"/>
      <c r="BI162" s="409"/>
      <c r="BJ162" s="409"/>
      <c r="BK162" s="409"/>
      <c r="BL162" s="409"/>
      <c r="BM162" s="409"/>
      <c r="BN162" s="409"/>
      <c r="BO162" s="409"/>
      <c r="BP162" s="409"/>
      <c r="BQ162" s="409"/>
      <c r="BR162" s="409"/>
      <c r="BS162" s="409"/>
      <c r="BT162" s="409"/>
      <c r="BU162" s="202"/>
      <c r="BV162" s="409"/>
      <c r="BW162" s="409"/>
      <c r="BX162" s="409"/>
      <c r="BY162" s="409"/>
      <c r="BZ162" s="409"/>
      <c r="CA162" s="409"/>
      <c r="CB162" s="325"/>
      <c r="CC162" s="409"/>
      <c r="CD162" s="409"/>
      <c r="CE162" s="409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9"/>
      <c r="AV163" s="409"/>
      <c r="AW163" s="409"/>
      <c r="AX163" s="409"/>
      <c r="AY163" s="409"/>
      <c r="AZ163" s="409"/>
      <c r="BA163" s="409"/>
      <c r="BB163" s="409"/>
      <c r="BC163" s="409"/>
      <c r="BD163" s="409"/>
      <c r="BE163" s="409"/>
      <c r="BF163" s="409"/>
      <c r="BG163" s="409"/>
      <c r="BH163" s="409"/>
      <c r="BI163" s="409"/>
      <c r="BJ163" s="409"/>
      <c r="BK163" s="409"/>
      <c r="BL163" s="409"/>
      <c r="BM163" s="409"/>
      <c r="BN163" s="409"/>
      <c r="BO163" s="409"/>
      <c r="BP163" s="409"/>
      <c r="BQ163" s="409"/>
      <c r="BR163" s="409"/>
      <c r="BS163" s="409"/>
      <c r="BT163" s="409"/>
      <c r="BU163" s="202"/>
      <c r="BV163" s="409"/>
      <c r="BW163" s="409"/>
      <c r="BX163" s="409"/>
      <c r="BY163" s="409"/>
      <c r="BZ163" s="409"/>
      <c r="CA163" s="409"/>
      <c r="CB163" s="325"/>
      <c r="CC163" s="409"/>
      <c r="CD163" s="409"/>
      <c r="CE163" s="409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9"/>
      <c r="AV164" s="409"/>
      <c r="AW164" s="409"/>
      <c r="AX164" s="409"/>
      <c r="AY164" s="409"/>
      <c r="AZ164" s="409"/>
      <c r="BA164" s="409"/>
      <c r="BB164" s="409"/>
      <c r="BC164" s="409"/>
      <c r="BD164" s="409"/>
      <c r="BE164" s="409"/>
      <c r="BF164" s="409"/>
      <c r="BG164" s="409"/>
      <c r="BH164" s="409"/>
      <c r="BI164" s="409"/>
      <c r="BJ164" s="409"/>
      <c r="BK164" s="409"/>
      <c r="BL164" s="409"/>
      <c r="BM164" s="409"/>
      <c r="BN164" s="409"/>
      <c r="BO164" s="409"/>
      <c r="BP164" s="409"/>
      <c r="BQ164" s="409"/>
      <c r="BR164" s="409"/>
      <c r="BS164" s="409"/>
      <c r="BT164" s="409"/>
      <c r="BU164" s="202"/>
      <c r="BV164" s="409"/>
      <c r="BW164" s="409"/>
      <c r="BX164" s="409"/>
      <c r="BY164" s="409"/>
      <c r="BZ164" s="409"/>
      <c r="CA164" s="409"/>
      <c r="CB164" s="325"/>
      <c r="CC164" s="409"/>
      <c r="CD164" s="409"/>
      <c r="CE164" s="409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9"/>
      <c r="AV165" s="409"/>
      <c r="AW165" s="409"/>
      <c r="AX165" s="409"/>
      <c r="AY165" s="409"/>
      <c r="AZ165" s="409"/>
      <c r="BA165" s="409"/>
      <c r="BB165" s="409"/>
      <c r="BC165" s="409"/>
      <c r="BD165" s="409"/>
      <c r="BE165" s="409"/>
      <c r="BF165" s="409"/>
      <c r="BG165" s="409"/>
      <c r="BH165" s="409"/>
      <c r="BI165" s="409"/>
      <c r="BJ165" s="409"/>
      <c r="BK165" s="409"/>
      <c r="BL165" s="409"/>
      <c r="BM165" s="409"/>
      <c r="BN165" s="409"/>
      <c r="BO165" s="409"/>
      <c r="BP165" s="409"/>
      <c r="BQ165" s="409"/>
      <c r="BR165" s="409"/>
      <c r="BS165" s="409"/>
      <c r="BT165" s="409"/>
      <c r="BU165" s="202"/>
      <c r="BV165" s="409"/>
      <c r="BW165" s="409"/>
      <c r="BX165" s="409"/>
      <c r="BY165" s="409"/>
      <c r="BZ165" s="409"/>
      <c r="CA165" s="409"/>
      <c r="CB165" s="325"/>
      <c r="CC165" s="409"/>
      <c r="CD165" s="409"/>
      <c r="CE165" s="409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9"/>
      <c r="AV166" s="409"/>
      <c r="AW166" s="409"/>
      <c r="AX166" s="409"/>
      <c r="AY166" s="409"/>
      <c r="AZ166" s="409"/>
      <c r="BA166" s="409"/>
      <c r="BB166" s="409"/>
      <c r="BC166" s="409"/>
      <c r="BD166" s="409"/>
      <c r="BE166" s="409"/>
      <c r="BF166" s="409"/>
      <c r="BG166" s="409"/>
      <c r="BH166" s="409"/>
      <c r="BI166" s="409"/>
      <c r="BJ166" s="409"/>
      <c r="BK166" s="409"/>
      <c r="BL166" s="409"/>
      <c r="BM166" s="409"/>
      <c r="BN166" s="409"/>
      <c r="BO166" s="409"/>
      <c r="BP166" s="409"/>
      <c r="BQ166" s="409"/>
      <c r="BR166" s="409"/>
      <c r="BS166" s="409"/>
      <c r="BT166" s="409"/>
      <c r="BU166" s="202"/>
      <c r="BV166" s="409"/>
      <c r="BW166" s="409"/>
      <c r="BX166" s="409"/>
      <c r="BY166" s="409"/>
      <c r="BZ166" s="409"/>
      <c r="CA166" s="409"/>
      <c r="CB166" s="325"/>
      <c r="CC166" s="409"/>
      <c r="CD166" s="409"/>
      <c r="CE166" s="409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9"/>
      <c r="AV167" s="409"/>
      <c r="AW167" s="409"/>
      <c r="AX167" s="409"/>
      <c r="AY167" s="409"/>
      <c r="AZ167" s="409"/>
      <c r="BA167" s="409"/>
      <c r="BB167" s="409"/>
      <c r="BC167" s="409"/>
      <c r="BD167" s="409"/>
      <c r="BE167" s="409"/>
      <c r="BF167" s="409"/>
      <c r="BG167" s="409"/>
      <c r="BH167" s="409"/>
      <c r="BI167" s="409"/>
      <c r="BJ167" s="409"/>
      <c r="BK167" s="409"/>
      <c r="BL167" s="409"/>
      <c r="BM167" s="409"/>
      <c r="BN167" s="409"/>
      <c r="BO167" s="409"/>
      <c r="BP167" s="409"/>
      <c r="BQ167" s="409"/>
      <c r="BR167" s="409"/>
      <c r="BS167" s="409"/>
      <c r="BT167" s="409"/>
      <c r="BU167" s="202"/>
      <c r="BV167" s="409"/>
      <c r="BW167" s="409"/>
      <c r="BX167" s="409"/>
      <c r="BY167" s="409"/>
      <c r="BZ167" s="409"/>
      <c r="CA167" s="409"/>
      <c r="CB167" s="325"/>
      <c r="CC167" s="409"/>
      <c r="CD167" s="409"/>
      <c r="CE167" s="409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9"/>
      <c r="AV168" s="409"/>
      <c r="AW168" s="409"/>
      <c r="AX168" s="409"/>
      <c r="AY168" s="409"/>
      <c r="AZ168" s="409"/>
      <c r="BA168" s="409"/>
      <c r="BB168" s="409"/>
      <c r="BC168" s="409"/>
      <c r="BD168" s="409"/>
      <c r="BE168" s="409"/>
      <c r="BF168" s="409"/>
      <c r="BG168" s="409"/>
      <c r="BH168" s="409"/>
      <c r="BI168" s="409"/>
      <c r="BJ168" s="409"/>
      <c r="BK168" s="409"/>
      <c r="BL168" s="409"/>
      <c r="BM168" s="409"/>
      <c r="BN168" s="409"/>
      <c r="BO168" s="409"/>
      <c r="BP168" s="409"/>
      <c r="BQ168" s="409"/>
      <c r="BR168" s="409"/>
      <c r="BS168" s="409"/>
      <c r="BT168" s="409"/>
      <c r="BU168" s="202"/>
      <c r="BV168" s="409"/>
      <c r="BW168" s="409"/>
      <c r="BX168" s="409"/>
      <c r="BY168" s="409"/>
      <c r="BZ168" s="409"/>
      <c r="CA168" s="409"/>
      <c r="CB168" s="325"/>
      <c r="CC168" s="409"/>
      <c r="CD168" s="409"/>
      <c r="CE168" s="409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9"/>
      <c r="AV169" s="409"/>
      <c r="AW169" s="409"/>
      <c r="AX169" s="409"/>
      <c r="AY169" s="409"/>
      <c r="AZ169" s="409"/>
      <c r="BA169" s="409"/>
      <c r="BB169" s="409"/>
      <c r="BC169" s="409"/>
      <c r="BD169" s="409"/>
      <c r="BE169" s="409"/>
      <c r="BF169" s="409"/>
      <c r="BG169" s="409"/>
      <c r="BH169" s="409"/>
      <c r="BI169" s="409"/>
      <c r="BJ169" s="409"/>
      <c r="BK169" s="409"/>
      <c r="BL169" s="409"/>
      <c r="BM169" s="409"/>
      <c r="BN169" s="409"/>
      <c r="BO169" s="409"/>
      <c r="BP169" s="409"/>
      <c r="BQ169" s="409"/>
      <c r="BR169" s="409"/>
      <c r="BS169" s="409"/>
      <c r="BT169" s="409"/>
      <c r="BU169" s="202"/>
      <c r="BV169" s="409"/>
      <c r="BW169" s="409"/>
      <c r="BX169" s="409"/>
      <c r="BY169" s="409"/>
      <c r="BZ169" s="409"/>
      <c r="CA169" s="409"/>
      <c r="CB169" s="325"/>
      <c r="CC169" s="409"/>
      <c r="CD169" s="409"/>
      <c r="CE169" s="409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9"/>
      <c r="AV170" s="409"/>
      <c r="AW170" s="409"/>
      <c r="AX170" s="409"/>
      <c r="AY170" s="409"/>
      <c r="AZ170" s="409"/>
      <c r="BA170" s="409"/>
      <c r="BB170" s="409"/>
      <c r="BC170" s="409"/>
      <c r="BD170" s="409"/>
      <c r="BE170" s="409"/>
      <c r="BF170" s="409"/>
      <c r="BG170" s="409"/>
      <c r="BH170" s="409"/>
      <c r="BI170" s="409"/>
      <c r="BJ170" s="409"/>
      <c r="BK170" s="409"/>
      <c r="BL170" s="409"/>
      <c r="BM170" s="409"/>
      <c r="BN170" s="409"/>
      <c r="BO170" s="409"/>
      <c r="BP170" s="409"/>
      <c r="BQ170" s="409"/>
      <c r="BR170" s="409"/>
      <c r="BS170" s="409"/>
      <c r="BT170" s="409"/>
      <c r="BU170" s="202"/>
      <c r="BV170" s="409"/>
      <c r="BW170" s="409"/>
      <c r="BX170" s="409"/>
      <c r="BY170" s="409"/>
      <c r="BZ170" s="409"/>
      <c r="CA170" s="409"/>
      <c r="CB170" s="325"/>
      <c r="CC170" s="409"/>
      <c r="CD170" s="409"/>
      <c r="CE170" s="409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9"/>
      <c r="AV171" s="409"/>
      <c r="AW171" s="409"/>
      <c r="AX171" s="409"/>
      <c r="AY171" s="409"/>
      <c r="AZ171" s="409"/>
      <c r="BA171" s="409"/>
      <c r="BB171" s="409"/>
      <c r="BC171" s="409"/>
      <c r="BD171" s="409"/>
      <c r="BE171" s="409"/>
      <c r="BF171" s="409"/>
      <c r="BG171" s="409"/>
      <c r="BH171" s="409"/>
      <c r="BI171" s="409"/>
      <c r="BJ171" s="409"/>
      <c r="BK171" s="409"/>
      <c r="BL171" s="409"/>
      <c r="BM171" s="409"/>
      <c r="BN171" s="409"/>
      <c r="BO171" s="409"/>
      <c r="BP171" s="409"/>
      <c r="BQ171" s="409"/>
      <c r="BR171" s="409"/>
      <c r="BS171" s="409"/>
      <c r="BT171" s="409"/>
      <c r="BU171" s="202"/>
      <c r="BV171" s="409"/>
      <c r="BW171" s="409"/>
      <c r="BX171" s="409"/>
      <c r="BY171" s="409"/>
      <c r="BZ171" s="409"/>
      <c r="CA171" s="409"/>
      <c r="CB171" s="325"/>
      <c r="CC171" s="409"/>
      <c r="CD171" s="409"/>
      <c r="CE171" s="409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9"/>
      <c r="AV172" s="409"/>
      <c r="AW172" s="409"/>
      <c r="AX172" s="409"/>
      <c r="AY172" s="409"/>
      <c r="AZ172" s="409"/>
      <c r="BA172" s="409"/>
      <c r="BB172" s="409"/>
      <c r="BC172" s="409"/>
      <c r="BD172" s="409"/>
      <c r="BE172" s="409"/>
      <c r="BF172" s="409"/>
      <c r="BG172" s="409"/>
      <c r="BH172" s="409"/>
      <c r="BI172" s="409"/>
      <c r="BJ172" s="409"/>
      <c r="BK172" s="409"/>
      <c r="BL172" s="409"/>
      <c r="BM172" s="409"/>
      <c r="BN172" s="409"/>
      <c r="BO172" s="409"/>
      <c r="BP172" s="409"/>
      <c r="BQ172" s="409"/>
      <c r="BR172" s="409"/>
      <c r="BS172" s="409"/>
      <c r="BT172" s="409"/>
      <c r="BU172" s="202"/>
      <c r="BV172" s="409"/>
      <c r="BW172" s="409"/>
      <c r="BX172" s="409"/>
      <c r="BY172" s="409"/>
      <c r="BZ172" s="409"/>
      <c r="CA172" s="409"/>
      <c r="CB172" s="325"/>
      <c r="CC172" s="409"/>
      <c r="CD172" s="409"/>
      <c r="CE172" s="409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9"/>
      <c r="AV173" s="409"/>
      <c r="AW173" s="409"/>
      <c r="AX173" s="409"/>
      <c r="AY173" s="409"/>
      <c r="AZ173" s="409"/>
      <c r="BA173" s="409"/>
      <c r="BB173" s="409"/>
      <c r="BC173" s="409"/>
      <c r="BD173" s="409"/>
      <c r="BE173" s="409"/>
      <c r="BF173" s="409"/>
      <c r="BG173" s="409"/>
      <c r="BH173" s="409"/>
      <c r="BI173" s="409"/>
      <c r="BJ173" s="409"/>
      <c r="BK173" s="409"/>
      <c r="BL173" s="409"/>
      <c r="BM173" s="409"/>
      <c r="BN173" s="409"/>
      <c r="BO173" s="409"/>
      <c r="BP173" s="409"/>
      <c r="BQ173" s="409"/>
      <c r="BR173" s="409"/>
      <c r="BS173" s="409"/>
      <c r="BT173" s="409"/>
      <c r="BU173" s="202"/>
      <c r="BV173" s="409"/>
      <c r="BW173" s="409"/>
      <c r="BX173" s="409"/>
      <c r="BY173" s="409"/>
      <c r="BZ173" s="409"/>
      <c r="CA173" s="409"/>
      <c r="CB173" s="325"/>
      <c r="CC173" s="409"/>
      <c r="CD173" s="409"/>
      <c r="CE173" s="409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9"/>
      <c r="AV174" s="409"/>
      <c r="AW174" s="409"/>
      <c r="AX174" s="409"/>
      <c r="AY174" s="409"/>
      <c r="AZ174" s="409"/>
      <c r="BA174" s="409"/>
      <c r="BB174" s="409"/>
      <c r="BC174" s="409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409"/>
      <c r="BU174" s="202"/>
      <c r="BV174" s="409"/>
      <c r="BW174" s="409"/>
      <c r="BX174" s="409"/>
      <c r="BY174" s="409"/>
      <c r="BZ174" s="409"/>
      <c r="CA174" s="409"/>
      <c r="CB174" s="325"/>
      <c r="CC174" s="409"/>
      <c r="CD174" s="409"/>
      <c r="CE174" s="409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9"/>
      <c r="AV175" s="409"/>
      <c r="AW175" s="409"/>
      <c r="AX175" s="409"/>
      <c r="AY175" s="409"/>
      <c r="AZ175" s="409"/>
      <c r="BA175" s="409"/>
      <c r="BB175" s="409"/>
      <c r="BC175" s="409"/>
      <c r="BD175" s="409"/>
      <c r="BE175" s="409"/>
      <c r="BF175" s="409"/>
      <c r="BG175" s="409"/>
      <c r="BH175" s="409"/>
      <c r="BI175" s="409"/>
      <c r="BJ175" s="409"/>
      <c r="BK175" s="409"/>
      <c r="BL175" s="409"/>
      <c r="BM175" s="409"/>
      <c r="BN175" s="409"/>
      <c r="BO175" s="409"/>
      <c r="BP175" s="409"/>
      <c r="BQ175" s="409"/>
      <c r="BR175" s="409"/>
      <c r="BS175" s="409"/>
      <c r="BT175" s="409"/>
      <c r="BU175" s="202"/>
      <c r="BV175" s="409"/>
      <c r="BW175" s="409"/>
      <c r="BX175" s="409"/>
      <c r="BY175" s="409"/>
      <c r="BZ175" s="409"/>
      <c r="CA175" s="409"/>
      <c r="CB175" s="325"/>
      <c r="CC175" s="409"/>
      <c r="CD175" s="409"/>
      <c r="CE175" s="409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202"/>
      <c r="BV176" s="409"/>
      <c r="BW176" s="409"/>
      <c r="BX176" s="409"/>
      <c r="BY176" s="409"/>
      <c r="BZ176" s="409"/>
      <c r="CA176" s="409"/>
      <c r="CB176" s="325"/>
      <c r="CC176" s="409"/>
      <c r="CD176" s="409"/>
      <c r="CE176" s="409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9"/>
      <c r="AV177" s="409"/>
      <c r="AW177" s="409"/>
      <c r="AX177" s="409"/>
      <c r="AY177" s="409"/>
      <c r="AZ177" s="409"/>
      <c r="BA177" s="409"/>
      <c r="BB177" s="409"/>
      <c r="BC177" s="409"/>
      <c r="BD177" s="409"/>
      <c r="BE177" s="409"/>
      <c r="BF177" s="409"/>
      <c r="BG177" s="409"/>
      <c r="BH177" s="409"/>
      <c r="BI177" s="409"/>
      <c r="BJ177" s="409"/>
      <c r="BK177" s="409"/>
      <c r="BL177" s="409"/>
      <c r="BM177" s="409"/>
      <c r="BN177" s="409"/>
      <c r="BO177" s="409"/>
      <c r="BP177" s="409"/>
      <c r="BQ177" s="409"/>
      <c r="BR177" s="409"/>
      <c r="BS177" s="409"/>
      <c r="BT177" s="409"/>
      <c r="BU177" s="202"/>
      <c r="BV177" s="409"/>
      <c r="BW177" s="409"/>
      <c r="BX177" s="409"/>
      <c r="BY177" s="409"/>
      <c r="BZ177" s="409"/>
      <c r="CA177" s="409"/>
      <c r="CB177" s="325"/>
      <c r="CC177" s="409"/>
      <c r="CD177" s="409"/>
      <c r="CE177" s="409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9"/>
      <c r="AV178" s="409"/>
      <c r="AW178" s="409"/>
      <c r="AX178" s="409"/>
      <c r="AY178" s="409"/>
      <c r="AZ178" s="409"/>
      <c r="BA178" s="409"/>
      <c r="BB178" s="409"/>
      <c r="BC178" s="409"/>
      <c r="BD178" s="409"/>
      <c r="BE178" s="409"/>
      <c r="BF178" s="409"/>
      <c r="BG178" s="409"/>
      <c r="BH178" s="409"/>
      <c r="BI178" s="409"/>
      <c r="BJ178" s="409"/>
      <c r="BK178" s="409"/>
      <c r="BL178" s="409"/>
      <c r="BM178" s="409"/>
      <c r="BN178" s="409"/>
      <c r="BO178" s="409"/>
      <c r="BP178" s="409"/>
      <c r="BQ178" s="409"/>
      <c r="BR178" s="409"/>
      <c r="BS178" s="409"/>
      <c r="BT178" s="409"/>
      <c r="BU178" s="202"/>
      <c r="BV178" s="409"/>
      <c r="BW178" s="409"/>
      <c r="BX178" s="409"/>
      <c r="BY178" s="409"/>
      <c r="BZ178" s="409"/>
      <c r="CA178" s="409"/>
      <c r="CB178" s="325"/>
      <c r="CC178" s="409"/>
      <c r="CD178" s="409"/>
      <c r="CE178" s="409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9"/>
      <c r="AV179" s="409"/>
      <c r="AW179" s="409"/>
      <c r="AX179" s="409"/>
      <c r="AY179" s="409"/>
      <c r="AZ179" s="409"/>
      <c r="BA179" s="409"/>
      <c r="BB179" s="409"/>
      <c r="BC179" s="409"/>
      <c r="BD179" s="409"/>
      <c r="BE179" s="409"/>
      <c r="BF179" s="409"/>
      <c r="BG179" s="409"/>
      <c r="BH179" s="409"/>
      <c r="BI179" s="409"/>
      <c r="BJ179" s="409"/>
      <c r="BK179" s="409"/>
      <c r="BL179" s="409"/>
      <c r="BM179" s="409"/>
      <c r="BN179" s="409"/>
      <c r="BO179" s="409"/>
      <c r="BP179" s="409"/>
      <c r="BQ179" s="409"/>
      <c r="BR179" s="409"/>
      <c r="BS179" s="409"/>
      <c r="BT179" s="409"/>
      <c r="BU179" s="202"/>
      <c r="BV179" s="409"/>
      <c r="BW179" s="409"/>
      <c r="BX179" s="409"/>
      <c r="BY179" s="409"/>
      <c r="BZ179" s="409"/>
      <c r="CA179" s="409"/>
      <c r="CB179" s="325"/>
      <c r="CC179" s="409"/>
      <c r="CD179" s="409"/>
      <c r="CE179" s="409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9"/>
      <c r="AV180" s="409"/>
      <c r="AW180" s="409"/>
      <c r="AX180" s="409"/>
      <c r="AY180" s="409"/>
      <c r="AZ180" s="409"/>
      <c r="BA180" s="409"/>
      <c r="BB180" s="409"/>
      <c r="BC180" s="409"/>
      <c r="BD180" s="409"/>
      <c r="BE180" s="409"/>
      <c r="BF180" s="409"/>
      <c r="BG180" s="409"/>
      <c r="BH180" s="409"/>
      <c r="BI180" s="409"/>
      <c r="BJ180" s="409"/>
      <c r="BK180" s="409"/>
      <c r="BL180" s="409"/>
      <c r="BM180" s="409"/>
      <c r="BN180" s="409"/>
      <c r="BO180" s="409"/>
      <c r="BP180" s="409"/>
      <c r="BQ180" s="409"/>
      <c r="BR180" s="409"/>
      <c r="BS180" s="409"/>
      <c r="BT180" s="409"/>
      <c r="BU180" s="202"/>
      <c r="BV180" s="409"/>
      <c r="BW180" s="409"/>
      <c r="BX180" s="409"/>
      <c r="BY180" s="409"/>
      <c r="BZ180" s="409"/>
      <c r="CA180" s="409"/>
      <c r="CB180" s="325"/>
      <c r="CC180" s="409"/>
      <c r="CD180" s="409"/>
      <c r="CE180" s="409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9"/>
      <c r="AV181" s="409"/>
      <c r="AW181" s="409"/>
      <c r="AX181" s="409"/>
      <c r="AY181" s="409"/>
      <c r="AZ181" s="409"/>
      <c r="BA181" s="409"/>
      <c r="BB181" s="409"/>
      <c r="BC181" s="409"/>
      <c r="BD181" s="409"/>
      <c r="BE181" s="409"/>
      <c r="BF181" s="409"/>
      <c r="BG181" s="409"/>
      <c r="BH181" s="409"/>
      <c r="BI181" s="409"/>
      <c r="BJ181" s="409"/>
      <c r="BK181" s="409"/>
      <c r="BL181" s="409"/>
      <c r="BM181" s="409"/>
      <c r="BN181" s="409"/>
      <c r="BO181" s="409"/>
      <c r="BP181" s="409"/>
      <c r="BQ181" s="409"/>
      <c r="BR181" s="409"/>
      <c r="BS181" s="409"/>
      <c r="BT181" s="409"/>
      <c r="BU181" s="202"/>
      <c r="BV181" s="409"/>
      <c r="BW181" s="409"/>
      <c r="BX181" s="409"/>
      <c r="BY181" s="409"/>
      <c r="BZ181" s="409"/>
      <c r="CA181" s="409"/>
      <c r="CB181" s="325"/>
      <c r="CC181" s="409"/>
      <c r="CD181" s="409"/>
      <c r="CE181" s="409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202"/>
      <c r="BV182" s="409"/>
      <c r="BW182" s="409"/>
      <c r="BX182" s="409"/>
      <c r="BY182" s="409"/>
      <c r="BZ182" s="409"/>
      <c r="CA182" s="409"/>
      <c r="CB182" s="325"/>
      <c r="CC182" s="409"/>
      <c r="CD182" s="409"/>
      <c r="CE182" s="409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9"/>
      <c r="AV183" s="409"/>
      <c r="AW183" s="409"/>
      <c r="AX183" s="409"/>
      <c r="AY183" s="409"/>
      <c r="AZ183" s="409"/>
      <c r="BA183" s="409"/>
      <c r="BB183" s="409"/>
      <c r="BC183" s="409"/>
      <c r="BD183" s="409"/>
      <c r="BE183" s="409"/>
      <c r="BF183" s="409"/>
      <c r="BG183" s="409"/>
      <c r="BH183" s="409"/>
      <c r="BI183" s="409"/>
      <c r="BJ183" s="409"/>
      <c r="BK183" s="409"/>
      <c r="BL183" s="409"/>
      <c r="BM183" s="409"/>
      <c r="BN183" s="409"/>
      <c r="BO183" s="409"/>
      <c r="BP183" s="409"/>
      <c r="BQ183" s="409"/>
      <c r="BR183" s="409"/>
      <c r="BS183" s="409"/>
      <c r="BT183" s="409"/>
      <c r="BU183" s="202"/>
      <c r="BV183" s="409"/>
      <c r="BW183" s="409"/>
      <c r="BX183" s="409"/>
      <c r="BY183" s="409"/>
      <c r="BZ183" s="409"/>
      <c r="CA183" s="409"/>
      <c r="CB183" s="325"/>
      <c r="CC183" s="409"/>
      <c r="CD183" s="409"/>
      <c r="CE183" s="409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9"/>
      <c r="AV184" s="409"/>
      <c r="AW184" s="409"/>
      <c r="AX184" s="409"/>
      <c r="AY184" s="409"/>
      <c r="AZ184" s="409"/>
      <c r="BA184" s="409"/>
      <c r="BB184" s="409"/>
      <c r="BC184" s="409"/>
      <c r="BD184" s="409"/>
      <c r="BE184" s="409"/>
      <c r="BF184" s="409"/>
      <c r="BG184" s="409"/>
      <c r="BH184" s="409"/>
      <c r="BI184" s="409"/>
      <c r="BJ184" s="409"/>
      <c r="BK184" s="409"/>
      <c r="BL184" s="409"/>
      <c r="BM184" s="409"/>
      <c r="BN184" s="409"/>
      <c r="BO184" s="409"/>
      <c r="BP184" s="409"/>
      <c r="BQ184" s="409"/>
      <c r="BR184" s="409"/>
      <c r="BS184" s="409"/>
      <c r="BT184" s="409"/>
      <c r="BU184" s="202"/>
      <c r="BV184" s="409"/>
      <c r="BW184" s="409"/>
      <c r="BX184" s="409"/>
      <c r="BY184" s="409"/>
      <c r="BZ184" s="409"/>
      <c r="CA184" s="409"/>
      <c r="CB184" s="325"/>
      <c r="CC184" s="409"/>
      <c r="CD184" s="409"/>
      <c r="CE184" s="409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9"/>
      <c r="AV185" s="409"/>
      <c r="AW185" s="409"/>
      <c r="AX185" s="409"/>
      <c r="AY185" s="409"/>
      <c r="AZ185" s="409"/>
      <c r="BA185" s="409"/>
      <c r="BB185" s="409"/>
      <c r="BC185" s="409"/>
      <c r="BD185" s="409"/>
      <c r="BE185" s="409"/>
      <c r="BF185" s="409"/>
      <c r="BG185" s="409"/>
      <c r="BH185" s="409"/>
      <c r="BI185" s="409"/>
      <c r="BJ185" s="409"/>
      <c r="BK185" s="409"/>
      <c r="BL185" s="409"/>
      <c r="BM185" s="409"/>
      <c r="BN185" s="409"/>
      <c r="BO185" s="409"/>
      <c r="BP185" s="409"/>
      <c r="BQ185" s="409"/>
      <c r="BR185" s="409"/>
      <c r="BS185" s="409"/>
      <c r="BT185" s="409"/>
      <c r="BU185" s="202"/>
      <c r="BV185" s="409"/>
      <c r="BW185" s="409"/>
      <c r="BX185" s="409"/>
      <c r="BY185" s="409"/>
      <c r="BZ185" s="409"/>
      <c r="CA185" s="409"/>
      <c r="CB185" s="325"/>
      <c r="CC185" s="409"/>
      <c r="CD185" s="409"/>
      <c r="CE185" s="409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9"/>
      <c r="AV186" s="409"/>
      <c r="AW186" s="409"/>
      <c r="AX186" s="409"/>
      <c r="AY186" s="409"/>
      <c r="AZ186" s="409"/>
      <c r="BA186" s="409"/>
      <c r="BB186" s="409"/>
      <c r="BC186" s="409"/>
      <c r="BD186" s="409"/>
      <c r="BE186" s="409"/>
      <c r="BF186" s="409"/>
      <c r="BG186" s="409"/>
      <c r="BH186" s="409"/>
      <c r="BI186" s="409"/>
      <c r="BJ186" s="409"/>
      <c r="BK186" s="409"/>
      <c r="BL186" s="409"/>
      <c r="BM186" s="409"/>
      <c r="BN186" s="409"/>
      <c r="BO186" s="409"/>
      <c r="BP186" s="409"/>
      <c r="BQ186" s="409"/>
      <c r="BR186" s="409"/>
      <c r="BS186" s="409"/>
      <c r="BT186" s="409"/>
      <c r="BU186" s="202"/>
      <c r="BV186" s="409"/>
      <c r="BW186" s="409"/>
      <c r="BX186" s="409"/>
      <c r="BY186" s="409"/>
      <c r="BZ186" s="409"/>
      <c r="CA186" s="409"/>
      <c r="CB186" s="325"/>
      <c r="CC186" s="409"/>
      <c r="CD186" s="409"/>
      <c r="CE186" s="409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9"/>
      <c r="AV187" s="409"/>
      <c r="AW187" s="409"/>
      <c r="AX187" s="409"/>
      <c r="AY187" s="409"/>
      <c r="AZ187" s="409"/>
      <c r="BA187" s="409"/>
      <c r="BB187" s="409"/>
      <c r="BC187" s="409"/>
      <c r="BD187" s="409"/>
      <c r="BE187" s="409"/>
      <c r="BF187" s="409"/>
      <c r="BG187" s="409"/>
      <c r="BH187" s="409"/>
      <c r="BI187" s="409"/>
      <c r="BJ187" s="409"/>
      <c r="BK187" s="409"/>
      <c r="BL187" s="409"/>
      <c r="BM187" s="409"/>
      <c r="BN187" s="409"/>
      <c r="BO187" s="409"/>
      <c r="BP187" s="409"/>
      <c r="BQ187" s="409"/>
      <c r="BR187" s="409"/>
      <c r="BS187" s="409"/>
      <c r="BT187" s="409"/>
      <c r="BU187" s="202"/>
      <c r="BV187" s="409"/>
      <c r="BW187" s="409"/>
      <c r="BX187" s="409"/>
      <c r="BY187" s="409"/>
      <c r="BZ187" s="409"/>
      <c r="CA187" s="409"/>
      <c r="CB187" s="325"/>
      <c r="CC187" s="409"/>
      <c r="CD187" s="409"/>
      <c r="CE187" s="409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9"/>
      <c r="AV188" s="409"/>
      <c r="AW188" s="409"/>
      <c r="AX188" s="409"/>
      <c r="AY188" s="409"/>
      <c r="AZ188" s="409"/>
      <c r="BA188" s="409"/>
      <c r="BB188" s="409"/>
      <c r="BC188" s="409"/>
      <c r="BD188" s="409"/>
      <c r="BE188" s="409"/>
      <c r="BF188" s="409"/>
      <c r="BG188" s="409"/>
      <c r="BH188" s="409"/>
      <c r="BI188" s="409"/>
      <c r="BJ188" s="409"/>
      <c r="BK188" s="409"/>
      <c r="BL188" s="409"/>
      <c r="BM188" s="409"/>
      <c r="BN188" s="409"/>
      <c r="BO188" s="409"/>
      <c r="BP188" s="409"/>
      <c r="BQ188" s="409"/>
      <c r="BR188" s="409"/>
      <c r="BS188" s="409"/>
      <c r="BT188" s="409"/>
      <c r="BU188" s="202"/>
      <c r="BV188" s="409"/>
      <c r="BW188" s="409"/>
      <c r="BX188" s="409"/>
      <c r="BY188" s="409"/>
      <c r="BZ188" s="409"/>
      <c r="CA188" s="409"/>
      <c r="CB188" s="325"/>
      <c r="CC188" s="409"/>
      <c r="CD188" s="409"/>
      <c r="CE188" s="409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202"/>
      <c r="BV189" s="409"/>
      <c r="BW189" s="409"/>
      <c r="BX189" s="409"/>
      <c r="BY189" s="409"/>
      <c r="BZ189" s="409"/>
      <c r="CA189" s="409"/>
      <c r="CB189" s="325"/>
      <c r="CC189" s="409"/>
      <c r="CD189" s="409"/>
      <c r="CE189" s="409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202"/>
      <c r="BV190" s="409"/>
      <c r="BW190" s="409"/>
      <c r="BX190" s="409"/>
      <c r="BY190" s="409"/>
      <c r="BZ190" s="409"/>
      <c r="CA190" s="409"/>
      <c r="CB190" s="325"/>
      <c r="CC190" s="409"/>
      <c r="CD190" s="409"/>
      <c r="CE190" s="409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9"/>
      <c r="AV191" s="409"/>
      <c r="AW191" s="409"/>
      <c r="AX191" s="409"/>
      <c r="AY191" s="409"/>
      <c r="AZ191" s="409"/>
      <c r="BA191" s="409"/>
      <c r="BB191" s="409"/>
      <c r="BC191" s="409"/>
      <c r="BD191" s="409"/>
      <c r="BE191" s="409"/>
      <c r="BF191" s="409"/>
      <c r="BG191" s="409"/>
      <c r="BH191" s="409"/>
      <c r="BI191" s="409"/>
      <c r="BJ191" s="409"/>
      <c r="BK191" s="409"/>
      <c r="BL191" s="409"/>
      <c r="BM191" s="409"/>
      <c r="BN191" s="409"/>
      <c r="BO191" s="409"/>
      <c r="BP191" s="409"/>
      <c r="BQ191" s="409"/>
      <c r="BR191" s="409"/>
      <c r="BS191" s="409"/>
      <c r="BT191" s="409"/>
      <c r="BU191" s="202"/>
      <c r="BV191" s="409"/>
      <c r="BW191" s="409"/>
      <c r="BX191" s="409"/>
      <c r="BY191" s="409"/>
      <c r="BZ191" s="409"/>
      <c r="CA191" s="409"/>
      <c r="CB191" s="325"/>
      <c r="CC191" s="409"/>
      <c r="CD191" s="409"/>
      <c r="CE191" s="409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9"/>
      <c r="AV192" s="409"/>
      <c r="AW192" s="409"/>
      <c r="AX192" s="409"/>
      <c r="AY192" s="409"/>
      <c r="AZ192" s="409"/>
      <c r="BA192" s="409"/>
      <c r="BB192" s="409"/>
      <c r="BC192" s="409"/>
      <c r="BD192" s="409"/>
      <c r="BE192" s="409"/>
      <c r="BF192" s="409"/>
      <c r="BG192" s="409"/>
      <c r="BH192" s="409"/>
      <c r="BI192" s="409"/>
      <c r="BJ192" s="409"/>
      <c r="BK192" s="409"/>
      <c r="BL192" s="409"/>
      <c r="BM192" s="409"/>
      <c r="BN192" s="409"/>
      <c r="BO192" s="409"/>
      <c r="BP192" s="409"/>
      <c r="BQ192" s="409"/>
      <c r="BR192" s="409"/>
      <c r="BS192" s="409"/>
      <c r="BT192" s="409"/>
      <c r="BU192" s="202"/>
      <c r="BV192" s="409"/>
      <c r="BW192" s="409"/>
      <c r="BX192" s="409"/>
      <c r="BY192" s="409"/>
      <c r="BZ192" s="409"/>
      <c r="CA192" s="409"/>
      <c r="CB192" s="325"/>
      <c r="CC192" s="409"/>
      <c r="CD192" s="409"/>
      <c r="CE192" s="409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9"/>
      <c r="AV193" s="409"/>
      <c r="AW193" s="409"/>
      <c r="AX193" s="409"/>
      <c r="AY193" s="409"/>
      <c r="AZ193" s="409"/>
      <c r="BA193" s="409"/>
      <c r="BB193" s="409"/>
      <c r="BC193" s="409"/>
      <c r="BD193" s="409"/>
      <c r="BE193" s="409"/>
      <c r="BF193" s="409"/>
      <c r="BG193" s="409"/>
      <c r="BH193" s="409"/>
      <c r="BI193" s="409"/>
      <c r="BJ193" s="409"/>
      <c r="BK193" s="409"/>
      <c r="BL193" s="409"/>
      <c r="BM193" s="409"/>
      <c r="BN193" s="409"/>
      <c r="BO193" s="409"/>
      <c r="BP193" s="409"/>
      <c r="BQ193" s="409"/>
      <c r="BR193" s="409"/>
      <c r="BS193" s="409"/>
      <c r="BT193" s="409"/>
      <c r="BU193" s="202"/>
      <c r="BV193" s="409"/>
      <c r="BW193" s="409"/>
      <c r="BX193" s="409"/>
      <c r="BY193" s="409"/>
      <c r="BZ193" s="409"/>
      <c r="CA193" s="409"/>
      <c r="CB193" s="325"/>
      <c r="CC193" s="409"/>
      <c r="CD193" s="409"/>
      <c r="CE193" s="409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9"/>
      <c r="AV194" s="409"/>
      <c r="AW194" s="409"/>
      <c r="AX194" s="409"/>
      <c r="AY194" s="409"/>
      <c r="AZ194" s="409"/>
      <c r="BA194" s="409"/>
      <c r="BB194" s="409"/>
      <c r="BC194" s="409"/>
      <c r="BD194" s="409"/>
      <c r="BE194" s="409"/>
      <c r="BF194" s="409"/>
      <c r="BG194" s="409"/>
      <c r="BH194" s="409"/>
      <c r="BI194" s="409"/>
      <c r="BJ194" s="409"/>
      <c r="BK194" s="409"/>
      <c r="BL194" s="409"/>
      <c r="BM194" s="409"/>
      <c r="BN194" s="409"/>
      <c r="BO194" s="409"/>
      <c r="BP194" s="409"/>
      <c r="BQ194" s="409"/>
      <c r="BR194" s="409"/>
      <c r="BS194" s="409"/>
      <c r="BT194" s="409"/>
      <c r="BU194" s="202"/>
      <c r="BV194" s="409"/>
      <c r="BW194" s="409"/>
      <c r="BX194" s="409"/>
      <c r="BY194" s="409"/>
      <c r="BZ194" s="409"/>
      <c r="CA194" s="409"/>
      <c r="CB194" s="325"/>
      <c r="CC194" s="409"/>
      <c r="CD194" s="409"/>
      <c r="CE194" s="409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9"/>
      <c r="AV195" s="409"/>
      <c r="AW195" s="409"/>
      <c r="AX195" s="409"/>
      <c r="AY195" s="409"/>
      <c r="AZ195" s="409"/>
      <c r="BA195" s="409"/>
      <c r="BB195" s="409"/>
      <c r="BC195" s="409"/>
      <c r="BD195" s="409"/>
      <c r="BE195" s="409"/>
      <c r="BF195" s="409"/>
      <c r="BG195" s="409"/>
      <c r="BH195" s="409"/>
      <c r="BI195" s="409"/>
      <c r="BJ195" s="409"/>
      <c r="BK195" s="409"/>
      <c r="BL195" s="409"/>
      <c r="BM195" s="409"/>
      <c r="BN195" s="409"/>
      <c r="BO195" s="409"/>
      <c r="BP195" s="409"/>
      <c r="BQ195" s="409"/>
      <c r="BR195" s="409"/>
      <c r="BS195" s="409"/>
      <c r="BT195" s="409"/>
      <c r="BU195" s="202"/>
      <c r="BV195" s="409"/>
      <c r="BW195" s="409"/>
      <c r="BX195" s="409"/>
      <c r="BY195" s="409"/>
      <c r="BZ195" s="409"/>
      <c r="CA195" s="409"/>
      <c r="CB195" s="325"/>
      <c r="CC195" s="409"/>
      <c r="CD195" s="409"/>
      <c r="CE195" s="409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9"/>
      <c r="AV196" s="409"/>
      <c r="AW196" s="409"/>
      <c r="AX196" s="409"/>
      <c r="AY196" s="409"/>
      <c r="AZ196" s="409"/>
      <c r="BA196" s="409"/>
      <c r="BB196" s="409"/>
      <c r="BC196" s="409"/>
      <c r="BD196" s="409"/>
      <c r="BE196" s="409"/>
      <c r="BF196" s="409"/>
      <c r="BG196" s="409"/>
      <c r="BH196" s="409"/>
      <c r="BI196" s="409"/>
      <c r="BJ196" s="409"/>
      <c r="BK196" s="409"/>
      <c r="BL196" s="409"/>
      <c r="BM196" s="409"/>
      <c r="BN196" s="409"/>
      <c r="BO196" s="409"/>
      <c r="BP196" s="409"/>
      <c r="BQ196" s="409"/>
      <c r="BR196" s="409"/>
      <c r="BS196" s="409"/>
      <c r="BT196" s="409"/>
      <c r="BU196" s="202"/>
      <c r="BV196" s="409"/>
      <c r="BW196" s="409"/>
      <c r="BX196" s="409"/>
      <c r="BY196" s="409"/>
      <c r="BZ196" s="409"/>
      <c r="CA196" s="409"/>
      <c r="CB196" s="325"/>
      <c r="CC196" s="409"/>
      <c r="CD196" s="409"/>
      <c r="CE196" s="409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9"/>
      <c r="AV197" s="409"/>
      <c r="AW197" s="409"/>
      <c r="AX197" s="409"/>
      <c r="AY197" s="409"/>
      <c r="AZ197" s="409"/>
      <c r="BA197" s="409"/>
      <c r="BB197" s="409"/>
      <c r="BC197" s="409"/>
      <c r="BD197" s="409"/>
      <c r="BE197" s="409"/>
      <c r="BF197" s="409"/>
      <c r="BG197" s="409"/>
      <c r="BH197" s="409"/>
      <c r="BI197" s="409"/>
      <c r="BJ197" s="409"/>
      <c r="BK197" s="409"/>
      <c r="BL197" s="409"/>
      <c r="BM197" s="409"/>
      <c r="BN197" s="409"/>
      <c r="BO197" s="409"/>
      <c r="BP197" s="409"/>
      <c r="BQ197" s="409"/>
      <c r="BR197" s="409"/>
      <c r="BS197" s="409"/>
      <c r="BT197" s="409"/>
      <c r="BU197" s="202"/>
      <c r="BV197" s="409"/>
      <c r="BW197" s="409"/>
      <c r="BX197" s="409"/>
      <c r="BY197" s="409"/>
      <c r="BZ197" s="409"/>
      <c r="CA197" s="409"/>
      <c r="CB197" s="325"/>
      <c r="CC197" s="409"/>
      <c r="CD197" s="409"/>
      <c r="CE197" s="409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9"/>
      <c r="AV198" s="409"/>
      <c r="AW198" s="409"/>
      <c r="AX198" s="409"/>
      <c r="AY198" s="409"/>
      <c r="AZ198" s="409"/>
      <c r="BA198" s="409"/>
      <c r="BB198" s="409"/>
      <c r="BC198" s="409"/>
      <c r="BD198" s="409"/>
      <c r="BE198" s="409"/>
      <c r="BF198" s="409"/>
      <c r="BG198" s="409"/>
      <c r="BH198" s="409"/>
      <c r="BI198" s="409"/>
      <c r="BJ198" s="409"/>
      <c r="BK198" s="409"/>
      <c r="BL198" s="409"/>
      <c r="BM198" s="409"/>
      <c r="BN198" s="409"/>
      <c r="BO198" s="409"/>
      <c r="BP198" s="409"/>
      <c r="BQ198" s="409"/>
      <c r="BR198" s="409"/>
      <c r="BS198" s="409"/>
      <c r="BT198" s="409"/>
      <c r="BU198" s="202"/>
      <c r="BV198" s="409"/>
      <c r="BW198" s="409"/>
      <c r="BX198" s="409"/>
      <c r="BY198" s="409"/>
      <c r="BZ198" s="409"/>
      <c r="CA198" s="409"/>
      <c r="CB198" s="325"/>
      <c r="CC198" s="409"/>
      <c r="CD198" s="409"/>
      <c r="CE198" s="409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9"/>
      <c r="AV199" s="409"/>
      <c r="AW199" s="409"/>
      <c r="AX199" s="409"/>
      <c r="AY199" s="409"/>
      <c r="AZ199" s="409"/>
      <c r="BA199" s="409"/>
      <c r="BB199" s="409"/>
      <c r="BC199" s="409"/>
      <c r="BD199" s="409"/>
      <c r="BE199" s="409"/>
      <c r="BF199" s="409"/>
      <c r="BG199" s="409"/>
      <c r="BH199" s="409"/>
      <c r="BI199" s="409"/>
      <c r="BJ199" s="409"/>
      <c r="BK199" s="409"/>
      <c r="BL199" s="409"/>
      <c r="BM199" s="409"/>
      <c r="BN199" s="409"/>
      <c r="BO199" s="409"/>
      <c r="BP199" s="409"/>
      <c r="BQ199" s="409"/>
      <c r="BR199" s="409"/>
      <c r="BS199" s="409"/>
      <c r="BT199" s="409"/>
      <c r="BU199" s="202"/>
      <c r="BV199" s="409"/>
      <c r="BW199" s="409"/>
      <c r="BX199" s="409"/>
      <c r="BY199" s="409"/>
      <c r="BZ199" s="409"/>
      <c r="CA199" s="409"/>
      <c r="CB199" s="325"/>
      <c r="CC199" s="409"/>
      <c r="CD199" s="409"/>
      <c r="CE199" s="409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9"/>
      <c r="AV200" s="409"/>
      <c r="AW200" s="409"/>
      <c r="AX200" s="409"/>
      <c r="AY200" s="409"/>
      <c r="AZ200" s="409"/>
      <c r="BA200" s="409"/>
      <c r="BB200" s="409"/>
      <c r="BC200" s="409"/>
      <c r="BD200" s="409"/>
      <c r="BE200" s="409"/>
      <c r="BF200" s="409"/>
      <c r="BG200" s="409"/>
      <c r="BH200" s="409"/>
      <c r="BI200" s="409"/>
      <c r="BJ200" s="409"/>
      <c r="BK200" s="409"/>
      <c r="BL200" s="409"/>
      <c r="BM200" s="409"/>
      <c r="BN200" s="409"/>
      <c r="BO200" s="409"/>
      <c r="BP200" s="409"/>
      <c r="BQ200" s="409"/>
      <c r="BR200" s="409"/>
      <c r="BS200" s="409"/>
      <c r="BT200" s="409"/>
      <c r="BU200" s="202"/>
      <c r="BV200" s="409"/>
      <c r="BW200" s="409"/>
      <c r="BX200" s="409"/>
      <c r="BY200" s="409"/>
      <c r="BZ200" s="409"/>
      <c r="CA200" s="409"/>
      <c r="CB200" s="325"/>
      <c r="CC200" s="409"/>
      <c r="CD200" s="409"/>
      <c r="CE200" s="409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9"/>
      <c r="AV201" s="409"/>
      <c r="AW201" s="409"/>
      <c r="AX201" s="409"/>
      <c r="AY201" s="409"/>
      <c r="AZ201" s="409"/>
      <c r="BA201" s="409"/>
      <c r="BB201" s="409"/>
      <c r="BC201" s="409"/>
      <c r="BD201" s="409"/>
      <c r="BE201" s="409"/>
      <c r="BF201" s="409"/>
      <c r="BG201" s="409"/>
      <c r="BH201" s="409"/>
      <c r="BI201" s="409"/>
      <c r="BJ201" s="409"/>
      <c r="BK201" s="409"/>
      <c r="BL201" s="409"/>
      <c r="BM201" s="409"/>
      <c r="BN201" s="409"/>
      <c r="BO201" s="409"/>
      <c r="BP201" s="409"/>
      <c r="BQ201" s="409"/>
      <c r="BR201" s="409"/>
      <c r="BS201" s="409"/>
      <c r="BT201" s="409"/>
      <c r="BU201" s="202"/>
      <c r="BV201" s="409"/>
      <c r="BW201" s="409"/>
      <c r="BX201" s="409"/>
      <c r="BY201" s="409"/>
      <c r="BZ201" s="409"/>
      <c r="CA201" s="409"/>
      <c r="CB201" s="325"/>
      <c r="CC201" s="409"/>
      <c r="CD201" s="409"/>
      <c r="CE201" s="409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9"/>
      <c r="AV202" s="409"/>
      <c r="AW202" s="409"/>
      <c r="AX202" s="409"/>
      <c r="AY202" s="409"/>
      <c r="AZ202" s="409"/>
      <c r="BA202" s="409"/>
      <c r="BB202" s="409"/>
      <c r="BC202" s="409"/>
      <c r="BD202" s="409"/>
      <c r="BE202" s="409"/>
      <c r="BF202" s="409"/>
      <c r="BG202" s="409"/>
      <c r="BH202" s="409"/>
      <c r="BI202" s="409"/>
      <c r="BJ202" s="409"/>
      <c r="BK202" s="409"/>
      <c r="BL202" s="409"/>
      <c r="BM202" s="409"/>
      <c r="BN202" s="409"/>
      <c r="BO202" s="409"/>
      <c r="BP202" s="409"/>
      <c r="BQ202" s="409"/>
      <c r="BR202" s="409"/>
      <c r="BS202" s="409"/>
      <c r="BT202" s="409"/>
      <c r="BU202" s="202"/>
      <c r="BV202" s="409"/>
      <c r="BW202" s="409"/>
      <c r="BX202" s="409"/>
      <c r="BY202" s="409"/>
      <c r="BZ202" s="409"/>
      <c r="CA202" s="409"/>
      <c r="CB202" s="325"/>
      <c r="CC202" s="409"/>
      <c r="CD202" s="409"/>
      <c r="CE202" s="409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9"/>
      <c r="AV203" s="409"/>
      <c r="AW203" s="409"/>
      <c r="AX203" s="409"/>
      <c r="AY203" s="409"/>
      <c r="AZ203" s="409"/>
      <c r="BA203" s="409"/>
      <c r="BB203" s="409"/>
      <c r="BC203" s="409"/>
      <c r="BD203" s="409"/>
      <c r="BE203" s="409"/>
      <c r="BF203" s="409"/>
      <c r="BG203" s="409"/>
      <c r="BH203" s="409"/>
      <c r="BI203" s="409"/>
      <c r="BJ203" s="409"/>
      <c r="BK203" s="409"/>
      <c r="BL203" s="409"/>
      <c r="BM203" s="409"/>
      <c r="BN203" s="409"/>
      <c r="BO203" s="409"/>
      <c r="BP203" s="409"/>
      <c r="BQ203" s="409"/>
      <c r="BR203" s="409"/>
      <c r="BS203" s="409"/>
      <c r="BT203" s="409"/>
      <c r="BU203" s="202"/>
      <c r="BV203" s="409"/>
      <c r="BW203" s="409"/>
      <c r="BX203" s="409"/>
      <c r="BY203" s="409"/>
      <c r="BZ203" s="409"/>
      <c r="CA203" s="409"/>
      <c r="CB203" s="325"/>
      <c r="CC203" s="409"/>
      <c r="CD203" s="409"/>
      <c r="CE203" s="409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9"/>
      <c r="AV204" s="409"/>
      <c r="AW204" s="409"/>
      <c r="AX204" s="409"/>
      <c r="AY204" s="409"/>
      <c r="AZ204" s="409"/>
      <c r="BA204" s="409"/>
      <c r="BB204" s="409"/>
      <c r="BC204" s="409"/>
      <c r="BD204" s="409"/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409"/>
      <c r="BU204" s="202"/>
      <c r="BV204" s="409"/>
      <c r="BW204" s="409"/>
      <c r="BX204" s="409"/>
      <c r="BY204" s="409"/>
      <c r="BZ204" s="409"/>
      <c r="CA204" s="409"/>
      <c r="CB204" s="325"/>
      <c r="CC204" s="409"/>
      <c r="CD204" s="409"/>
      <c r="CE204" s="409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9"/>
      <c r="AV205" s="409"/>
      <c r="AW205" s="409"/>
      <c r="AX205" s="409"/>
      <c r="AY205" s="409"/>
      <c r="AZ205" s="409"/>
      <c r="BA205" s="409"/>
      <c r="BB205" s="409"/>
      <c r="BC205" s="409"/>
      <c r="BD205" s="409"/>
      <c r="BE205" s="409"/>
      <c r="BF205" s="409"/>
      <c r="BG205" s="409"/>
      <c r="BH205" s="409"/>
      <c r="BI205" s="409"/>
      <c r="BJ205" s="409"/>
      <c r="BK205" s="409"/>
      <c r="BL205" s="409"/>
      <c r="BM205" s="409"/>
      <c r="BN205" s="409"/>
      <c r="BO205" s="409"/>
      <c r="BP205" s="409"/>
      <c r="BQ205" s="409"/>
      <c r="BR205" s="409"/>
      <c r="BS205" s="409"/>
      <c r="BT205" s="409"/>
      <c r="BU205" s="202"/>
      <c r="BV205" s="409"/>
      <c r="BW205" s="409"/>
      <c r="BX205" s="409"/>
      <c r="BY205" s="409"/>
      <c r="BZ205" s="409"/>
      <c r="CA205" s="409"/>
      <c r="CB205" s="325"/>
      <c r="CC205" s="409"/>
      <c r="CD205" s="409"/>
      <c r="CE205" s="409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9"/>
      <c r="AV206" s="409"/>
      <c r="AW206" s="409"/>
      <c r="AX206" s="409"/>
      <c r="AY206" s="409"/>
      <c r="AZ206" s="409"/>
      <c r="BA206" s="409"/>
      <c r="BB206" s="409"/>
      <c r="BC206" s="409"/>
      <c r="BD206" s="409"/>
      <c r="BE206" s="409"/>
      <c r="BF206" s="409"/>
      <c r="BG206" s="409"/>
      <c r="BH206" s="409"/>
      <c r="BI206" s="409"/>
      <c r="BJ206" s="409"/>
      <c r="BK206" s="409"/>
      <c r="BL206" s="409"/>
      <c r="BM206" s="409"/>
      <c r="BN206" s="409"/>
      <c r="BO206" s="409"/>
      <c r="BP206" s="409"/>
      <c r="BQ206" s="409"/>
      <c r="BR206" s="409"/>
      <c r="BS206" s="409"/>
      <c r="BT206" s="409"/>
      <c r="BU206" s="202"/>
      <c r="BV206" s="409"/>
      <c r="BW206" s="409"/>
      <c r="BX206" s="409"/>
      <c r="BY206" s="409"/>
      <c r="BZ206" s="409"/>
      <c r="CA206" s="409"/>
      <c r="CB206" s="325"/>
      <c r="CC206" s="409"/>
      <c r="CD206" s="409"/>
      <c r="CE206" s="409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9"/>
      <c r="AV207" s="409"/>
      <c r="AW207" s="409"/>
      <c r="AX207" s="409"/>
      <c r="AY207" s="409"/>
      <c r="AZ207" s="409"/>
      <c r="BA207" s="409"/>
      <c r="BB207" s="409"/>
      <c r="BC207" s="409"/>
      <c r="BD207" s="409"/>
      <c r="BE207" s="409"/>
      <c r="BF207" s="409"/>
      <c r="BG207" s="409"/>
      <c r="BH207" s="409"/>
      <c r="BI207" s="409"/>
      <c r="BJ207" s="409"/>
      <c r="BK207" s="409"/>
      <c r="BL207" s="409"/>
      <c r="BM207" s="409"/>
      <c r="BN207" s="409"/>
      <c r="BO207" s="409"/>
      <c r="BP207" s="409"/>
      <c r="BQ207" s="409"/>
      <c r="BR207" s="409"/>
      <c r="BS207" s="409"/>
      <c r="BT207" s="409"/>
      <c r="BU207" s="202"/>
      <c r="BV207" s="409"/>
      <c r="BW207" s="409"/>
      <c r="BX207" s="409"/>
      <c r="BY207" s="409"/>
      <c r="BZ207" s="409"/>
      <c r="CA207" s="409"/>
      <c r="CB207" s="325"/>
      <c r="CC207" s="409"/>
      <c r="CD207" s="409"/>
      <c r="CE207" s="409"/>
    </row>
    <row r="208" spans="3:83" x14ac:dyDescent="0.2">
      <c r="E208" s="199"/>
      <c r="F208" s="199"/>
      <c r="G208" s="199"/>
      <c r="H208" s="199"/>
      <c r="I208" s="199"/>
      <c r="J208" s="199"/>
      <c r="K208" s="199"/>
      <c r="BU208" s="199"/>
    </row>
    <row r="209" spans="5:73" x14ac:dyDescent="0.2">
      <c r="E209" s="199"/>
      <c r="F209" s="199"/>
      <c r="G209" s="199"/>
      <c r="H209" s="199"/>
      <c r="I209" s="199"/>
      <c r="J209" s="199"/>
      <c r="K209" s="199"/>
      <c r="BU209" s="199"/>
    </row>
    <row r="210" spans="5:73" x14ac:dyDescent="0.2">
      <c r="E210" s="199"/>
      <c r="F210" s="199"/>
      <c r="G210" s="199"/>
      <c r="H210" s="199"/>
      <c r="I210" s="199"/>
      <c r="J210" s="199"/>
      <c r="K210" s="199"/>
      <c r="BU210" s="199"/>
    </row>
    <row r="211" spans="5:7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5:7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5:7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5:7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5:7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5:7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5:7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5:7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5:7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5:7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5:7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5:7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5:7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5:7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4:CE114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tabSelected="1"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hidden="1" customWidth="1"/>
    <col min="75" max="76" width="9.140625" hidden="1" customWidth="1"/>
    <col min="77" max="78" width="9.28515625" customWidth="1"/>
    <col min="79" max="79" width="9.28515625" hidden="1" customWidth="1"/>
    <col min="80" max="81" width="9.28515625" customWidth="1"/>
    <col min="82" max="82" width="8.85546875" customWidth="1"/>
    <col min="83" max="83" width="9.5703125" customWidth="1"/>
    <col min="84" max="102" width="11.42578125" style="295"/>
  </cols>
  <sheetData>
    <row r="1" spans="2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2:94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2:94" ht="23.25" customHeight="1" thickBot="1" x14ac:dyDescent="0.25">
      <c r="C4" s="21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2:9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43"/>
      <c r="AZ5" s="570"/>
      <c r="BA5" s="571"/>
      <c r="BB5" s="573"/>
      <c r="BC5" s="574"/>
      <c r="BD5" s="575"/>
      <c r="BE5" s="578"/>
      <c r="BF5" s="580"/>
      <c r="BG5" s="581"/>
      <c r="BH5" s="587"/>
      <c r="BI5" s="588"/>
      <c r="BJ5" s="591"/>
      <c r="BK5" s="595"/>
      <c r="BL5" s="606"/>
      <c r="BM5" s="635"/>
      <c r="BN5" s="635"/>
      <c r="BO5" s="636"/>
      <c r="BP5" s="638"/>
      <c r="BQ5" s="650"/>
      <c r="BR5" s="663"/>
      <c r="BS5" s="687"/>
      <c r="BT5" s="688"/>
      <c r="BU5" s="530"/>
      <c r="BV5" s="532"/>
      <c r="BW5" s="533"/>
      <c r="BX5" s="681"/>
      <c r="BY5" s="81"/>
      <c r="BZ5" s="81"/>
      <c r="CA5" s="81"/>
      <c r="CB5" s="81"/>
      <c r="CC5" s="81"/>
      <c r="CD5" s="96"/>
      <c r="CE5" s="97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715">
        <f>+entero!BV7</f>
        <v>14856.726635880001</v>
      </c>
      <c r="BW6" s="715">
        <f>+entero!BW7</f>
        <v>14954.034933167892</v>
      </c>
      <c r="BX6" s="715">
        <f>+entero!BX7</f>
        <v>14967.489214751819</v>
      </c>
      <c r="BY6" s="62">
        <f>+entero!BY7</f>
        <v>14862.606855010001</v>
      </c>
      <c r="BZ6" s="62">
        <f>+entero!BZ7</f>
        <v>14869.358741</v>
      </c>
      <c r="CA6" s="62">
        <f>+entero!CA7</f>
        <v>14869.358741</v>
      </c>
      <c r="CB6" s="62">
        <f>+entero!CB7</f>
        <v>14861.887057549999</v>
      </c>
      <c r="CC6" s="62">
        <f>+entero!CC7</f>
        <v>15086.639643819999</v>
      </c>
      <c r="CD6" s="84">
        <f>+entero!CD7</f>
        <v>165.88428632999603</v>
      </c>
      <c r="CE6" s="137">
        <f>+entero!CE7</f>
        <v>1.111768689691206E-2</v>
      </c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2:94" x14ac:dyDescent="0.2">
      <c r="C7" s="25"/>
      <c r="D7" s="147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715">
        <f>+entero!BV8</f>
        <v>12755.696358160001</v>
      </c>
      <c r="BW7" s="715">
        <f>+entero!BW8</f>
        <v>12888.485473170002</v>
      </c>
      <c r="BX7" s="715">
        <f>+entero!BX8</f>
        <v>12929.410137270001</v>
      </c>
      <c r="BY7" s="62">
        <f>+entero!BY8</f>
        <v>12820.750166719999</v>
      </c>
      <c r="BZ7" s="62">
        <f>+entero!BZ8</f>
        <v>12835.782039260001</v>
      </c>
      <c r="CA7" s="62">
        <f>+entero!CA8</f>
        <v>12835.782039260001</v>
      </c>
      <c r="CB7" s="62">
        <f>+entero!CB8</f>
        <v>12825.29446431</v>
      </c>
      <c r="CC7" s="62">
        <f>+entero!CC8</f>
        <v>13026.865806579999</v>
      </c>
      <c r="CD7" s="84">
        <f>+entero!CD8</f>
        <v>131.68594261999715</v>
      </c>
      <c r="CE7" s="137">
        <f>+entero!CE8</f>
        <v>1.0212028371006987E-2</v>
      </c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2:94" x14ac:dyDescent="0.2">
      <c r="C8" s="25"/>
      <c r="D8" s="147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715">
        <f>+entero!BV9</f>
        <v>257.59687616000002</v>
      </c>
      <c r="BW8" s="715">
        <f>+entero!BW9</f>
        <v>256.91339191999998</v>
      </c>
      <c r="BX8" s="715">
        <f>+entero!BX9</f>
        <v>256.36993860000001</v>
      </c>
      <c r="BY8" s="62">
        <f>+entero!BY9</f>
        <v>255.24938180999999</v>
      </c>
      <c r="BZ8" s="62">
        <f>+entero!BZ9</f>
        <v>255.43943595000002</v>
      </c>
      <c r="CA8" s="62">
        <f>+entero!CA9</f>
        <v>255.43943595000002</v>
      </c>
      <c r="CB8" s="62">
        <f>+entero!CB9</f>
        <v>255.33107174000003</v>
      </c>
      <c r="CC8" s="62">
        <f>+entero!CC9</f>
        <v>255.22703653000002</v>
      </c>
      <c r="CD8" s="84">
        <f>+entero!CD9</f>
        <v>-6.4023819999988518E-2</v>
      </c>
      <c r="CE8" s="137">
        <f>+entero!CE9</f>
        <v>-2.5078755171537015E-4</v>
      </c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2:94" x14ac:dyDescent="0.2">
      <c r="C9" s="25"/>
      <c r="D9" s="147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715">
        <f>+entero!BV10</f>
        <v>1829.71939656</v>
      </c>
      <c r="BW9" s="715">
        <f>+entero!BW10</f>
        <v>1794.97012692</v>
      </c>
      <c r="BX9" s="715">
        <f>+entero!BX10</f>
        <v>1768.08048418</v>
      </c>
      <c r="BY9" s="62">
        <f>+entero!BY10</f>
        <v>1773.01914898</v>
      </c>
      <c r="BZ9" s="62">
        <f>+entero!BZ10</f>
        <v>1764.5389907899998</v>
      </c>
      <c r="CA9" s="62">
        <f>+entero!CA10</f>
        <v>1764.5389907899998</v>
      </c>
      <c r="CB9" s="62">
        <f>+entero!CB10</f>
        <v>1767.66901525</v>
      </c>
      <c r="CC9" s="62">
        <f>+entero!CC10</f>
        <v>1790.95677946</v>
      </c>
      <c r="CD9" s="84">
        <f>+entero!CD10</f>
        <v>34.262722530000019</v>
      </c>
      <c r="CE9" s="137">
        <f>+entero!CE10</f>
        <v>1.9504092015816044E-2</v>
      </c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2:94" x14ac:dyDescent="0.2">
      <c r="C10" s="25"/>
      <c r="D10" s="147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715">
        <f>+entero!BV11</f>
        <v>13.714004999999998</v>
      </c>
      <c r="BW10" s="715">
        <f>+entero!BW11</f>
        <v>13.6776175</v>
      </c>
      <c r="BX10" s="715">
        <f>+entero!BX11</f>
        <v>13.648684999999999</v>
      </c>
      <c r="BY10" s="62">
        <f>+entero!BY11</f>
        <v>13.588157499999999</v>
      </c>
      <c r="BZ10" s="62">
        <f>+entero!BZ11</f>
        <v>13.598274999999999</v>
      </c>
      <c r="CA10" s="62">
        <f>+entero!CA11</f>
        <v>13.598274999999999</v>
      </c>
      <c r="CB10" s="62">
        <f>+entero!CB11</f>
        <v>13.59250625</v>
      </c>
      <c r="CC10" s="62">
        <f>+entero!CC11</f>
        <v>13.590021249999999</v>
      </c>
      <c r="CD10" s="84">
        <f>+entero!CD11</f>
        <v>-3.5499999999899501E-4</v>
      </c>
      <c r="CE10" s="137">
        <f>+entero!CE11</f>
        <v>-2.6121425446112845E-5</v>
      </c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715">
        <f>+entero!BV12</f>
        <v>14857.207049910001</v>
      </c>
      <c r="BW11" s="715">
        <f>+entero!BW12</f>
        <v>14956.621069407891</v>
      </c>
      <c r="BX11" s="715">
        <f>+entero!BX12</f>
        <v>14967.85898937182</v>
      </c>
      <c r="BY11" s="84">
        <f>+entero!BY12</f>
        <v>14862.960303990001</v>
      </c>
      <c r="BZ11" s="84">
        <f>+entero!BZ12</f>
        <v>14869.789126020001</v>
      </c>
      <c r="CA11" s="84">
        <f>+entero!CA12</f>
        <v>14869.789126020001</v>
      </c>
      <c r="CB11" s="84">
        <f>+entero!CB12</f>
        <v>14862.31744257</v>
      </c>
      <c r="CC11" s="84">
        <f>+entero!CC12</f>
        <v>15087.131994199999</v>
      </c>
      <c r="CD11" s="84">
        <f>+entero!CD12</f>
        <v>165.88438333999511</v>
      </c>
      <c r="CE11" s="137">
        <f>+entero!CE12</f>
        <v>1.1117326624836776E-2</v>
      </c>
      <c r="CF11" s="297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716">
        <f>+entero!BV13</f>
        <v>1914.8214425517797</v>
      </c>
      <c r="BW12" s="716">
        <f>+entero!BW13</f>
        <v>1898.3474811363276</v>
      </c>
      <c r="BX12" s="716">
        <f>+entero!BX13</f>
        <v>2080.1922024424498</v>
      </c>
      <c r="BY12" s="84">
        <f>+entero!BY13</f>
        <v>2052.5015105197103</v>
      </c>
      <c r="BZ12" s="84">
        <f>+entero!BZ13</f>
        <v>2043.2975000167942</v>
      </c>
      <c r="CA12" s="84">
        <f>+entero!CA13</f>
        <v>2043.2975000167942</v>
      </c>
      <c r="CB12" s="84">
        <f>+entero!CB13</f>
        <v>2035.7612055576108</v>
      </c>
      <c r="CC12" s="84">
        <f>+entero!CC13</f>
        <v>2051.2419640444914</v>
      </c>
      <c r="CD12" s="84">
        <f>+entero!CD13</f>
        <v>-2.0461299518947271</v>
      </c>
      <c r="CE12" s="137">
        <f>+entero!CE13</f>
        <v>-9.9651381502552372E-4</v>
      </c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2:94" ht="13.5" x14ac:dyDescent="0.2">
      <c r="C13" s="26"/>
      <c r="D13" s="209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716">
        <f>+entero!BV14</f>
        <v>210.95810550437321</v>
      </c>
      <c r="BW13" s="716">
        <f>+entero!BW14</f>
        <v>211.72466827259473</v>
      </c>
      <c r="BX13" s="716">
        <f>+entero!BX14</f>
        <v>150.43782488921278</v>
      </c>
      <c r="BY13" s="84">
        <f>+entero!BY14</f>
        <v>145.44795166326529</v>
      </c>
      <c r="BZ13" s="84">
        <f>+entero!BZ14</f>
        <v>145.22394030758019</v>
      </c>
      <c r="CA13" s="84">
        <f>+entero!CA14</f>
        <v>145.22394030758019</v>
      </c>
      <c r="CB13" s="84">
        <f>+entero!CB14</f>
        <v>145.02539977988337</v>
      </c>
      <c r="CC13" s="84">
        <f>+entero!CC14</f>
        <v>145.387887090379</v>
      </c>
      <c r="CD13" s="84">
        <f>+entero!CD14</f>
        <v>-0.53895987026237435</v>
      </c>
      <c r="CE13" s="137">
        <f>+entero!CE14</f>
        <v>-3.693356510387269E-3</v>
      </c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716">
        <f>+entero!BV15</f>
        <v>16982.986597966155</v>
      </c>
      <c r="BW14" s="716">
        <f>+entero!BW15</f>
        <v>17066.693218816814</v>
      </c>
      <c r="BX14" s="716">
        <f>+entero!BX15</f>
        <v>17198.489016703483</v>
      </c>
      <c r="BY14" s="84">
        <f>+entero!BY15</f>
        <v>17060.909766172976</v>
      </c>
      <c r="BZ14" s="84">
        <f>+entero!BZ15</f>
        <v>17058.310566344375</v>
      </c>
      <c r="CA14" s="84">
        <f>+entero!CA15</f>
        <v>17058.310566344375</v>
      </c>
      <c r="CB14" s="84">
        <f>+entero!CB15</f>
        <v>17043.104047907495</v>
      </c>
      <c r="CC14" s="84">
        <f>+entero!CC15</f>
        <v>17283.76184533487</v>
      </c>
      <c r="CD14" s="84">
        <f>+entero!CD15</f>
        <v>163.29929351783721</v>
      </c>
      <c r="CE14" s="137">
        <f>+entero!CE15</f>
        <v>9.5382524288460946E-3</v>
      </c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2:9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17">
        <f>+entero!BV16</f>
        <v>0</v>
      </c>
      <c r="BW15" s="717">
        <f>+entero!BW16</f>
        <v>0</v>
      </c>
      <c r="BX15" s="717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7">
        <f>+entero!CE16</f>
        <v>0</v>
      </c>
      <c r="CG15" s="298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2:94" ht="13.5" x14ac:dyDescent="0.2">
      <c r="B16" s="46"/>
      <c r="C16" s="26"/>
      <c r="D16" s="210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17">
        <f>+entero!BV17</f>
        <v>0.1</v>
      </c>
      <c r="BW16" s="717">
        <f>+entero!BW17</f>
        <v>0.2</v>
      </c>
      <c r="BX16" s="717">
        <f>+entero!BX17</f>
        <v>0.89999999999999991</v>
      </c>
      <c r="BY16" s="84">
        <f>+entero!BY17</f>
        <v>0</v>
      </c>
      <c r="BZ16" s="84">
        <f>+entero!BZ17</f>
        <v>1.1000000000000001</v>
      </c>
      <c r="CA16" s="84">
        <f>+entero!CA17</f>
        <v>1.1000000000000001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>
        <f>+entero!CE17</f>
        <v>0</v>
      </c>
      <c r="CG16" s="298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17">
        <f>+entero!BV18</f>
        <v>0</v>
      </c>
      <c r="BW17" s="717">
        <f>+entero!BW18</f>
        <v>0</v>
      </c>
      <c r="BX17" s="717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7">
        <f>+entero!CE18</f>
        <v>0</v>
      </c>
      <c r="CG17" s="298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17">
        <f>+entero!BV19</f>
        <v>0</v>
      </c>
      <c r="BW18" s="717">
        <f>+entero!BW19</f>
        <v>0</v>
      </c>
      <c r="BX18" s="717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 t="str">
        <f>+entero!CD19</f>
        <v xml:space="preserve"> </v>
      </c>
      <c r="CE18" s="137" t="str">
        <f>+entero!CE19</f>
        <v xml:space="preserve"> </v>
      </c>
      <c r="CG18" s="298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718">
        <f>+entero!BV20</f>
        <v>0</v>
      </c>
      <c r="BW19" s="718">
        <f>+entero!BW20</f>
        <v>0</v>
      </c>
      <c r="BX19" s="718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8" t="str">
        <f>+entero!CE20</f>
        <v xml:space="preserve"> </v>
      </c>
      <c r="CG19" s="298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41880.495181018516</v>
      </c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4.25" x14ac:dyDescent="0.25">
      <c r="C27" s="6">
        <v>3</v>
      </c>
      <c r="D27" s="572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  <mergeCell ref="AT3:AT4"/>
    <mergeCell ref="BQ3:BQ4"/>
    <mergeCell ref="BE3:BE4"/>
    <mergeCell ref="BC3:BC4"/>
    <mergeCell ref="CD3:C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Y3:CC3"/>
    <mergeCell ref="AM3:AM4"/>
    <mergeCell ref="AS3:AS4"/>
    <mergeCell ref="BD3:B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X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6" width="9.42578125" hidden="1" customWidth="1"/>
    <col min="77" max="78" width="9.42578125" customWidth="1"/>
    <col min="79" max="79" width="9.42578125" hidden="1" customWidth="1"/>
    <col min="80" max="81" width="9.42578125" customWidth="1"/>
    <col min="82" max="82" width="9.28515625" customWidth="1"/>
    <col min="83" max="83" width="8.85546875" customWidth="1"/>
    <col min="84" max="96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8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6.2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4"/>
      <c r="BX5" s="682"/>
      <c r="BY5" s="456"/>
      <c r="BZ5" s="41"/>
      <c r="CA5" s="41"/>
      <c r="CB5" s="41"/>
      <c r="CC5" s="457"/>
      <c r="CD5" s="83"/>
      <c r="CE5" s="42"/>
      <c r="CF5" s="299"/>
      <c r="CG5" s="300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7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719">
        <f>+entero!BV22</f>
        <v>48602.937408551334</v>
      </c>
      <c r="BW6" s="719">
        <f>+entero!BW22</f>
        <v>47947.523908655538</v>
      </c>
      <c r="BX6" s="719">
        <f>+entero!BX22</f>
        <v>46857.152458779427</v>
      </c>
      <c r="BY6" s="13">
        <f>+entero!BY22</f>
        <v>47682.580357377155</v>
      </c>
      <c r="BZ6" s="9">
        <f>+entero!BZ22</f>
        <v>47913.613459509812</v>
      </c>
      <c r="CA6" s="9">
        <f>+entero!CA22</f>
        <v>47913.613459509812</v>
      </c>
      <c r="CB6" s="9">
        <f>+entero!CB22</f>
        <v>47834.236452581128</v>
      </c>
      <c r="CC6" s="454">
        <f>+entero!CC22</f>
        <v>48087.828130182577</v>
      </c>
      <c r="CD6" s="13">
        <f>+entero!CD22</f>
        <v>397.27397193167417</v>
      </c>
      <c r="CE6" s="109">
        <f>+entero!CE22</f>
        <v>8.3302444046551294E-3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7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719">
        <f>+entero!BV23</f>
        <v>35998.71836544</v>
      </c>
      <c r="BW7" s="719">
        <f>+entero!BW23</f>
        <v>35892.829317620002</v>
      </c>
      <c r="BX7" s="719">
        <f>+entero!BX23</f>
        <v>35556.655253440003</v>
      </c>
      <c r="BY7" s="13">
        <f>+entero!BY23</f>
        <v>35827.858051000003</v>
      </c>
      <c r="BZ7" s="9">
        <f>+entero!BZ23</f>
        <v>35949.157654949995</v>
      </c>
      <c r="CA7" s="9">
        <f>+entero!CA23</f>
        <v>35949.157654949995</v>
      </c>
      <c r="CB7" s="9">
        <f>+entero!CB23</f>
        <v>36003.557311370001</v>
      </c>
      <c r="CC7" s="454">
        <f>+entero!CC23</f>
        <v>36100.070243099995</v>
      </c>
      <c r="CD7" s="13">
        <f>+entero!CD23</f>
        <v>459.36602647000109</v>
      </c>
      <c r="CE7" s="109">
        <f>+entero!CE23</f>
        <v>1.288880330977471E-2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x14ac:dyDescent="0.2">
      <c r="A8" s="3"/>
      <c r="B8" s="7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719">
        <f>+entero!BV24</f>
        <v>-65921.721996688735</v>
      </c>
      <c r="BW8" s="719">
        <f>+entero!BW24</f>
        <v>-66794.857466200279</v>
      </c>
      <c r="BX8" s="719">
        <f>+entero!BX24</f>
        <v>-67122.994821502289</v>
      </c>
      <c r="BY8" s="13">
        <f>+entero!BY24</f>
        <v>-66132.049634299765</v>
      </c>
      <c r="BZ8" s="9">
        <f>+entero!BZ24</f>
        <v>-66057.595749583532</v>
      </c>
      <c r="CA8" s="9">
        <f>+entero!CA24</f>
        <v>-66057.595749583532</v>
      </c>
      <c r="CB8" s="9">
        <f>+entero!CB24</f>
        <v>-65951.94034459535</v>
      </c>
      <c r="CC8" s="454">
        <f>+entero!CC24</f>
        <v>-67397.655236965147</v>
      </c>
      <c r="CD8" s="13">
        <f>+entero!CD24</f>
        <v>-678.60084308068326</v>
      </c>
      <c r="CE8" s="109">
        <f>+entero!CE24</f>
        <v>1.0171020096814809E-2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x14ac:dyDescent="0.2">
      <c r="A9" s="3"/>
      <c r="B9" s="7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719">
        <f>+entero!BV25</f>
        <v>-37125.522874314825</v>
      </c>
      <c r="BW9" s="719">
        <f>+entero!BW25</f>
        <v>-39023.147570928195</v>
      </c>
      <c r="BX9" s="719">
        <f>+entero!BX25</f>
        <v>-41369.248707694744</v>
      </c>
      <c r="BY9" s="13">
        <f>+entero!BY25</f>
        <v>-39997.78531489052</v>
      </c>
      <c r="BZ9" s="9">
        <f>+entero!BZ25</f>
        <v>-39943.464187477017</v>
      </c>
      <c r="CA9" s="9">
        <f>+entero!CA25</f>
        <v>-39943.464187477017</v>
      </c>
      <c r="CB9" s="9">
        <f>+entero!CB25</f>
        <v>-39985.368720269609</v>
      </c>
      <c r="CC9" s="454">
        <f>+entero!CC25</f>
        <v>-40925.227194205094</v>
      </c>
      <c r="CD9" s="13">
        <f>+entero!CD25</f>
        <v>25.087280407511571</v>
      </c>
      <c r="CE9" s="109">
        <f>+entero!CE25</f>
        <v>-6.1262729552580275E-4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7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719">
        <f>+entero!BV26</f>
        <v>-18992.869755041735</v>
      </c>
      <c r="BW10" s="719">
        <f>+entero!BW26</f>
        <v>-18182.370507177329</v>
      </c>
      <c r="BX10" s="719">
        <f>+entero!BX26</f>
        <v>-16506.968968216221</v>
      </c>
      <c r="BY10" s="13">
        <f>+entero!BY26</f>
        <v>-16864.861148620155</v>
      </c>
      <c r="BZ10" s="9">
        <f>+entero!BZ26</f>
        <v>-17021.130505651818</v>
      </c>
      <c r="CA10" s="9">
        <f>+entero!CA26</f>
        <v>-17021.130505651818</v>
      </c>
      <c r="CB10" s="9">
        <f>+entero!CB26</f>
        <v>-16904.495921182126</v>
      </c>
      <c r="CC10" s="454">
        <f>+entero!CC26</f>
        <v>-17022.887367993386</v>
      </c>
      <c r="CD10" s="13">
        <f>+entero!CD26</f>
        <v>-367.31305050907395</v>
      </c>
      <c r="CE10" s="109">
        <f>+entero!CE26</f>
        <v>2.2053460511624934E-2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742"/>
      <c r="C11" s="18"/>
      <c r="D11" s="108" t="s">
        <v>189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720"/>
      <c r="BW11" s="720"/>
      <c r="BX11" s="720"/>
      <c r="BY11" s="458"/>
      <c r="BZ11" s="134"/>
      <c r="CA11" s="134"/>
      <c r="CB11" s="134"/>
      <c r="CC11" s="459"/>
      <c r="CD11" s="13"/>
      <c r="CE11" s="109"/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74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719">
        <f>+entero!BV28</f>
        <v>57697.247422084118</v>
      </c>
      <c r="BW12" s="719">
        <f>+entero!BW28</f>
        <v>57135.143774874108</v>
      </c>
      <c r="BX12" s="719">
        <f>+entero!BX28</f>
        <v>56944.605400074121</v>
      </c>
      <c r="BY12" s="14">
        <f>+entero!BY28</f>
        <v>56472.018149634125</v>
      </c>
      <c r="BZ12" s="10">
        <f>+entero!BZ28</f>
        <v>56465.851021304101</v>
      </c>
      <c r="CA12" s="10">
        <f>+entero!CA28</f>
        <v>56465.851021304101</v>
      </c>
      <c r="CB12" s="10">
        <f>+entero!CB28</f>
        <v>56429.627584564121</v>
      </c>
      <c r="CC12" s="460">
        <f>+entero!CC28</f>
        <v>56135.465361974108</v>
      </c>
      <c r="CD12" s="13">
        <f>+entero!CD28</f>
        <v>282.6321857399962</v>
      </c>
      <c r="CE12" s="109">
        <f>+entero!CE28</f>
        <v>5.0603016833219439E-3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74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719">
        <f>+entero!BV29</f>
        <v>96207.246339415404</v>
      </c>
      <c r="BW13" s="719">
        <f>+entero!BW29</f>
        <v>94925.015951435373</v>
      </c>
      <c r="BX13" s="719">
        <f>+entero!BX29</f>
        <v>94538.468196425398</v>
      </c>
      <c r="BY13" s="14">
        <f>+entero!BY29</f>
        <v>95158.40039366539</v>
      </c>
      <c r="BZ13" s="10">
        <f>+entero!BZ29</f>
        <v>95141.450202745385</v>
      </c>
      <c r="CA13" s="10">
        <f>+entero!CA29</f>
        <v>95141.450202745385</v>
      </c>
      <c r="CB13" s="10">
        <f>+entero!CB29</f>
        <v>94938.401442485396</v>
      </c>
      <c r="CC13" s="460">
        <f>+entero!CC29</f>
        <v>95421.974728525369</v>
      </c>
      <c r="CD13" s="13">
        <f>+entero!CD29</f>
        <v>880.37142313997902</v>
      </c>
      <c r="CE13" s="109">
        <f>+entero!CE29</f>
        <v>9.3120001392004159E-3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74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719">
        <f>+entero!BV30</f>
        <v>140854.55203495297</v>
      </c>
      <c r="BW14" s="719">
        <f>+entero!BW30</f>
        <v>139634.71069254293</v>
      </c>
      <c r="BX14" s="719">
        <f>+entero!BX30</f>
        <v>139167.50198395291</v>
      </c>
      <c r="BY14" s="14">
        <f>+entero!BY30</f>
        <v>140109.49708280296</v>
      </c>
      <c r="BZ14" s="10">
        <f>+entero!BZ30</f>
        <v>140098.61278338294</v>
      </c>
      <c r="CA14" s="10">
        <f>+entero!CA30</f>
        <v>140098.61278338294</v>
      </c>
      <c r="CB14" s="10">
        <f>+entero!CB30</f>
        <v>139863.12824741297</v>
      </c>
      <c r="CC14" s="460">
        <f>+entero!CC30</f>
        <v>140356.57158480296</v>
      </c>
      <c r="CD14" s="13">
        <f>+entero!CD30</f>
        <v>831.28436232003151</v>
      </c>
      <c r="CE14" s="109">
        <f>+entero!CE30</f>
        <v>5.957947687249554E-3</v>
      </c>
      <c r="CF14" s="299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742"/>
      <c r="C15" s="18"/>
      <c r="D15" s="108" t="s">
        <v>63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721"/>
      <c r="BW15" s="721"/>
      <c r="BX15" s="721"/>
      <c r="BY15" s="461"/>
      <c r="BZ15" s="149"/>
      <c r="CA15" s="149"/>
      <c r="CB15" s="149"/>
      <c r="CC15" s="462"/>
      <c r="CD15" s="13"/>
      <c r="CE15" s="109"/>
      <c r="CF15" s="299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74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722">
        <f>+entero!BV32</f>
        <v>0.86667973153505939</v>
      </c>
      <c r="BW16" s="722">
        <f>+entero!BW32</f>
        <v>0.86577734814814944</v>
      </c>
      <c r="BX16" s="722">
        <f>+entero!BX32</f>
        <v>0.86431915654875524</v>
      </c>
      <c r="BY16" s="463">
        <f>+entero!BY32</f>
        <v>0.86798935311047221</v>
      </c>
      <c r="BZ16" s="102">
        <f>+entero!BZ32</f>
        <v>0.86836197762314915</v>
      </c>
      <c r="CA16" s="102">
        <f>+entero!CA32</f>
        <v>0.86836197762314915</v>
      </c>
      <c r="CB16" s="102">
        <f>+entero!CB32</f>
        <v>0.86719149054316336</v>
      </c>
      <c r="CC16" s="464">
        <f>+entero!CC32</f>
        <v>0.86497754742201349</v>
      </c>
      <c r="CD16" s="116"/>
      <c r="CE16" s="109"/>
      <c r="CF16" s="299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74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722">
        <f>+entero!BV33</f>
        <v>0.81191806244504872</v>
      </c>
      <c r="BW17" s="722">
        <f>+entero!BW33</f>
        <v>0.81007077421016638</v>
      </c>
      <c r="BX17" s="722">
        <f>+entero!BX33</f>
        <v>0.80875873514187779</v>
      </c>
      <c r="BY17" s="463">
        <f>+entero!BY33</f>
        <v>0.8122188511187578</v>
      </c>
      <c r="BZ17" s="102">
        <f>+entero!BZ33</f>
        <v>0.81172475178103953</v>
      </c>
      <c r="CA17" s="102">
        <f>+entero!CA33</f>
        <v>0.81172475178103953</v>
      </c>
      <c r="CB17" s="102">
        <f>+entero!CB33</f>
        <v>0.81054584882524983</v>
      </c>
      <c r="CC17" s="464">
        <f>+entero!CC33</f>
        <v>0.81098564841331022</v>
      </c>
      <c r="CD17" s="116"/>
      <c r="CE17" s="109"/>
      <c r="CF17" s="299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74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722">
        <f>+entero!BV34</f>
        <v>0.8309208106496111</v>
      </c>
      <c r="BW18" s="722">
        <f>+entero!BW34</f>
        <v>0.83009445797370052</v>
      </c>
      <c r="BX18" s="722">
        <f>+entero!BX34</f>
        <v>0.82940741813171648</v>
      </c>
      <c r="BY18" s="463">
        <f>+entero!BY34</f>
        <v>0.83248539132717536</v>
      </c>
      <c r="BZ18" s="102">
        <f>+entero!BZ34</f>
        <v>0.83215410815251734</v>
      </c>
      <c r="CA18" s="102">
        <f>+entero!CA34</f>
        <v>0.83215410815251734</v>
      </c>
      <c r="CB18" s="102">
        <f>+entero!CB34</f>
        <v>0.83135285170179718</v>
      </c>
      <c r="CC18" s="464">
        <f>+entero!CC34</f>
        <v>0.83149560472975537</v>
      </c>
      <c r="CD18" s="116"/>
      <c r="CE18" s="109"/>
      <c r="CF18" s="299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74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723">
        <f>+entero!BV35</f>
        <v>0.77249416001066284</v>
      </c>
      <c r="BW19" s="723">
        <f>+entero!BW35</f>
        <v>0.77089628158703905</v>
      </c>
      <c r="BX19" s="723">
        <f>+entero!BX35</f>
        <v>0.7706338170241307</v>
      </c>
      <c r="BY19" s="465">
        <f>+entero!BY35</f>
        <v>0.77455732647629005</v>
      </c>
      <c r="BZ19" s="150">
        <f>+entero!BZ35</f>
        <v>0.77396547851018083</v>
      </c>
      <c r="CA19" s="150">
        <f>+entero!CA35</f>
        <v>0.77396547851018083</v>
      </c>
      <c r="CB19" s="150">
        <f>+entero!CB35</f>
        <v>0.77247330553856175</v>
      </c>
      <c r="CC19" s="466">
        <f>+entero!CC35</f>
        <v>0.77357941982991274</v>
      </c>
      <c r="CD19" s="119"/>
      <c r="CE19" s="121"/>
      <c r="CF19" s="299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23</v>
      </c>
      <c r="BZ28" s="4"/>
      <c r="CA28" s="4"/>
      <c r="CB28" s="4"/>
      <c r="CC28" s="4"/>
      <c r="CD28" s="4"/>
      <c r="CE28" s="4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27" customHeight="1" x14ac:dyDescent="0.2">
      <c r="C30" s="6"/>
      <c r="D30" s="28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0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60"/>
      <c r="BV30" s="60"/>
      <c r="BW30" s="60"/>
      <c r="BX30" s="289"/>
      <c r="BY30" s="4"/>
      <c r="BZ30" s="4"/>
      <c r="CA30" s="4"/>
      <c r="CB30" s="4"/>
      <c r="CC30" s="4"/>
      <c r="CD30" s="4"/>
      <c r="CE30" s="4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25.5" customHeight="1" x14ac:dyDescent="0.25">
      <c r="C31" s="6"/>
      <c r="D31" s="29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1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61"/>
      <c r="BV31" s="61"/>
      <c r="BW31" s="61"/>
      <c r="BX31" s="290"/>
      <c r="BY31" s="4"/>
      <c r="BZ31" s="4"/>
      <c r="CA31" s="4"/>
      <c r="CB31" s="4"/>
      <c r="CC31" s="4"/>
      <c r="CD31" s="5"/>
      <c r="CE31" s="5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25.5" customHeight="1" x14ac:dyDescent="0.25">
      <c r="C32" s="6"/>
      <c r="D32" s="28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59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59"/>
      <c r="BV32" s="59"/>
      <c r="BW32" s="59"/>
      <c r="BX32" s="288"/>
      <c r="BY32" s="5"/>
      <c r="BZ32" s="5"/>
      <c r="CA32" s="5"/>
      <c r="CB32" s="5"/>
      <c r="CC32" s="5"/>
      <c r="CD32" s="5"/>
      <c r="CE32" s="5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6"/>
      <c r="BO165" s="296"/>
      <c r="BP165" s="296"/>
      <c r="BQ165" s="296"/>
      <c r="BR165" s="296"/>
      <c r="BS165" s="296"/>
      <c r="BT165" s="296"/>
      <c r="BU165" s="296"/>
      <c r="BV165" s="296"/>
      <c r="BW165" s="296"/>
      <c r="BX165" s="296"/>
      <c r="BY165" s="296"/>
      <c r="BZ165" s="296"/>
      <c r="CA165" s="296"/>
      <c r="CB165" s="296"/>
      <c r="CC165" s="296"/>
      <c r="CD165" s="296"/>
      <c r="CE165" s="296"/>
    </row>
    <row r="166" spans="3:83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296"/>
      <c r="CA166" s="296"/>
      <c r="CB166" s="296"/>
      <c r="CC166" s="296"/>
      <c r="CD166" s="296"/>
      <c r="CE166" s="296"/>
    </row>
    <row r="167" spans="3:83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6"/>
      <c r="CE167" s="296"/>
    </row>
    <row r="168" spans="3:83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</row>
    <row r="169" spans="3:83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6"/>
      <c r="BU169" s="296"/>
      <c r="BV169" s="296"/>
      <c r="BW169" s="296"/>
      <c r="BX169" s="296"/>
      <c r="BY169" s="296"/>
      <c r="BZ169" s="296"/>
      <c r="CA169" s="296"/>
      <c r="CB169" s="296"/>
      <c r="CC169" s="296"/>
      <c r="CD169" s="296"/>
      <c r="CE169" s="296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7109375" customWidth="1"/>
    <col min="74" max="76" width="9.7109375" hidden="1" customWidth="1"/>
    <col min="77" max="78" width="9.42578125" customWidth="1"/>
    <col min="79" max="79" width="9.42578125" hidden="1" customWidth="1"/>
    <col min="80" max="81" width="9.42578125" customWidth="1"/>
    <col min="82" max="82" width="8.28515625" customWidth="1"/>
    <col min="83" max="83" width="10.14062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8.7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18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5"/>
      <c r="BX5" s="683"/>
      <c r="BY5" s="441"/>
      <c r="BZ5" s="37"/>
      <c r="CA5" s="37"/>
      <c r="CB5" s="37"/>
      <c r="CC5" s="442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724">
        <f>+entero!BV37</f>
        <v>4184.0948192419819</v>
      </c>
      <c r="BW6" s="724">
        <f>+entero!BW37</f>
        <v>4157.411293002915</v>
      </c>
      <c r="BX6" s="724">
        <f>+entero!BX37</f>
        <v>4072.7801268221574</v>
      </c>
      <c r="BY6" s="35">
        <f>+entero!BY37</f>
        <v>4048.6744001457723</v>
      </c>
      <c r="BZ6" s="36">
        <f>+entero!BZ37</f>
        <v>4048.6744001457723</v>
      </c>
      <c r="CA6" s="36">
        <f>+entero!CA37</f>
        <v>4048.6744001457723</v>
      </c>
      <c r="CB6" s="36">
        <f>+entero!CB37</f>
        <v>4048.6744001457723</v>
      </c>
      <c r="CC6" s="453">
        <f>+entero!CC37</f>
        <v>4058.4388688046647</v>
      </c>
      <c r="CD6" s="35">
        <f>+entero!CD37</f>
        <v>9.7644686588923832</v>
      </c>
      <c r="CE6" s="139">
        <f>+entero!CE37</f>
        <v>2.4117693086262992E-3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715">
        <f>+entero!BV38</f>
        <v>1382.0647463556854</v>
      </c>
      <c r="BW7" s="715">
        <f>+entero!BW38</f>
        <v>1389.4436107871725</v>
      </c>
      <c r="BX7" s="715">
        <f>+entero!BX38</f>
        <v>1389.390432944607</v>
      </c>
      <c r="BY7" s="13">
        <f>+entero!BY38</f>
        <v>1389.4804788629745</v>
      </c>
      <c r="BZ7" s="9">
        <f>+entero!BZ38</f>
        <v>1389.4804788629745</v>
      </c>
      <c r="CA7" s="9">
        <f>+entero!CA38</f>
        <v>1389.4804788629745</v>
      </c>
      <c r="CB7" s="9">
        <f>+entero!CB38</f>
        <v>1389.4804788629745</v>
      </c>
      <c r="CC7" s="454">
        <f>+entero!CC38</f>
        <v>1389.5719154518956</v>
      </c>
      <c r="CD7" s="13">
        <f>+entero!CD38</f>
        <v>9.1436588921169459E-2</v>
      </c>
      <c r="CE7" s="109">
        <f>+entero!CE38</f>
        <v>6.5806314167193847E-5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715">
        <f>+entero!BV39</f>
        <v>9480.9641600000032</v>
      </c>
      <c r="BW8" s="715">
        <f>+entero!BW39</f>
        <v>9531.5831700000035</v>
      </c>
      <c r="BX8" s="715">
        <f>+entero!BX39</f>
        <v>9531.2183700000041</v>
      </c>
      <c r="BY8" s="13">
        <f>+entero!BY39</f>
        <v>9531.8360850000045</v>
      </c>
      <c r="BZ8" s="9">
        <f>+entero!BZ39</f>
        <v>9531.8360850000045</v>
      </c>
      <c r="CA8" s="9">
        <f>+entero!CA39</f>
        <v>9531.8360850000045</v>
      </c>
      <c r="CB8" s="9">
        <f>+entero!CB39</f>
        <v>9531.8360850000045</v>
      </c>
      <c r="CC8" s="454">
        <f>+entero!CC39</f>
        <v>9532.4633400000039</v>
      </c>
      <c r="CD8" s="13">
        <f>+entero!CD39</f>
        <v>0.62725499999942258</v>
      </c>
      <c r="CE8" s="109">
        <f>+entero!CE39</f>
        <v>6.5806314167193847E-5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715">
        <f>+entero!BV40</f>
        <v>1.0047518372857667E-14</v>
      </c>
      <c r="BW9" s="715">
        <f>+entero!BW40</f>
        <v>1.0047518372857667E-14</v>
      </c>
      <c r="BX9" s="715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4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715">
        <f>+entero!BV41</f>
        <v>2802.0300728862967</v>
      </c>
      <c r="BW10" s="715">
        <f>+entero!BW41</f>
        <v>2767.9676822157426</v>
      </c>
      <c r="BX10" s="715">
        <f>+entero!BX41</f>
        <v>2683.3896938775501</v>
      </c>
      <c r="BY10" s="13">
        <f>+entero!BY41</f>
        <v>2659.1939212827979</v>
      </c>
      <c r="BZ10" s="9">
        <f>+entero!BZ41</f>
        <v>2659.1939212827979</v>
      </c>
      <c r="CA10" s="9">
        <f>+entero!CA41</f>
        <v>2659.1939212827979</v>
      </c>
      <c r="CB10" s="9">
        <f>+entero!CB41</f>
        <v>2659.1939212827979</v>
      </c>
      <c r="CC10" s="454">
        <f>+entero!CC41</f>
        <v>2668.8669533527691</v>
      </c>
      <c r="CD10" s="13">
        <f>+entero!CD41</f>
        <v>9.6730320699712138</v>
      </c>
      <c r="CE10" s="109">
        <f>+entero!CE41</f>
        <v>3.6375805436952291E-3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715">
        <f>+entero!BV42</f>
        <v>19221.926299999996</v>
      </c>
      <c r="BW11" s="715">
        <f>+entero!BW42</f>
        <v>18988.258299999994</v>
      </c>
      <c r="BX11" s="715">
        <f>+entero!BX42</f>
        <v>18408.053299999996</v>
      </c>
      <c r="BY11" s="13">
        <f>+entero!BY42</f>
        <v>18242.070299999996</v>
      </c>
      <c r="BZ11" s="9">
        <f>+entero!BZ42</f>
        <v>18242.070299999996</v>
      </c>
      <c r="CA11" s="9">
        <f>+entero!CA42</f>
        <v>18242.070299999996</v>
      </c>
      <c r="CB11" s="9">
        <f>+entero!CB42</f>
        <v>18242.070299999996</v>
      </c>
      <c r="CC11" s="454">
        <f>+entero!CC42</f>
        <v>18308.427299999996</v>
      </c>
      <c r="CD11" s="13">
        <f>+entero!CD42</f>
        <v>66.356999999999971</v>
      </c>
      <c r="CE11" s="109">
        <f>+entero!CE42</f>
        <v>3.6375805436952291E-3</v>
      </c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715">
        <f>+entero!BV44</f>
        <v>0</v>
      </c>
      <c r="BW12" s="715">
        <f>+entero!BW44</f>
        <v>0</v>
      </c>
      <c r="BX12" s="715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4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715">
        <f>+entero!BV45</f>
        <v>99.617198469387645</v>
      </c>
      <c r="BW13" s="715">
        <f>+entero!BW45</f>
        <v>103.05139252915451</v>
      </c>
      <c r="BX13" s="715">
        <f>+entero!BX45</f>
        <v>154.32852699999992</v>
      </c>
      <c r="BY13" s="13">
        <f>+entero!BY45</f>
        <v>158.07469450583091</v>
      </c>
      <c r="BZ13" s="9">
        <f>+entero!BZ45</f>
        <v>151.29586464868802</v>
      </c>
      <c r="CA13" s="9">
        <f>+entero!CA45</f>
        <v>151.29586464868802</v>
      </c>
      <c r="CB13" s="9">
        <f>+entero!CB45</f>
        <v>149.24417765160351</v>
      </c>
      <c r="CC13" s="454">
        <f>+entero!CC45</f>
        <v>128.52392890670558</v>
      </c>
      <c r="CD13" s="13" t="str">
        <f>+entero!CD45</f>
        <v xml:space="preserve">  </v>
      </c>
      <c r="CE13" s="109" t="str">
        <f>+entero!CE45</f>
        <v xml:space="preserve"> 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715">
        <f>+entero!BV46</f>
        <v>0.3</v>
      </c>
      <c r="BW14" s="715">
        <f>+entero!BW46</f>
        <v>0</v>
      </c>
      <c r="BX14" s="715">
        <f>+entero!BX46</f>
        <v>0.8</v>
      </c>
      <c r="BY14" s="13">
        <f>+entero!BY46</f>
        <v>6.8513119533527691</v>
      </c>
      <c r="BZ14" s="9">
        <f>+entero!BZ46</f>
        <v>0.04</v>
      </c>
      <c r="CA14" s="9">
        <f>+entero!CA46</f>
        <v>0.04</v>
      </c>
      <c r="CB14" s="9">
        <f>+entero!CB46</f>
        <v>0.04</v>
      </c>
      <c r="CC14" s="454">
        <f>+entero!CC46</f>
        <v>0.04</v>
      </c>
      <c r="CD14" s="13" t="str">
        <f>+entero!CD46</f>
        <v xml:space="preserve"> </v>
      </c>
      <c r="CE14" s="109" t="str">
        <f>+entero!CE46</f>
        <v xml:space="preserve"> </v>
      </c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715">
        <f>+entero!BV47</f>
        <v>0</v>
      </c>
      <c r="BW15" s="715">
        <f>+entero!BW47</f>
        <v>0</v>
      </c>
      <c r="BX15" s="715">
        <f>+entero!BX47</f>
        <v>0</v>
      </c>
      <c r="BY15" s="13">
        <f>+entero!BY47</f>
        <v>47</v>
      </c>
      <c r="BZ15" s="9">
        <f>+entero!BZ47</f>
        <v>0</v>
      </c>
      <c r="CA15" s="9">
        <f>+entero!CA47</f>
        <v>0</v>
      </c>
      <c r="CB15" s="9">
        <f>+entero!CB47</f>
        <v>0</v>
      </c>
      <c r="CC15" s="454">
        <f>+entero!CC47</f>
        <v>0</v>
      </c>
      <c r="CD15" s="13" t="str">
        <f>+entero!CD47</f>
        <v xml:space="preserve"> </v>
      </c>
      <c r="CE15" s="109" t="str">
        <f>+entero!CE47</f>
        <v xml:space="preserve"> </v>
      </c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715">
        <f>+entero!BV48</f>
        <v>0.3</v>
      </c>
      <c r="BW16" s="715">
        <f>+entero!BW48</f>
        <v>0</v>
      </c>
      <c r="BX16" s="715">
        <f>+entero!BX48</f>
        <v>0.8</v>
      </c>
      <c r="BY16" s="13">
        <f>+entero!BY48</f>
        <v>0</v>
      </c>
      <c r="BZ16" s="9">
        <f>+entero!BZ48</f>
        <v>0.04</v>
      </c>
      <c r="CA16" s="9">
        <f>+entero!CA48</f>
        <v>0.04</v>
      </c>
      <c r="CB16" s="9">
        <f>+entero!CB48</f>
        <v>0.04</v>
      </c>
      <c r="CC16" s="454">
        <f>+entero!CC48</f>
        <v>0.04</v>
      </c>
      <c r="CD16" s="13" t="str">
        <f>+entero!CD48</f>
        <v xml:space="preserve"> </v>
      </c>
      <c r="CE16" s="109" t="str">
        <f>+entero!CE48</f>
        <v xml:space="preserve"> 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715">
        <f>+entero!BV49</f>
        <v>99.317198469387648</v>
      </c>
      <c r="BW17" s="715">
        <f>+entero!BW49</f>
        <v>103.05139252915451</v>
      </c>
      <c r="BX17" s="715">
        <f>+entero!BX49</f>
        <v>153.52852699999991</v>
      </c>
      <c r="BY17" s="13">
        <f>+entero!BY49</f>
        <v>151.22338255247814</v>
      </c>
      <c r="BZ17" s="9">
        <f>+entero!BZ49</f>
        <v>151.25586464868803</v>
      </c>
      <c r="CA17" s="9">
        <f>+entero!CA49</f>
        <v>151.25586464868803</v>
      </c>
      <c r="CB17" s="9">
        <f>+entero!CB49</f>
        <v>149.20417765160352</v>
      </c>
      <c r="CC17" s="454">
        <f>+entero!CC49</f>
        <v>128.48392890670559</v>
      </c>
      <c r="CD17" s="13" t="str">
        <f>+entero!CD49</f>
        <v xml:space="preserve"> </v>
      </c>
      <c r="CE17" s="109" t="str">
        <f>+entero!CE49</f>
        <v xml:space="preserve"> </v>
      </c>
      <c r="CF17" s="3" t="s">
        <v>3</v>
      </c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715">
        <f>+entero!BV50</f>
        <v>681.31598149999934</v>
      </c>
      <c r="BW18" s="715">
        <f>+entero!BW50</f>
        <v>706.93255275000001</v>
      </c>
      <c r="BX18" s="715">
        <f>+entero!BX50</f>
        <v>1053.2056952199994</v>
      </c>
      <c r="BY18" s="13">
        <f>+entero!BY50</f>
        <v>1037.3924043100001</v>
      </c>
      <c r="BZ18" s="9">
        <f>+entero!BZ50</f>
        <v>1037.61523149</v>
      </c>
      <c r="CA18" s="9">
        <f>+entero!CA50</f>
        <v>1037.61523149</v>
      </c>
      <c r="CB18" s="9">
        <f>+entero!CB50</f>
        <v>1023.5406586900002</v>
      </c>
      <c r="CC18" s="454">
        <f>+entero!CC50</f>
        <v>881.39975230000027</v>
      </c>
      <c r="CD18" s="13" t="str">
        <f>+entero!CD50</f>
        <v xml:space="preserve"> </v>
      </c>
      <c r="CE18" s="109" t="str">
        <f>+entero!CE50</f>
        <v xml:space="preserve"> </v>
      </c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725">
        <f>+entero!BV51</f>
        <v>0</v>
      </c>
      <c r="BW19" s="725">
        <f>+entero!BW51</f>
        <v>0</v>
      </c>
      <c r="BX19" s="725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5">
        <f>+entero!CC51</f>
        <v>0</v>
      </c>
      <c r="CD19" s="31" t="str">
        <f>+entero!CD51</f>
        <v xml:space="preserve"> </v>
      </c>
      <c r="CE19" s="121" t="str">
        <f>+entero!CE51</f>
        <v xml:space="preserve"> 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1:94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1:94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hidden="1" customWidth="1"/>
    <col min="75" max="76" width="9.7109375" hidden="1" customWidth="1"/>
    <col min="77" max="78" width="9.5703125" customWidth="1"/>
    <col min="79" max="79" width="9.5703125" hidden="1" customWidth="1"/>
    <col min="80" max="81" width="9.5703125" customWidth="1"/>
    <col min="82" max="82" width="9" customWidth="1"/>
    <col min="83" max="83" width="10" customWidth="1"/>
    <col min="85" max="95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6"/>
      <c r="BX5" s="536"/>
      <c r="BY5" s="448"/>
      <c r="BZ5" s="57"/>
      <c r="CA5" s="57"/>
      <c r="CB5" s="57"/>
      <c r="CC5" s="449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26">
        <f>+entero!BV53</f>
        <v>15902.036467006263</v>
      </c>
      <c r="BW6" s="726">
        <f>+entero!BW53</f>
        <v>15772.710475332788</v>
      </c>
      <c r="BX6" s="726">
        <f>+entero!BX53</f>
        <v>15721.438475956693</v>
      </c>
      <c r="BY6" s="75">
        <f>+entero!BY53</f>
        <v>15799.893488842996</v>
      </c>
      <c r="BZ6" s="68">
        <f>+entero!BZ53</f>
        <v>15797.742405714713</v>
      </c>
      <c r="CA6" s="68">
        <f>+entero!CA53</f>
        <v>15797.742405714713</v>
      </c>
      <c r="CB6" s="68">
        <f>+entero!CB53</f>
        <v>15747.244281773023</v>
      </c>
      <c r="CC6" s="443">
        <f>+entero!CC53</f>
        <v>15791.824286134537</v>
      </c>
      <c r="CD6" s="75">
        <f>+entero!CD53</f>
        <v>11.220228677841078</v>
      </c>
      <c r="CE6" s="106">
        <f>+entero!CE53</f>
        <v>7.1101389002525828E-4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26">
        <f>+entero!BV54</f>
        <v>13388.552353921714</v>
      </c>
      <c r="BW7" s="726">
        <f>+entero!BW54</f>
        <v>13252.376125463983</v>
      </c>
      <c r="BX7" s="726">
        <f>+entero!BX54</f>
        <v>14627.432303972728</v>
      </c>
      <c r="BY7" s="75">
        <f>+entero!BY54</f>
        <v>14698.277460163696</v>
      </c>
      <c r="BZ7" s="68">
        <f>+entero!BZ54</f>
        <v>14696.35056003104</v>
      </c>
      <c r="CA7" s="68">
        <f>+entero!CA54</f>
        <v>14696.35056003104</v>
      </c>
      <c r="CB7" s="68">
        <f>+entero!CB54</f>
        <v>14647.2658861083</v>
      </c>
      <c r="CC7" s="443">
        <f>+entero!CC54</f>
        <v>14691.779600775937</v>
      </c>
      <c r="CD7" s="75">
        <f>+entero!CD54</f>
        <v>16.731319841106597</v>
      </c>
      <c r="CE7" s="106">
        <f>+entero!CE54</f>
        <v>1.1401202586054371E-3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727">
        <f>+entero!BV55</f>
        <v>0.77117925007386723</v>
      </c>
      <c r="BW8" s="727">
        <f>+entero!BW55</f>
        <v>0.7690507242719492</v>
      </c>
      <c r="BX8" s="727">
        <f>+entero!BX55</f>
        <v>0.78111762498759896</v>
      </c>
      <c r="BY8" s="450">
        <f>+entero!BY55</f>
        <v>0.78496768459627442</v>
      </c>
      <c r="BZ8" s="124">
        <f>+entero!BZ55</f>
        <v>0.78430930779405905</v>
      </c>
      <c r="CA8" s="124">
        <f>+entero!CA55</f>
        <v>0.78430930779405905</v>
      </c>
      <c r="CB8" s="124">
        <f>+entero!CB55</f>
        <v>0.78274775929072749</v>
      </c>
      <c r="CC8" s="451">
        <f>+entero!CC55</f>
        <v>0.78384235922073431</v>
      </c>
      <c r="CD8" s="75"/>
      <c r="CE8" s="106"/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26"/>
      <c r="BW9" s="726"/>
      <c r="BX9" s="726"/>
      <c r="BY9" s="75"/>
      <c r="BZ9" s="68"/>
      <c r="CA9" s="68"/>
      <c r="CB9" s="68"/>
      <c r="CC9" s="443"/>
      <c r="CD9" s="75"/>
      <c r="CE9" s="106"/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26">
        <f>+entero!BV56</f>
        <v>3714.0927725559936</v>
      </c>
      <c r="BW10" s="726">
        <f>+entero!BW56</f>
        <v>3678.0757933708619</v>
      </c>
      <c r="BX10" s="726">
        <f>+entero!BX56</f>
        <v>3735.5934928839811</v>
      </c>
      <c r="BY10" s="75">
        <f>+entero!BY56</f>
        <v>3607.8411662236326</v>
      </c>
      <c r="BZ10" s="68">
        <f>+entero!BZ56</f>
        <v>3606.3777173650301</v>
      </c>
      <c r="CA10" s="68">
        <f>+entero!CA56</f>
        <v>3606.3777173650301</v>
      </c>
      <c r="CB10" s="68">
        <f>+entero!CB56</f>
        <v>3584.9264008912705</v>
      </c>
      <c r="CC10" s="443">
        <f>+entero!CC56</f>
        <v>3514.6950991332515</v>
      </c>
      <c r="CD10" s="75">
        <f>+entero!CD56</f>
        <v>-68.758222718659908</v>
      </c>
      <c r="CE10" s="106">
        <f>+entero!CE56</f>
        <v>-1.9187698720497304E-2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727">
        <f>+entero!BV57</f>
        <v>0.67292273331143226</v>
      </c>
      <c r="BW11" s="727">
        <f>+entero!BW57</f>
        <v>0.6679488906937372</v>
      </c>
      <c r="BX11" s="727">
        <f>+entero!BX57</f>
        <v>0.66913504032211024</v>
      </c>
      <c r="BY11" s="450">
        <f>+entero!BY57</f>
        <v>0.67318435766050877</v>
      </c>
      <c r="BZ11" s="124">
        <f>+entero!BZ57</f>
        <v>0.67361641518065252</v>
      </c>
      <c r="CA11" s="124">
        <f>+entero!CA57</f>
        <v>0.67361641518065252</v>
      </c>
      <c r="CB11" s="124">
        <f>+entero!CB57</f>
        <v>0.66858524071262582</v>
      </c>
      <c r="CC11" s="451">
        <f>+entero!CC57</f>
        <v>0.66373698574590889</v>
      </c>
      <c r="CD11" s="75"/>
      <c r="CE11" s="106"/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26"/>
      <c r="BW12" s="726"/>
      <c r="BX12" s="726"/>
      <c r="BY12" s="75"/>
      <c r="BZ12" s="68"/>
      <c r="CA12" s="68"/>
      <c r="CB12" s="68"/>
      <c r="CC12" s="443"/>
      <c r="CD12" s="75"/>
      <c r="CE12" s="106"/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26">
        <f>+entero!BV58</f>
        <v>4612.9746824812355</v>
      </c>
      <c r="BW13" s="726">
        <f>+entero!BW58</f>
        <v>4504.8069564622838</v>
      </c>
      <c r="BX13" s="726">
        <f>+entero!BX58</f>
        <v>4898.2483751313794</v>
      </c>
      <c r="BY13" s="75">
        <f>+entero!BY58</f>
        <v>5048.9523151517888</v>
      </c>
      <c r="BZ13" s="68">
        <f>+entero!BZ58</f>
        <v>5047.1619850191364</v>
      </c>
      <c r="CA13" s="68">
        <f>+entero!CA58</f>
        <v>5047.1619850191364</v>
      </c>
      <c r="CB13" s="68">
        <f>+entero!CB58</f>
        <v>5024.0881434068906</v>
      </c>
      <c r="CC13" s="443">
        <f>+entero!CC58</f>
        <v>5137.6202240220509</v>
      </c>
      <c r="CD13" s="75">
        <f>+entero!CD58</f>
        <v>92.145147290087152</v>
      </c>
      <c r="CE13" s="106">
        <f>+entero!CE58</f>
        <v>1.8262927848960997E-2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727">
        <f>+entero!BV59</f>
        <v>0.70305984503205121</v>
      </c>
      <c r="BW14" s="727">
        <f>+entero!BW59</f>
        <v>0.69594648094413225</v>
      </c>
      <c r="BX14" s="727">
        <f>+entero!BX59</f>
        <v>0.71060151124226023</v>
      </c>
      <c r="BY14" s="450">
        <f>+entero!BY59</f>
        <v>0.7153098630236121</v>
      </c>
      <c r="BZ14" s="124">
        <f>+entero!BZ59</f>
        <v>0.71296559237088619</v>
      </c>
      <c r="CA14" s="124">
        <f>+entero!CA59</f>
        <v>0.71296559237088619</v>
      </c>
      <c r="CB14" s="124">
        <f>+entero!CB59</f>
        <v>0.71108077941498671</v>
      </c>
      <c r="CC14" s="451">
        <f>+entero!CC59</f>
        <v>0.71956409090688567</v>
      </c>
      <c r="CD14" s="75"/>
      <c r="CE14" s="106"/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26"/>
      <c r="BW15" s="726"/>
      <c r="BX15" s="726"/>
      <c r="BY15" s="75"/>
      <c r="BZ15" s="68"/>
      <c r="CA15" s="68"/>
      <c r="CB15" s="68"/>
      <c r="CC15" s="443"/>
      <c r="CD15" s="75"/>
      <c r="CE15" s="106"/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26">
        <f>+entero!BV60</f>
        <v>4680.4669049241938</v>
      </c>
      <c r="BW16" s="726">
        <f>+entero!BW60</f>
        <v>4689.2636872740477</v>
      </c>
      <c r="BX16" s="726">
        <f>+entero!BX60</f>
        <v>5586.3067302813333</v>
      </c>
      <c r="BY16" s="75">
        <f>+entero!BY60</f>
        <v>5635.6168952740481</v>
      </c>
      <c r="BZ16" s="68">
        <f>+entero!BZ60</f>
        <v>5636.7116839693826</v>
      </c>
      <c r="CA16" s="68">
        <f>+entero!CA60</f>
        <v>5636.7116839693826</v>
      </c>
      <c r="CB16" s="68">
        <f>+entero!CB60</f>
        <v>5633.5772771501415</v>
      </c>
      <c r="CC16" s="443">
        <f>+entero!CC60</f>
        <v>5635.2002672784211</v>
      </c>
      <c r="CD16" s="75">
        <f>+entero!CD60</f>
        <v>-3.9887628775513804</v>
      </c>
      <c r="CE16" s="106">
        <f>+entero!CE60</f>
        <v>-7.0732916669780099E-4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727">
        <f>+entero!BV61</f>
        <v>0.90778306804491393</v>
      </c>
      <c r="BW17" s="727">
        <f>+entero!BW61</f>
        <v>0.90853402810354467</v>
      </c>
      <c r="BX17" s="727">
        <f>+entero!BX61</f>
        <v>0.9104192699114374</v>
      </c>
      <c r="BY17" s="450">
        <f>+entero!BY61</f>
        <v>0.91212523600369688</v>
      </c>
      <c r="BZ17" s="124">
        <f>+entero!BZ61</f>
        <v>0.91205267589483463</v>
      </c>
      <c r="CA17" s="124">
        <f>+entero!CA61</f>
        <v>0.91205267589483463</v>
      </c>
      <c r="CB17" s="124">
        <f>+entero!CB61</f>
        <v>0.91197664171089421</v>
      </c>
      <c r="CC17" s="451">
        <f>+entero!CC61</f>
        <v>0.91177406452459764</v>
      </c>
      <c r="CD17" s="75"/>
      <c r="CE17" s="106"/>
      <c r="CF17" s="3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26"/>
      <c r="BW18" s="726"/>
      <c r="BX18" s="726"/>
      <c r="BY18" s="75"/>
      <c r="BZ18" s="68"/>
      <c r="CA18" s="68"/>
      <c r="CB18" s="68"/>
      <c r="CC18" s="443"/>
      <c r="CD18" s="75"/>
      <c r="CE18" s="106"/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26">
        <f>+entero!BV62</f>
        <v>381.01799396028957</v>
      </c>
      <c r="BW19" s="726">
        <f>+entero!BW62</f>
        <v>380.22968835679092</v>
      </c>
      <c r="BX19" s="726">
        <f>+entero!BX62</f>
        <v>407.28370567603292</v>
      </c>
      <c r="BY19" s="75">
        <f>+entero!BY62</f>
        <v>405.86708351422544</v>
      </c>
      <c r="BZ19" s="68">
        <f>+entero!BZ62</f>
        <v>406.09917367749068</v>
      </c>
      <c r="CA19" s="68">
        <f>+entero!CA62</f>
        <v>406.09917367749068</v>
      </c>
      <c r="CB19" s="68">
        <f>+entero!CB62</f>
        <v>404.6740646599979</v>
      </c>
      <c r="CC19" s="443">
        <f>+entero!CC62</f>
        <v>404.26401034221368</v>
      </c>
      <c r="CD19" s="75">
        <f>+entero!CD62</f>
        <v>-2.6668418527696076</v>
      </c>
      <c r="CE19" s="106">
        <f>+entero!CE62</f>
        <v>-6.5535504088339858E-3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727">
        <f>+entero!BV63</f>
        <v>0.72287332164930329</v>
      </c>
      <c r="BW20" s="727">
        <f>+entero!BW63</f>
        <v>0.72464249934288583</v>
      </c>
      <c r="BX20" s="727">
        <f>+entero!BX63</f>
        <v>0.71499384301393598</v>
      </c>
      <c r="BY20" s="450">
        <f>+entero!BY63</f>
        <v>0.71767736500982682</v>
      </c>
      <c r="BZ20" s="124">
        <f>+entero!BZ63</f>
        <v>0.71829160536772951</v>
      </c>
      <c r="CA20" s="124">
        <f>+entero!CA63</f>
        <v>0.71829160536772951</v>
      </c>
      <c r="CB20" s="124">
        <f>+entero!CB63</f>
        <v>0.71771183204055933</v>
      </c>
      <c r="CC20" s="451">
        <f>+entero!CC63</f>
        <v>0.71545947516138519</v>
      </c>
      <c r="CD20" s="75"/>
      <c r="CE20" s="106"/>
      <c r="CF20" s="3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26"/>
      <c r="BW21" s="726"/>
      <c r="BX21" s="726"/>
      <c r="BY21" s="75"/>
      <c r="BZ21" s="68"/>
      <c r="CA21" s="68"/>
      <c r="CB21" s="68"/>
      <c r="CC21" s="443"/>
      <c r="CD21" s="75"/>
      <c r="CE21" s="106"/>
      <c r="CF21" s="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26">
        <f>+entero!BV64</f>
        <v>2513.484113084548</v>
      </c>
      <c r="BW22" s="726">
        <f>+entero!BW64</f>
        <v>2520.3343498688046</v>
      </c>
      <c r="BX22" s="726">
        <f>+entero!BX64</f>
        <v>1094.0061719839653</v>
      </c>
      <c r="BY22" s="75">
        <f>+entero!BY64</f>
        <v>1101.6160286793001</v>
      </c>
      <c r="BZ22" s="68">
        <f>+entero!BZ64</f>
        <v>1101.3918456836732</v>
      </c>
      <c r="CA22" s="68">
        <f>+entero!CA64</f>
        <v>1101.3918456836732</v>
      </c>
      <c r="CB22" s="68">
        <f>+entero!CB64</f>
        <v>1099.9783956647229</v>
      </c>
      <c r="CC22" s="443">
        <f>+entero!CC64</f>
        <v>1100.0446853586006</v>
      </c>
      <c r="CD22" s="75">
        <f>+entero!CD64</f>
        <v>-5.5110911632652915</v>
      </c>
      <c r="CE22" s="106">
        <f>+entero!CE64</f>
        <v>-4.9849055835097245E-3</v>
      </c>
      <c r="CF22" s="3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727">
        <f>+entero!BV65</f>
        <v>0.78038433018053033</v>
      </c>
      <c r="BW23" s="727">
        <f>+entero!BW65</f>
        <v>0.78133839808413574</v>
      </c>
      <c r="BX23" s="727">
        <f>+entero!BX65</f>
        <v>0.63838353770664091</v>
      </c>
      <c r="BY23" s="450">
        <f>+entero!BY65</f>
        <v>0.6434193586329866</v>
      </c>
      <c r="BZ23" s="124">
        <f>+entero!BZ65</f>
        <v>0.64367802457142831</v>
      </c>
      <c r="CA23" s="124">
        <f>+entero!CA65</f>
        <v>0.64367802457142831</v>
      </c>
      <c r="CB23" s="124">
        <f>+entero!CB65</f>
        <v>0.64336728142778099</v>
      </c>
      <c r="CC23" s="451">
        <f>+entero!CC65</f>
        <v>0.64354775734250325</v>
      </c>
      <c r="CD23" s="75"/>
      <c r="CE23" s="106"/>
      <c r="CF23" s="3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6"/>
      <c r="BW24" s="726"/>
      <c r="BX24" s="726"/>
      <c r="BY24" s="75"/>
      <c r="BZ24" s="68"/>
      <c r="CA24" s="68"/>
      <c r="CB24" s="68"/>
      <c r="CC24" s="443"/>
      <c r="CD24" s="75"/>
      <c r="CE24" s="106"/>
      <c r="CF24" s="3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26">
        <f>+entero!BV67</f>
        <v>3135.5185131195335</v>
      </c>
      <c r="BW25" s="726">
        <f>+entero!BW67</f>
        <v>3052.3507288629735</v>
      </c>
      <c r="BX25" s="726">
        <f>+entero!BX67</f>
        <v>2928.4711370262389</v>
      </c>
      <c r="BY25" s="75">
        <f>+entero!BY67</f>
        <v>3018.5357142857142</v>
      </c>
      <c r="BZ25" s="68">
        <f>+entero!BZ67</f>
        <v>3004.3817784256557</v>
      </c>
      <c r="CA25" s="68">
        <f>+entero!CA67</f>
        <v>3004.3817784256557</v>
      </c>
      <c r="CB25" s="68">
        <f>+entero!CB67</f>
        <v>2984.3724489795914</v>
      </c>
      <c r="CC25" s="443">
        <f>+entero!CC67</f>
        <v>3007.1860058309035</v>
      </c>
      <c r="CD25" s="75">
        <f>+entero!CD67</f>
        <v>-40.495772594752452</v>
      </c>
      <c r="CE25" s="106">
        <f>+entero!CE67</f>
        <v>-1.3287401880806349E-2</v>
      </c>
      <c r="CF25" s="3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26">
        <f>+entero!BV68</f>
        <v>848.21851311953355</v>
      </c>
      <c r="BW26" s="726">
        <f>+entero!BW68</f>
        <v>727.75189504373157</v>
      </c>
      <c r="BX26" s="726">
        <f>+entero!BX68</f>
        <v>626.09067055393587</v>
      </c>
      <c r="BY26" s="75">
        <f>+entero!BY68</f>
        <v>647.00247813411079</v>
      </c>
      <c r="BZ26" s="68">
        <f>+entero!BZ68</f>
        <v>650.17551020408166</v>
      </c>
      <c r="CA26" s="68">
        <f>+entero!CA68</f>
        <v>650.17551020408166</v>
      </c>
      <c r="CB26" s="68">
        <f>+entero!CB68</f>
        <v>628.97069970845473</v>
      </c>
      <c r="CC26" s="443">
        <f>+entero!CC68</f>
        <v>662.94679300291534</v>
      </c>
      <c r="CD26" s="75">
        <f>+entero!CD68</f>
        <v>-27.371137026239126</v>
      </c>
      <c r="CE26" s="106">
        <f>+entero!CE68</f>
        <v>-3.9650045052550098E-2</v>
      </c>
      <c r="CF26" s="3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26">
        <f>+entero!BV69</f>
        <v>602.78090379008745</v>
      </c>
      <c r="BW27" s="726">
        <f>+entero!BW69</f>
        <v>671.99373177842551</v>
      </c>
      <c r="BX27" s="726">
        <f>+entero!BX69</f>
        <v>664.54810495626816</v>
      </c>
      <c r="BY27" s="75">
        <f>+entero!BY69</f>
        <v>725.54431486880469</v>
      </c>
      <c r="BZ27" s="68">
        <f>+entero!BZ69</f>
        <v>708.83717201166166</v>
      </c>
      <c r="CA27" s="68">
        <f>+entero!CA69</f>
        <v>708.83717201166166</v>
      </c>
      <c r="CB27" s="68">
        <f>+entero!CB69</f>
        <v>709.00670553935856</v>
      </c>
      <c r="CC27" s="443">
        <f>+entero!CC69</f>
        <v>709.09227405247805</v>
      </c>
      <c r="CD27" s="75">
        <f>+entero!CD69</f>
        <v>-16.189212827988513</v>
      </c>
      <c r="CE27" s="106">
        <f>+entero!CE69</f>
        <v>-2.2321282317049773E-2</v>
      </c>
      <c r="CF27" s="3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26">
        <f>+entero!BV70</f>
        <v>586.68440233236151</v>
      </c>
      <c r="BW28" s="726">
        <f>+entero!BW70</f>
        <v>555.93702623906711</v>
      </c>
      <c r="BX28" s="726">
        <f>+entero!BX70</f>
        <v>542.66049562682213</v>
      </c>
      <c r="BY28" s="75">
        <f>+entero!BY70</f>
        <v>551.96778425655975</v>
      </c>
      <c r="BZ28" s="68">
        <f>+entero!BZ70</f>
        <v>564.67871720116625</v>
      </c>
      <c r="CA28" s="68">
        <f>+entero!CA70</f>
        <v>564.67871720116625</v>
      </c>
      <c r="CB28" s="68">
        <f>+entero!CB70</f>
        <v>565.68979591836728</v>
      </c>
      <c r="CC28" s="443">
        <f>+entero!CC70</f>
        <v>554.4555393586005</v>
      </c>
      <c r="CD28" s="75">
        <f>+entero!CD70</f>
        <v>16.343002915451848</v>
      </c>
      <c r="CE28" s="106">
        <f>+entero!CE70</f>
        <v>3.037097597368188E-2</v>
      </c>
      <c r="CF28" s="3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26">
        <f>+entero!BV71</f>
        <v>1097.834693877551</v>
      </c>
      <c r="BW29" s="726">
        <f>+entero!BW71</f>
        <v>1096.6680758017492</v>
      </c>
      <c r="BX29" s="726">
        <f>+entero!BX71</f>
        <v>1095.1718658892128</v>
      </c>
      <c r="BY29" s="75">
        <f>+entero!BY71</f>
        <v>1094.0211370262391</v>
      </c>
      <c r="BZ29" s="68">
        <f>+entero!BZ71</f>
        <v>1080.6903790087463</v>
      </c>
      <c r="CA29" s="68">
        <f>+entero!CA71</f>
        <v>1080.6903790087463</v>
      </c>
      <c r="CB29" s="68">
        <f>+entero!CB71</f>
        <v>1080.705247813411</v>
      </c>
      <c r="CC29" s="443">
        <f>+entero!CC71</f>
        <v>1080.6913994169095</v>
      </c>
      <c r="CD29" s="75">
        <f>+entero!CD71</f>
        <v>-13.278425655976662</v>
      </c>
      <c r="CE29" s="106">
        <f>+entero!CE71</f>
        <v>-1.2137835387819762E-2</v>
      </c>
      <c r="CF29" s="3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26">
        <f>+entero!BV72</f>
        <v>583.16967930029148</v>
      </c>
      <c r="BW30" s="726">
        <f>+entero!BW72</f>
        <v>436.56574344023323</v>
      </c>
      <c r="BX30" s="726">
        <f>+entero!BX72</f>
        <v>380.31326530612245</v>
      </c>
      <c r="BY30" s="75">
        <f>+entero!BY72</f>
        <v>402.56763848396497</v>
      </c>
      <c r="BZ30" s="68">
        <f>+entero!BZ72</f>
        <v>423.31661807580173</v>
      </c>
      <c r="CA30" s="68">
        <f>+entero!CA72</f>
        <v>423.31661807580173</v>
      </c>
      <c r="CB30" s="68">
        <f>+entero!CB72</f>
        <v>403.87142857142862</v>
      </c>
      <c r="CC30" s="443">
        <f>+entero!CC72</f>
        <v>429.49344023323613</v>
      </c>
      <c r="CD30" s="75">
        <f>+entero!CD72</f>
        <v>-5.1692419825072875</v>
      </c>
      <c r="CE30" s="106">
        <f>+entero!CE72</f>
        <v>-1.1892536888965188E-2</v>
      </c>
      <c r="CF30" s="3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26">
        <f>+entero!BV73</f>
        <v>487.43119533527693</v>
      </c>
      <c r="BW31" s="726">
        <f>+entero!BW73</f>
        <v>363.91559766763839</v>
      </c>
      <c r="BX31" s="726">
        <f>+entero!BX73</f>
        <v>305.25553935860057</v>
      </c>
      <c r="BY31" s="75">
        <f>+entero!BY73</f>
        <v>319.19314868804662</v>
      </c>
      <c r="BZ31" s="68">
        <f>+entero!BZ73</f>
        <v>325.69489795918361</v>
      </c>
      <c r="CA31" s="68">
        <f>+entero!CA73</f>
        <v>325.69489795918361</v>
      </c>
      <c r="CB31" s="68">
        <f>+entero!CB73</f>
        <v>305.49664723032072</v>
      </c>
      <c r="CC31" s="443">
        <f>+entero!CC73</f>
        <v>342.23702623906706</v>
      </c>
      <c r="CD31" s="75">
        <f>+entero!CD73</f>
        <v>-22.237172011661755</v>
      </c>
      <c r="CE31" s="106">
        <f>+entero!CE73</f>
        <v>-6.1011649434686066E-2</v>
      </c>
      <c r="CF31" s="3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26">
        <f>+entero!BV74</f>
        <v>95.738483965014581</v>
      </c>
      <c r="BW32" s="726">
        <f>+entero!BW74</f>
        <v>72.650145772594826</v>
      </c>
      <c r="BX32" s="726">
        <f>+entero!BX74</f>
        <v>75.057725947521888</v>
      </c>
      <c r="BY32" s="75">
        <f>+entero!BY74</f>
        <v>83.374489795918379</v>
      </c>
      <c r="BZ32" s="68">
        <f>+entero!BZ74</f>
        <v>97.621720116618135</v>
      </c>
      <c r="CA32" s="68">
        <f>+entero!CA74</f>
        <v>97.621720116618135</v>
      </c>
      <c r="CB32" s="68">
        <f>+entero!CB74</f>
        <v>98.374781341107877</v>
      </c>
      <c r="CC32" s="443">
        <f>+entero!CC74</f>
        <v>87.256413994169051</v>
      </c>
      <c r="CD32" s="75">
        <f>+entero!CD74</f>
        <v>17.067930029154425</v>
      </c>
      <c r="CE32" s="106">
        <f>+entero!CE74</f>
        <v>0.24317279794306312</v>
      </c>
      <c r="CF32" s="3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728">
        <f>+entero!BV75</f>
        <v>0</v>
      </c>
      <c r="BW33" s="728">
        <f>+entero!BW75</f>
        <v>0</v>
      </c>
      <c r="BX33" s="728">
        <f>+entero!BX75</f>
        <v>0</v>
      </c>
      <c r="BY33" s="452">
        <f>+entero!BY75</f>
        <v>0</v>
      </c>
      <c r="BZ33" s="107">
        <f>+entero!BZ75</f>
        <v>0</v>
      </c>
      <c r="CA33" s="107">
        <f>+entero!CA75</f>
        <v>0</v>
      </c>
      <c r="CB33" s="107">
        <f>+entero!CB75</f>
        <v>0</v>
      </c>
      <c r="CC33" s="106">
        <f>+entero!CC75</f>
        <v>0</v>
      </c>
      <c r="CD33" s="75"/>
      <c r="CE33" s="106"/>
      <c r="CF33" s="3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26">
        <f>+entero!BV76</f>
        <v>13247.830678832535</v>
      </c>
      <c r="BW34" s="726">
        <f>+entero!BW76</f>
        <v>13236.062368810672</v>
      </c>
      <c r="BX34" s="726">
        <f>+entero!BX76</f>
        <v>13333.553657596385</v>
      </c>
      <c r="BY34" s="75">
        <f>+entero!BY76</f>
        <v>13448.997284364606</v>
      </c>
      <c r="BZ34" s="68">
        <f>+entero!BZ76</f>
        <v>13427.694869766943</v>
      </c>
      <c r="CA34" s="68">
        <f>+entero!CA76</f>
        <v>13427.694869766943</v>
      </c>
      <c r="CB34" s="68">
        <f>+entero!CB76</f>
        <v>13417.899397367526</v>
      </c>
      <c r="CC34" s="443">
        <f>+entero!CC76</f>
        <v>13409.56039855266</v>
      </c>
      <c r="CD34" s="75">
        <f>+entero!CD76</f>
        <v>-59.876929868800289</v>
      </c>
      <c r="CE34" s="106">
        <f>+entero!CE76</f>
        <v>-4.4453920686393644E-3</v>
      </c>
      <c r="CF34" s="3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727">
        <f>+entero!BV77</f>
        <v>0.8844622326130277</v>
      </c>
      <c r="BW35" s="727">
        <f>+entero!BW77</f>
        <v>0.88530317241586454</v>
      </c>
      <c r="BX35" s="727">
        <f>+entero!BX77</f>
        <v>0.88655766764912125</v>
      </c>
      <c r="BY35" s="450">
        <f>+entero!BY77</f>
        <v>0.88877383440451529</v>
      </c>
      <c r="BZ35" s="124">
        <f>+entero!BZ77</f>
        <v>0.88877383440451529</v>
      </c>
      <c r="CA35" s="124">
        <f>+entero!CA77</f>
        <v>0.88877383440451529</v>
      </c>
      <c r="CB35" s="124">
        <f>+entero!CB77</f>
        <v>0.88877383440451529</v>
      </c>
      <c r="CC35" s="451">
        <f>+entero!CC77</f>
        <v>0.88877383440451529</v>
      </c>
      <c r="CD35" s="75"/>
      <c r="CE35" s="106"/>
      <c r="CF35" s="3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x14ac:dyDescent="0.2">
      <c r="A36" s="3"/>
      <c r="B36" s="326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727">
        <f>+entero!BV78</f>
        <v>0.90203151804141268</v>
      </c>
      <c r="BW36" s="727">
        <f>+entero!BW78</f>
        <v>0.90290518063113834</v>
      </c>
      <c r="BX36" s="727">
        <f>+entero!BX78</f>
        <v>0.9040532843794451</v>
      </c>
      <c r="BY36" s="450">
        <f>+entero!BY78</f>
        <v>0.90604397862856545</v>
      </c>
      <c r="BZ36" s="124">
        <f>+entero!BZ78</f>
        <v>0.90611141270106166</v>
      </c>
      <c r="CA36" s="124">
        <f>+entero!CA78</f>
        <v>0.90611141270106166</v>
      </c>
      <c r="CB36" s="124">
        <f>+entero!CB78</f>
        <v>0.90619715180178406</v>
      </c>
      <c r="CC36" s="451">
        <f>+entero!CC78</f>
        <v>0.90621199378175576</v>
      </c>
      <c r="CD36" s="75"/>
      <c r="CE36" s="106"/>
      <c r="CF36" s="3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26">
        <f>+entero!BV79</f>
        <v>10675.989558902505</v>
      </c>
      <c r="BW37" s="726">
        <f>+entero!BW79</f>
        <v>10668.325746377726</v>
      </c>
      <c r="BX37" s="726">
        <f>+entero!BX79</f>
        <v>12216.185896682391</v>
      </c>
      <c r="BY37" s="75">
        <f>+entero!BY79</f>
        <v>12327.273659189679</v>
      </c>
      <c r="BZ37" s="68">
        <f>+entero!BZ79</f>
        <v>12306.500432759654</v>
      </c>
      <c r="CA37" s="68">
        <f>+entero!CA79</f>
        <v>12306.500432759654</v>
      </c>
      <c r="CB37" s="68">
        <f>+entero!CB79</f>
        <v>12296.5115645512</v>
      </c>
      <c r="CC37" s="443">
        <f>+entero!CC79</f>
        <v>12287.889554258198</v>
      </c>
      <c r="CD37" s="75">
        <f>+entero!CD79</f>
        <v>-59.022383501454897</v>
      </c>
      <c r="CE37" s="106">
        <f>+entero!CE79</f>
        <v>-4.7803356660340857E-3</v>
      </c>
      <c r="CF37" s="3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729">
        <f>+entero!BV80</f>
        <v>2571.841119930029</v>
      </c>
      <c r="BW38" s="729">
        <f>+entero!BW80</f>
        <v>2567.7366224329453</v>
      </c>
      <c r="BX38" s="729">
        <f>+entero!BX80</f>
        <v>1117.3677609139941</v>
      </c>
      <c r="BY38" s="125">
        <f>+entero!BY80</f>
        <v>1121.7236251749273</v>
      </c>
      <c r="BZ38" s="126">
        <f>+entero!BZ80</f>
        <v>1121.1944370072881</v>
      </c>
      <c r="CA38" s="126">
        <f>+entero!CA80</f>
        <v>1121.1944370072881</v>
      </c>
      <c r="CB38" s="126">
        <f>+entero!CB80</f>
        <v>1121.3878328163264</v>
      </c>
      <c r="CC38" s="444">
        <f>+entero!CC80</f>
        <v>1121.6708442944612</v>
      </c>
      <c r="CD38" s="125">
        <f>+entero!CD80</f>
        <v>-0.85454636734630185</v>
      </c>
      <c r="CE38" s="140">
        <f>+entero!CE80</f>
        <v>-7.6127130348691008E-4</v>
      </c>
      <c r="CF38" s="3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4"/>
      <c r="BZ39" s="4"/>
      <c r="CA39" s="4"/>
      <c r="CB39" s="4"/>
      <c r="CC39" s="4"/>
      <c r="CD39" s="4"/>
      <c r="CE39" s="4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53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50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4"/>
      <c r="CE42" s="4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4"/>
      <c r="CE43" s="4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</row>
    <row r="94" spans="1:94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</row>
    <row r="95" spans="1:94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</row>
    <row r="96" spans="1:94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</row>
    <row r="97" spans="1:94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</row>
    <row r="98" spans="1:94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</row>
    <row r="99" spans="1:94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</row>
    <row r="100" spans="1:94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</row>
    <row r="101" spans="1:94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</row>
    <row r="102" spans="1:94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</row>
    <row r="103" spans="1:94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</row>
    <row r="104" spans="1:94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1:94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1:94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1:94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1:94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1:94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1:94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1:94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1:94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3:8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3:8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hidden="1" customWidth="1"/>
    <col min="77" max="78" width="8" customWidth="1"/>
    <col min="79" max="79" width="8" hidden="1" customWidth="1"/>
    <col min="80" max="81" width="8" customWidth="1"/>
    <col min="82" max="82" width="8.42578125" bestFit="1" customWidth="1"/>
    <col min="83" max="83" width="8.8554687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s="264" customFormat="1" ht="13.5" customHeight="1" thickBot="1" x14ac:dyDescent="0.3">
      <c r="C3" s="265"/>
      <c r="D3" s="769" t="str">
        <f>+entero!D3</f>
        <v>V   A   R   I   A   B   L   E   S     b/</v>
      </c>
      <c r="E3" s="767" t="str">
        <f>+entero!E3</f>
        <v>2008                          A  fines de Dic*</v>
      </c>
      <c r="F3" s="767" t="str">
        <f>+entero!F3</f>
        <v>2009                          A  fines de Ene*</v>
      </c>
      <c r="G3" s="767" t="str">
        <f>+entero!G3</f>
        <v>2009                          A  fines de Feb*</v>
      </c>
      <c r="H3" s="767" t="str">
        <f>+entero!H3</f>
        <v>2009                          A  fines de Mar*</v>
      </c>
      <c r="I3" s="767" t="str">
        <f>+entero!I3</f>
        <v>2009                          A  fines de Abr*</v>
      </c>
      <c r="J3" s="767" t="str">
        <f>+entero!J3</f>
        <v>2009                          A  fines de May*</v>
      </c>
      <c r="K3" s="767" t="str">
        <f>+entero!K3</f>
        <v>2009                          A  fines de Jun*</v>
      </c>
      <c r="L3" s="767" t="str">
        <f>+entero!L3</f>
        <v>2009                          A  fines de Jul*</v>
      </c>
      <c r="M3" s="767" t="str">
        <f>+entero!M3</f>
        <v>2009                          A  fines de Ago*</v>
      </c>
      <c r="N3" s="767" t="str">
        <f>+entero!N3</f>
        <v>2009                          A  fines de Sep*</v>
      </c>
      <c r="O3" s="767" t="str">
        <f>+entero!O3</f>
        <v>2009                          A  fines de Oct*</v>
      </c>
      <c r="P3" s="767" t="str">
        <f>+entero!P3</f>
        <v>2009                          A  fines de Nov*</v>
      </c>
      <c r="Q3" s="767" t="str">
        <f>+entero!Q3</f>
        <v>2009                          A  fines de Dic*</v>
      </c>
      <c r="R3" s="767" t="str">
        <f>+entero!R3</f>
        <v>2010                          A  fines de Ene*</v>
      </c>
      <c r="S3" s="767" t="str">
        <f>+entero!S3</f>
        <v>2010                          A  fines de Feb*</v>
      </c>
      <c r="T3" s="767" t="str">
        <f>+entero!T3</f>
        <v>2010                          A  fines de Mar*</v>
      </c>
      <c r="U3" s="767" t="str">
        <f>+entero!U3</f>
        <v>2010                          A  fines de Abr*</v>
      </c>
      <c r="V3" s="767" t="str">
        <f>+entero!V3</f>
        <v>2010                          A  fines de May*</v>
      </c>
      <c r="W3" s="767" t="str">
        <f>+entero!W3</f>
        <v>2010                          A  fines de Jun*</v>
      </c>
      <c r="X3" s="767" t="str">
        <f>+entero!X3</f>
        <v>2010                          A  fines de Jul*</v>
      </c>
      <c r="Y3" s="767" t="str">
        <f>+entero!Y3</f>
        <v>2010                          A  fines de Ago*</v>
      </c>
      <c r="Z3" s="767" t="str">
        <f>+entero!Z3</f>
        <v>2010                          A  fines de Sep*</v>
      </c>
      <c r="AA3" s="767" t="str">
        <f>+entero!AA3</f>
        <v>2010                          A  fines de Oct*</v>
      </c>
      <c r="AB3" s="767" t="str">
        <f>+entero!AB3</f>
        <v>2010                          A  fines de Nov*</v>
      </c>
      <c r="AC3" s="767" t="str">
        <f>+entero!AC3</f>
        <v>2010                          A  fines de Dic*</v>
      </c>
      <c r="AD3" s="767" t="str">
        <f>+entero!AD3</f>
        <v>2011                          A  fines de Ene*</v>
      </c>
      <c r="AE3" s="767" t="str">
        <f>+entero!AE3</f>
        <v>2011                          A  fines de Feb*</v>
      </c>
      <c r="AF3" s="767" t="str">
        <f>+entero!AF3</f>
        <v>2011                          A  fines de Mar*</v>
      </c>
      <c r="AG3" s="767" t="str">
        <f>+entero!AG3</f>
        <v>2011                          A  fines de Abr*</v>
      </c>
      <c r="AH3" s="767" t="str">
        <f>+entero!AH3</f>
        <v>2011                          A  fines de May*</v>
      </c>
      <c r="AI3" s="767" t="str">
        <f>+entero!AI3</f>
        <v>2011                          A  fines de Jun*</v>
      </c>
      <c r="AJ3" s="767" t="str">
        <f>+entero!AJ3</f>
        <v>2011                          A  fines de Jul*</v>
      </c>
      <c r="AK3" s="767" t="str">
        <f>+entero!AK3</f>
        <v>2011                          A  fines de Ago*</v>
      </c>
      <c r="AL3" s="767" t="str">
        <f>+entero!AL3</f>
        <v>2011                          A  fines de Sep*</v>
      </c>
      <c r="AM3" s="767" t="str">
        <f>+entero!AM3</f>
        <v>2011                          A  fines de Oct*</v>
      </c>
      <c r="AN3" s="767" t="str">
        <f>+entero!AN3</f>
        <v>2011                          A  fines de Nov*</v>
      </c>
      <c r="AO3" s="767" t="str">
        <f>+entero!AO3</f>
        <v>2011                          A  fines de Dic*</v>
      </c>
      <c r="AP3" s="767" t="str">
        <f>+entero!AP3</f>
        <v>2012                          A  fines de Ene*</v>
      </c>
      <c r="AQ3" s="767" t="str">
        <f>+entero!AQ3</f>
        <v>2012                          A  fines de Feb*</v>
      </c>
      <c r="AR3" s="767" t="str">
        <f>+entero!AR3</f>
        <v>2012                          A  fines de Mar*</v>
      </c>
      <c r="AS3" s="767" t="str">
        <f>+entero!AS3</f>
        <v>2012                          A  fines de Abr*</v>
      </c>
      <c r="AT3" s="767" t="str">
        <f>+entero!AT3</f>
        <v>2012                          A  fines de May*</v>
      </c>
      <c r="AU3" s="767" t="str">
        <f>+entero!AU3</f>
        <v>2012                          A  fines de Jun*</v>
      </c>
      <c r="AV3" s="767" t="str">
        <f>+entero!AV3</f>
        <v>2012                          A  fines de Jul*</v>
      </c>
      <c r="AW3" s="767" t="str">
        <f>+entero!AW3</f>
        <v>2012                          A  fines de Ago*</v>
      </c>
      <c r="AX3" s="767" t="str">
        <f>+entero!AX3</f>
        <v>2012                          A  fines de Sep*</v>
      </c>
      <c r="AY3" s="767" t="str">
        <f>+entero!AY3</f>
        <v>2012                          A  fines de Oct*</v>
      </c>
      <c r="AZ3" s="767" t="str">
        <f>+entero!AZ3</f>
        <v>2012                          A  fines de Nov*</v>
      </c>
      <c r="BA3" s="767" t="str">
        <f>+entero!BA3</f>
        <v>2012                          A  fines de Dic*</v>
      </c>
      <c r="BB3" s="767" t="str">
        <f>+entero!BB3</f>
        <v>2013                          A  fines de Ene*</v>
      </c>
      <c r="BC3" s="767" t="str">
        <f>+entero!BC3</f>
        <v>2013                          A  fines de Feb*</v>
      </c>
      <c r="BD3" s="767" t="str">
        <f>+entero!BD3</f>
        <v>2013                          A  fines de Mar*</v>
      </c>
      <c r="BE3" s="767" t="str">
        <f>+entero!BE3</f>
        <v>2013                          A  fines de Abr*</v>
      </c>
      <c r="BF3" s="767" t="str">
        <f>+entero!BF3</f>
        <v>2013                          A  fines de May*</v>
      </c>
      <c r="BG3" s="767" t="str">
        <f>+entero!BG3</f>
        <v>2013                          A  fines de Jun*</v>
      </c>
      <c r="BH3" s="767" t="str">
        <f>+entero!BH3</f>
        <v>2013                          A  fines de Jul*</v>
      </c>
      <c r="BI3" s="767" t="str">
        <f>+entero!BI3</f>
        <v>2013                          A  fines de Ago*</v>
      </c>
      <c r="BJ3" s="767" t="str">
        <f>+entero!BJ3</f>
        <v>2013                          A  fines de Sep*</v>
      </c>
      <c r="BK3" s="767" t="str">
        <f>+entero!BK3</f>
        <v>2013                          A  fines de Oct*</v>
      </c>
      <c r="BL3" s="767" t="str">
        <f>+entero!BL3</f>
        <v>2013                          A  fines de Nov*</v>
      </c>
      <c r="BM3" s="767" t="str">
        <f>+entero!BM3</f>
        <v>2013                          A  fines de Dic*</v>
      </c>
      <c r="BN3" s="767" t="str">
        <f>+entero!BN3</f>
        <v>2014                          A  fines de Ene*</v>
      </c>
      <c r="BO3" s="767" t="str">
        <f>+entero!BO3</f>
        <v>2014                          A  fines de Feb*</v>
      </c>
      <c r="BP3" s="767" t="str">
        <f>+entero!BP3</f>
        <v>2014                          A  fines de Mar*</v>
      </c>
      <c r="BQ3" s="767" t="str">
        <f>+entero!BQ3</f>
        <v>2014                          A  fines de Abr*</v>
      </c>
      <c r="BR3" s="767" t="str">
        <f>+entero!BR3</f>
        <v>2014                          A  fines de May*</v>
      </c>
      <c r="BS3" s="767" t="str">
        <f>+entero!BS3</f>
        <v>2014                          A  fines de Jun*</v>
      </c>
      <c r="BT3" s="76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73" t="str">
        <f>+entero!BY3</f>
        <v xml:space="preserve">   Semana 2*</v>
      </c>
      <c r="BZ3" s="774"/>
      <c r="CA3" s="774"/>
      <c r="CB3" s="774"/>
      <c r="CC3" s="775"/>
      <c r="CD3" s="771" t="s">
        <v>41</v>
      </c>
      <c r="CE3" s="772"/>
      <c r="CG3" s="301"/>
      <c r="CH3" s="301"/>
      <c r="CI3" s="301"/>
      <c r="CJ3" s="301"/>
      <c r="CK3" s="301"/>
      <c r="CL3" s="301"/>
      <c r="CM3" s="301"/>
      <c r="CN3" s="301"/>
      <c r="CO3" s="301"/>
      <c r="CP3" s="301"/>
    </row>
    <row r="4" spans="1:94" s="264" customFormat="1" ht="28.5" customHeight="1" thickBot="1" x14ac:dyDescent="0.25">
      <c r="C4" s="267"/>
      <c r="D4" s="770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68"/>
      <c r="BM4" s="768"/>
      <c r="BN4" s="768"/>
      <c r="BO4" s="768"/>
      <c r="BP4" s="768"/>
      <c r="BQ4" s="768"/>
      <c r="BR4" s="768"/>
      <c r="BS4" s="768"/>
      <c r="BT4" s="768"/>
      <c r="BU4" s="758"/>
      <c r="BV4" s="758"/>
      <c r="BW4" s="756"/>
      <c r="BX4" s="756"/>
      <c r="BY4" s="266">
        <f>+entero!BY4</f>
        <v>41855</v>
      </c>
      <c r="BZ4" s="446">
        <f>+entero!BZ4</f>
        <v>41856</v>
      </c>
      <c r="CA4" s="446">
        <f>+entero!CA4</f>
        <v>41857</v>
      </c>
      <c r="CB4" s="446">
        <f>+entero!CB4</f>
        <v>41858</v>
      </c>
      <c r="CC4" s="447">
        <f>+entero!CC4</f>
        <v>41859</v>
      </c>
      <c r="CD4" s="268" t="s">
        <v>24</v>
      </c>
      <c r="CE4" s="269" t="s">
        <v>100</v>
      </c>
      <c r="CG4" s="301"/>
      <c r="CH4" s="301"/>
      <c r="CI4" s="301"/>
      <c r="CJ4" s="301"/>
      <c r="CK4" s="301"/>
      <c r="CL4" s="301"/>
      <c r="CM4" s="301"/>
      <c r="CN4" s="301"/>
      <c r="CO4" s="301"/>
      <c r="CP4" s="301"/>
    </row>
    <row r="5" spans="1:9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7"/>
      <c r="BX5" s="537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0">
        <f>+entero!BV82</f>
        <v>6.96</v>
      </c>
      <c r="BW6" s="730">
        <f>+entero!BW82</f>
        <v>6.96</v>
      </c>
      <c r="BX6" s="730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15">
        <f>+entero!CC82</f>
        <v>6.96</v>
      </c>
      <c r="CD6" s="93">
        <f>+entero!CD82</f>
        <v>0</v>
      </c>
      <c r="CE6" s="104">
        <f>+entero!CE82</f>
        <v>0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0">
        <f>+entero!BV83</f>
        <v>6.86</v>
      </c>
      <c r="BW7" s="730">
        <f>+entero!BW83</f>
        <v>6.86</v>
      </c>
      <c r="BX7" s="730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15">
        <f>+entero!CC83</f>
        <v>6.86</v>
      </c>
      <c r="CD7" s="93">
        <f>+entero!CD83</f>
        <v>0</v>
      </c>
      <c r="CE7" s="104">
        <f>+entero!CE83</f>
        <v>0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731">
        <f>+entero!BV84</f>
        <v>6.9418562953385843</v>
      </c>
      <c r="BW8" s="731">
        <f>+entero!BW84</f>
        <v>6.9353344621929924</v>
      </c>
      <c r="BX8" s="731">
        <f>+entero!BX84</f>
        <v>6.9479466645632719</v>
      </c>
      <c r="BY8" s="112">
        <f>+entero!BY84</f>
        <v>6.9390101189233251</v>
      </c>
      <c r="BZ8" s="112">
        <f>+entero!BZ84</f>
        <v>6.9328984634755733</v>
      </c>
      <c r="CA8" s="112">
        <f>+entero!CA84</f>
        <v>6.9241435389113821</v>
      </c>
      <c r="CB8" s="112">
        <f>+entero!CB84</f>
        <v>6.950563557898171</v>
      </c>
      <c r="CC8" s="112">
        <f>+entero!CC84</f>
        <v>6.9384046622940989</v>
      </c>
      <c r="CD8" s="93">
        <f>+entero!CD84</f>
        <v>-7.6824564478634727E-3</v>
      </c>
      <c r="CE8" s="104">
        <f>+entero!CE84</f>
        <v>-1.1060121067492101E-3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732"/>
      <c r="BW9" s="732"/>
      <c r="BX9" s="732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33">
        <f>+entero!BV86</f>
        <v>1.96244</v>
      </c>
      <c r="BW10" s="733">
        <f>+entero!BW86</f>
        <v>1.9650300000000001</v>
      </c>
      <c r="BX10" s="733">
        <f>+entero!BX86</f>
        <v>1.9676199999999999</v>
      </c>
      <c r="BY10" s="32">
        <f>+entero!BY86</f>
        <v>1.97132</v>
      </c>
      <c r="BZ10" s="32">
        <f>+entero!BZ86</f>
        <v>1.9717</v>
      </c>
      <c r="CA10" s="32">
        <f>+entero!CA86</f>
        <v>1.9717</v>
      </c>
      <c r="CB10" s="32">
        <f>+entero!CB86</f>
        <v>1.9724600000000001</v>
      </c>
      <c r="CC10" s="32">
        <f>+entero!CC86</f>
        <v>1.9728399999999999</v>
      </c>
      <c r="CD10" s="93">
        <f>+entero!CD86</f>
        <v>2.6299999999999102E-3</v>
      </c>
      <c r="CE10" s="104">
        <f>+entero!CE86</f>
        <v>1.334883083529137E-3</v>
      </c>
      <c r="CF10" s="3"/>
      <c r="CG10" s="303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8"/>
      <c r="BX11" s="538"/>
      <c r="BY11" s="127"/>
      <c r="BZ11" s="127"/>
      <c r="CA11" s="127"/>
      <c r="CB11" s="127"/>
      <c r="CC11" s="127"/>
      <c r="CD11" s="101"/>
      <c r="CE11" s="141"/>
      <c r="CF11" s="3"/>
      <c r="CG11" s="303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41880.495181018516</v>
      </c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</row>
    <row r="75" spans="1:94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</row>
    <row r="76" spans="1:94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</row>
    <row r="77" spans="1:94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6" width="7.5703125" hidden="1" customWidth="1"/>
    <col min="77" max="78" width="7.7109375" customWidth="1"/>
    <col min="79" max="79" width="7.7109375" hidden="1" customWidth="1"/>
    <col min="80" max="81" width="7.7109375" customWidth="1"/>
    <col min="82" max="82" width="8.140625" customWidth="1"/>
    <col min="83" max="83" width="8.85546875" customWidth="1"/>
    <col min="84" max="99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669"/>
      <c r="BV3" s="669"/>
      <c r="BW3" s="669"/>
      <c r="BX3" s="669"/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7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1"/>
      <c r="BT5" s="441"/>
      <c r="BU5" s="441"/>
      <c r="BV5" s="441"/>
      <c r="BW5" s="441"/>
      <c r="BX5" s="441"/>
      <c r="BY5" s="441"/>
      <c r="BZ5" s="37"/>
      <c r="CA5" s="37"/>
      <c r="CB5" s="37"/>
      <c r="CC5" s="442"/>
      <c r="CD5" s="100"/>
      <c r="CE5" s="38"/>
      <c r="CF5" s="299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/>
      <c r="BY6" s="75">
        <f>+entero!BY89</f>
        <v>0</v>
      </c>
      <c r="BZ6" s="68">
        <f>+entero!BZ89</f>
        <v>0</v>
      </c>
      <c r="CA6" s="68">
        <f>+entero!CA89</f>
        <v>0</v>
      </c>
      <c r="CB6" s="68">
        <f>+entero!CB89</f>
        <v>0</v>
      </c>
      <c r="CC6" s="443">
        <f>+entero!CC89</f>
        <v>0</v>
      </c>
      <c r="CD6" s="14">
        <f>+entero!CD89</f>
        <v>0</v>
      </c>
      <c r="CE6" s="104" t="e">
        <f>+entero!CE89</f>
        <v>#DIV/0!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/>
      <c r="BY7" s="75">
        <f>+entero!BY90</f>
        <v>0</v>
      </c>
      <c r="BZ7" s="68">
        <f>+entero!BZ90</f>
        <v>0</v>
      </c>
      <c r="CA7" s="68">
        <f>+entero!CA90</f>
        <v>0</v>
      </c>
      <c r="CB7" s="68">
        <f>+entero!CB90</f>
        <v>0</v>
      </c>
      <c r="CC7" s="443">
        <f>+entero!CC90</f>
        <v>0</v>
      </c>
      <c r="CD7" s="14">
        <f>+entero!CD90</f>
        <v>0</v>
      </c>
      <c r="CE7" s="104" t="e">
        <f>+entero!CE90</f>
        <v>#DIV/0!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/>
      <c r="BY8" s="75">
        <f>+entero!BY91</f>
        <v>0</v>
      </c>
      <c r="BZ8" s="68">
        <f>+entero!BZ91</f>
        <v>0</v>
      </c>
      <c r="CA8" s="68">
        <f>+entero!CA91</f>
        <v>0</v>
      </c>
      <c r="CB8" s="68">
        <f>+entero!CB91</f>
        <v>0</v>
      </c>
      <c r="CC8" s="443">
        <f>+entero!CC91</f>
        <v>0</v>
      </c>
      <c r="CD8" s="14">
        <f>+entero!CD91</f>
        <v>0</v>
      </c>
      <c r="CE8" s="104" t="e">
        <f>+entero!CE91</f>
        <v>#DIV/0!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/>
      <c r="BY9" s="75">
        <f>+entero!BY92</f>
        <v>0</v>
      </c>
      <c r="BZ9" s="68">
        <f>+entero!BZ92</f>
        <v>0</v>
      </c>
      <c r="CA9" s="68">
        <f>+entero!CA92</f>
        <v>0</v>
      </c>
      <c r="CB9" s="68">
        <f>+entero!CB92</f>
        <v>0</v>
      </c>
      <c r="CC9" s="443">
        <f>+entero!CC92</f>
        <v>0</v>
      </c>
      <c r="CD9" s="14">
        <f>+entero!CD92</f>
        <v>0</v>
      </c>
      <c r="CE9" s="104" t="e">
        <f>+entero!CE92</f>
        <v>#DIV/0!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49"/>
      <c r="C10" s="24"/>
      <c r="D10" s="63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3"/>
      <c r="CD10" s="14" t="str">
        <f>+entero!CD93</f>
        <v xml:space="preserve"> </v>
      </c>
      <c r="CE10" s="104" t="str">
        <f>+entero!CE93</f>
        <v xml:space="preserve"> 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26">
        <f>+entero!BV94</f>
        <v>2979.3833911922156</v>
      </c>
      <c r="BW11" s="726">
        <f>+entero!BW94</f>
        <v>2961.7549815768871</v>
      </c>
      <c r="BX11" s="726">
        <f>+entero!BX94</f>
        <v>2962.7436842064571</v>
      </c>
      <c r="BY11" s="75">
        <f>+entero!BY94</f>
        <v>2963.944706806873</v>
      </c>
      <c r="BZ11" s="68">
        <f>+entero!BZ94</f>
        <v>2963.944706806873</v>
      </c>
      <c r="CA11" s="68">
        <f>+entero!CA94</f>
        <v>2963.944706806873</v>
      </c>
      <c r="CB11" s="68">
        <f>+entero!CB94</f>
        <v>2963.944706806873</v>
      </c>
      <c r="CC11" s="443">
        <f>+entero!CC94</f>
        <v>2965.2591900487751</v>
      </c>
      <c r="CD11" s="14">
        <f>+entero!CD94</f>
        <v>1.3144832419020531</v>
      </c>
      <c r="CE11" s="104">
        <f>+entero!CE94</f>
        <v>4.4349114842900939E-4</v>
      </c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26">
        <f>+entero!BV95</f>
        <v>1457.2448979591836</v>
      </c>
      <c r="BW12" s="726">
        <f>+entero!BW95</f>
        <v>1432.4729008746353</v>
      </c>
      <c r="BX12" s="726">
        <f>+entero!BX95</f>
        <v>1433.7830029154518</v>
      </c>
      <c r="BY12" s="75">
        <f>+entero!BY95</f>
        <v>1435.0931049562682</v>
      </c>
      <c r="BZ12" s="68">
        <f>+entero!BZ95</f>
        <v>1435.0931049562682</v>
      </c>
      <c r="CA12" s="68">
        <f>+entero!CA95</f>
        <v>1435.0931049562682</v>
      </c>
      <c r="CB12" s="68">
        <f>+entero!CB95</f>
        <v>1435.0931049562682</v>
      </c>
      <c r="CC12" s="443">
        <f>+entero!CC95</f>
        <v>1436.4234402332361</v>
      </c>
      <c r="CD12" s="14">
        <f>+entero!CD95</f>
        <v>1.330335276967844</v>
      </c>
      <c r="CE12" s="104">
        <f>+entero!CE95</f>
        <v>9.270027654466606E-4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729">
        <f>+entero!BV96</f>
        <v>3404.8109188531816</v>
      </c>
      <c r="BW13" s="729">
        <f>+entero!BW96</f>
        <v>3439.9614403746141</v>
      </c>
      <c r="BX13" s="729">
        <f>+entero!BX96</f>
        <v>3347.9376851872412</v>
      </c>
      <c r="BY13" s="125">
        <f>+entero!BY96</f>
        <v>3384.4752595984169</v>
      </c>
      <c r="BZ13" s="126">
        <f>+entero!BZ96</f>
        <v>3384.4752595984169</v>
      </c>
      <c r="CA13" s="126">
        <f>+entero!CA96</f>
        <v>3384.4752595984169</v>
      </c>
      <c r="CB13" s="126">
        <f>+entero!CB96</f>
        <v>3384.4752595984169</v>
      </c>
      <c r="CC13" s="444">
        <f>+entero!CC96</f>
        <v>3377.9592224870307</v>
      </c>
      <c r="CD13" s="80">
        <f>+entero!CD96</f>
        <v>-6.5160371113861402</v>
      </c>
      <c r="CE13" s="141">
        <f>+entero!CE96</f>
        <v>-1.925272490294172E-3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14.25" customHeight="1" x14ac:dyDescent="0.25">
      <c r="C18" s="6">
        <v>11</v>
      </c>
      <c r="D18" s="579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hidden="1" customWidth="1"/>
    <col min="77" max="77" width="8" customWidth="1"/>
    <col min="78" max="78" width="7.7109375" customWidth="1"/>
    <col min="79" max="79" width="7.7109375" hidden="1" customWidth="1"/>
    <col min="80" max="80" width="7.7109375" customWidth="1"/>
    <col min="81" max="81" width="7.85546875" customWidth="1"/>
    <col min="82" max="82" width="1.5703125" customWidth="1"/>
    <col min="83" max="93" width="11.42578125" style="295"/>
  </cols>
  <sheetData>
    <row r="1" spans="1:92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E1" s="292"/>
      <c r="CF1" s="292"/>
      <c r="CG1" s="292"/>
      <c r="CH1" s="292"/>
      <c r="CI1" s="292"/>
      <c r="CJ1" s="292"/>
      <c r="CK1" s="292"/>
      <c r="CL1" s="292"/>
      <c r="CM1" s="292"/>
      <c r="CN1" s="292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8"/>
      <c r="BZ2" s="8"/>
      <c r="CA2" s="8"/>
      <c r="CB2" s="8"/>
      <c r="CC2" s="8"/>
      <c r="CE2" s="292"/>
      <c r="CF2" s="292"/>
      <c r="CG2" s="292"/>
      <c r="CH2" s="292"/>
      <c r="CI2" s="292"/>
      <c r="CJ2" s="292"/>
      <c r="CK2" s="292"/>
      <c r="CL2" s="292"/>
      <c r="CM2" s="292"/>
      <c r="CN2" s="292"/>
    </row>
    <row r="3" spans="1:92" ht="13.5" customHeight="1" x14ac:dyDescent="0.2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3" t="str">
        <f>+entero!BY3</f>
        <v xml:space="preserve">   Semana 2*</v>
      </c>
      <c r="BZ3" s="763"/>
      <c r="CA3" s="763"/>
      <c r="CB3" s="763"/>
      <c r="CC3" s="764"/>
      <c r="CD3" s="24"/>
      <c r="CE3" s="292"/>
      <c r="CF3" s="292"/>
      <c r="CG3" s="292"/>
      <c r="CH3" s="292"/>
      <c r="CI3" s="292"/>
      <c r="CJ3" s="292"/>
      <c r="CK3" s="292"/>
      <c r="CL3" s="292"/>
      <c r="CM3" s="292"/>
      <c r="CN3" s="292"/>
    </row>
    <row r="4" spans="1:92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584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24"/>
      <c r="CE4" s="292"/>
      <c r="CF4" s="292"/>
      <c r="CG4" s="292"/>
      <c r="CH4" s="292"/>
      <c r="CI4" s="292"/>
      <c r="CJ4" s="292"/>
      <c r="CK4" s="292"/>
      <c r="CL4" s="292"/>
      <c r="CM4" s="292"/>
      <c r="CN4" s="292"/>
    </row>
    <row r="5" spans="1:92" x14ac:dyDescent="0.2">
      <c r="A5" s="3"/>
      <c r="B5" s="7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539"/>
      <c r="BX5" s="684"/>
      <c r="BY5" s="204"/>
      <c r="BZ5" s="204"/>
      <c r="CA5" s="204"/>
      <c r="CB5" s="204"/>
      <c r="CC5" s="438"/>
      <c r="CD5" s="91"/>
      <c r="CE5" s="292"/>
      <c r="CF5" s="292"/>
      <c r="CG5" s="292"/>
      <c r="CH5" s="292"/>
      <c r="CI5" s="292"/>
      <c r="CJ5" s="292"/>
      <c r="CK5" s="292"/>
      <c r="CL5" s="292"/>
      <c r="CM5" s="292"/>
      <c r="CN5" s="292"/>
    </row>
    <row r="6" spans="1:92" ht="12.75" customHeight="1" x14ac:dyDescent="0.2">
      <c r="A6" s="3"/>
      <c r="B6" s="7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5"/>
      <c r="BV6" s="585"/>
      <c r="BW6" s="586"/>
      <c r="BX6" s="586"/>
      <c r="BY6" s="47"/>
      <c r="BZ6" s="47"/>
      <c r="CA6" s="47"/>
      <c r="CB6" s="47"/>
      <c r="CC6" s="439"/>
      <c r="CD6" s="92"/>
      <c r="CE6" s="306"/>
      <c r="CF6" s="306"/>
      <c r="CG6" s="306"/>
      <c r="CH6" s="306"/>
      <c r="CI6" s="306"/>
      <c r="CJ6" s="306"/>
      <c r="CK6" s="306"/>
      <c r="CL6" s="292"/>
      <c r="CM6" s="292"/>
      <c r="CN6" s="292"/>
    </row>
    <row r="7" spans="1:92" x14ac:dyDescent="0.2">
      <c r="A7" s="3"/>
      <c r="B7" s="74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5"/>
      <c r="BV7" s="585"/>
      <c r="BW7" s="586"/>
      <c r="BX7" s="586"/>
      <c r="BY7" s="47"/>
      <c r="BZ7" s="47"/>
      <c r="CA7" s="47"/>
      <c r="CB7" s="47"/>
      <c r="CC7" s="439"/>
      <c r="CD7" s="92"/>
      <c r="CE7" s="306"/>
      <c r="CF7" s="306"/>
      <c r="CG7" s="306"/>
      <c r="CH7" s="306"/>
      <c r="CI7" s="306"/>
      <c r="CJ7" s="306"/>
      <c r="CK7" s="306"/>
      <c r="CL7" s="292"/>
      <c r="CM7" s="292"/>
      <c r="CN7" s="292"/>
    </row>
    <row r="8" spans="1:92" x14ac:dyDescent="0.2">
      <c r="A8" s="3"/>
      <c r="B8" s="74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5"/>
      <c r="BV8" s="585"/>
      <c r="BW8" s="586"/>
      <c r="BX8" s="586"/>
      <c r="BY8" s="47"/>
      <c r="BZ8" s="47"/>
      <c r="CA8" s="47"/>
      <c r="CB8" s="47"/>
      <c r="CC8" s="439"/>
      <c r="CD8" s="92"/>
      <c r="CE8" s="306"/>
      <c r="CF8" s="306"/>
      <c r="CG8" s="306"/>
      <c r="CH8" s="306"/>
      <c r="CI8" s="306"/>
      <c r="CJ8" s="306"/>
      <c r="CK8" s="306"/>
      <c r="CL8" s="292"/>
      <c r="CM8" s="292"/>
      <c r="CN8" s="292"/>
    </row>
    <row r="9" spans="1:92" x14ac:dyDescent="0.2">
      <c r="A9" s="3"/>
      <c r="B9" s="74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5"/>
      <c r="BV9" s="585"/>
      <c r="BW9" s="586"/>
      <c r="BX9" s="586"/>
      <c r="BY9" s="47"/>
      <c r="BZ9" s="47"/>
      <c r="CA9" s="47"/>
      <c r="CB9" s="47"/>
      <c r="CC9" s="439"/>
      <c r="CD9" s="92"/>
      <c r="CE9" s="306"/>
      <c r="CF9" s="306"/>
      <c r="CG9" s="306"/>
      <c r="CH9" s="306"/>
      <c r="CI9" s="306"/>
      <c r="CJ9" s="306"/>
      <c r="CK9" s="306"/>
      <c r="CL9" s="292"/>
      <c r="CM9" s="292"/>
      <c r="CN9" s="292"/>
    </row>
    <row r="10" spans="1:92" x14ac:dyDescent="0.2">
      <c r="A10" s="3"/>
      <c r="B10" s="74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5"/>
      <c r="BV10" s="585"/>
      <c r="BW10" s="586"/>
      <c r="BX10" s="586"/>
      <c r="BY10" s="47"/>
      <c r="BZ10" s="47"/>
      <c r="CA10" s="47"/>
      <c r="CB10" s="47"/>
      <c r="CC10" s="439"/>
      <c r="CD10" s="92"/>
      <c r="CE10" s="306"/>
      <c r="CF10" s="306"/>
      <c r="CG10" s="306"/>
      <c r="CH10" s="306"/>
      <c r="CI10" s="306"/>
      <c r="CJ10" s="306"/>
      <c r="CK10" s="306"/>
      <c r="CL10" s="292"/>
      <c r="CM10" s="292"/>
      <c r="CN10" s="292"/>
    </row>
    <row r="11" spans="1:92" x14ac:dyDescent="0.2">
      <c r="A11" s="3"/>
      <c r="B11" s="74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5"/>
      <c r="BV11" s="585"/>
      <c r="BW11" s="586"/>
      <c r="BX11" s="586"/>
      <c r="BY11" s="47"/>
      <c r="BZ11" s="47"/>
      <c r="CA11" s="47"/>
      <c r="CB11" s="47"/>
      <c r="CC11" s="439"/>
      <c r="CD11" s="92"/>
      <c r="CE11" s="306"/>
      <c r="CF11" s="306"/>
      <c r="CG11" s="306"/>
      <c r="CH11" s="306"/>
      <c r="CI11" s="306"/>
      <c r="CJ11" s="306"/>
      <c r="CK11" s="306"/>
      <c r="CL11" s="292"/>
      <c r="CM11" s="292"/>
      <c r="CN11" s="292"/>
    </row>
    <row r="12" spans="1:92" x14ac:dyDescent="0.2">
      <c r="A12" s="3"/>
      <c r="B12" s="74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5"/>
      <c r="BV12" s="585"/>
      <c r="BW12" s="586"/>
      <c r="BX12" s="586"/>
      <c r="BY12" s="47"/>
      <c r="BZ12" s="47"/>
      <c r="CA12" s="47"/>
      <c r="CB12" s="47"/>
      <c r="CC12" s="439"/>
      <c r="CD12" s="92"/>
      <c r="CE12" s="306"/>
      <c r="CF12" s="306"/>
      <c r="CG12" s="306"/>
      <c r="CH12" s="306"/>
      <c r="CI12" s="306"/>
      <c r="CJ12" s="306"/>
      <c r="CK12" s="306"/>
      <c r="CL12" s="292"/>
      <c r="CM12" s="292"/>
      <c r="CN12" s="292"/>
    </row>
    <row r="13" spans="1:92" x14ac:dyDescent="0.2">
      <c r="A13" s="3"/>
      <c r="B13" s="74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5"/>
      <c r="BV13" s="585"/>
      <c r="BW13" s="586"/>
      <c r="BX13" s="586"/>
      <c r="BY13" s="47"/>
      <c r="BZ13" s="47"/>
      <c r="CA13" s="47"/>
      <c r="CB13" s="47"/>
      <c r="CC13" s="439"/>
      <c r="CD13" s="92"/>
      <c r="CE13" s="306"/>
      <c r="CF13" s="306"/>
      <c r="CG13" s="306"/>
      <c r="CH13" s="306"/>
      <c r="CI13" s="306"/>
      <c r="CJ13" s="306"/>
      <c r="CK13" s="306"/>
      <c r="CL13" s="292"/>
      <c r="CM13" s="292"/>
      <c r="CN13" s="292"/>
    </row>
    <row r="14" spans="1:9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4.50763884869082E-4</v>
      </c>
      <c r="BU14" s="585"/>
      <c r="BV14" s="585"/>
      <c r="BW14" s="586"/>
      <c r="BX14" s="586"/>
      <c r="BY14" s="47"/>
      <c r="BZ14" s="47"/>
      <c r="CA14" s="47"/>
      <c r="CB14" s="47"/>
      <c r="CC14" s="439"/>
      <c r="CD14" s="92"/>
      <c r="CE14" s="306"/>
      <c r="CF14" s="306"/>
      <c r="CG14" s="306"/>
      <c r="CH14" s="306"/>
      <c r="CI14" s="306"/>
      <c r="CJ14" s="306"/>
      <c r="CK14" s="306"/>
      <c r="CL14" s="292"/>
      <c r="CM14" s="292"/>
      <c r="CN14" s="292"/>
    </row>
    <row r="15" spans="1:9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-1.0475254799984235E-2</v>
      </c>
      <c r="BU15" s="585"/>
      <c r="BV15" s="585"/>
      <c r="BW15" s="586"/>
      <c r="BX15" s="586"/>
      <c r="BY15" s="47"/>
      <c r="BZ15" s="47"/>
      <c r="CA15" s="47"/>
      <c r="CB15" s="47"/>
      <c r="CC15" s="439"/>
      <c r="CD15" s="92"/>
      <c r="CE15" s="306"/>
      <c r="CF15" s="306"/>
      <c r="CG15" s="306"/>
      <c r="CH15" s="306"/>
      <c r="CI15" s="306"/>
      <c r="CJ15" s="306"/>
      <c r="CK15" s="306"/>
      <c r="CL15" s="292"/>
      <c r="CM15" s="292"/>
      <c r="CN15" s="292"/>
    </row>
    <row r="16" spans="1:9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3.9493041679460102E-3</v>
      </c>
      <c r="BU16" s="585"/>
      <c r="BV16" s="585"/>
      <c r="BW16" s="586"/>
      <c r="BX16" s="586"/>
      <c r="BY16" s="47"/>
      <c r="BZ16" s="47"/>
      <c r="CA16" s="47"/>
      <c r="CB16" s="47"/>
      <c r="CC16" s="439"/>
      <c r="CD16" s="92"/>
      <c r="CE16" s="306"/>
      <c r="CF16" s="306"/>
      <c r="CG16" s="306"/>
      <c r="CH16" s="306"/>
      <c r="CI16" s="306"/>
      <c r="CJ16" s="306"/>
      <c r="CK16" s="306"/>
      <c r="CL16" s="292"/>
      <c r="CM16" s="292"/>
      <c r="CN16" s="292"/>
    </row>
    <row r="17" spans="1:9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-1.3923528699683607E-2</v>
      </c>
      <c r="BU17" s="585"/>
      <c r="BV17" s="585"/>
      <c r="BW17" s="586"/>
      <c r="BX17" s="586"/>
      <c r="BY17" s="47"/>
      <c r="BZ17" s="47"/>
      <c r="CA17" s="47"/>
      <c r="CB17" s="47"/>
      <c r="CC17" s="439"/>
      <c r="CD17" s="92"/>
      <c r="CE17" s="306"/>
      <c r="CF17" s="306"/>
      <c r="CG17" s="306"/>
      <c r="CH17" s="306"/>
      <c r="CI17" s="306"/>
      <c r="CJ17" s="306"/>
      <c r="CK17" s="306"/>
      <c r="CL17" s="292"/>
      <c r="CM17" s="292"/>
      <c r="CN17" s="292"/>
    </row>
    <row r="18" spans="1:9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0"/>
      <c r="BX18" s="540"/>
      <c r="BY18" s="130"/>
      <c r="BZ18" s="130"/>
      <c r="CA18" s="130"/>
      <c r="CB18" s="130"/>
      <c r="CC18" s="440"/>
      <c r="CD18" s="92"/>
      <c r="CE18" s="306"/>
      <c r="CF18" s="306"/>
      <c r="CG18" s="306"/>
      <c r="CH18" s="306"/>
      <c r="CI18" s="306"/>
      <c r="CJ18" s="306"/>
      <c r="CK18" s="306"/>
      <c r="CL18" s="292"/>
      <c r="CM18" s="292"/>
      <c r="CN18" s="292"/>
    </row>
    <row r="19" spans="1:9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694">
        <f>+entero!BV111</f>
        <v>0.06</v>
      </c>
      <c r="BW19" s="694">
        <f>+entero!BW111</f>
        <v>0.06</v>
      </c>
      <c r="BX19" s="694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10">
        <f>+entero!CB111</f>
        <v>0.06</v>
      </c>
      <c r="CC19" s="109">
        <f>+entero!CC111</f>
        <v>0.06</v>
      </c>
      <c r="CD19" s="92"/>
      <c r="CE19" s="306"/>
      <c r="CF19" s="306"/>
      <c r="CG19" s="306"/>
      <c r="CH19" s="306"/>
      <c r="CI19" s="306"/>
      <c r="CJ19" s="306"/>
      <c r="CK19" s="306"/>
      <c r="CL19" s="292"/>
      <c r="CM19" s="292"/>
      <c r="CN19" s="292"/>
    </row>
    <row r="20" spans="1:92" ht="13.5" thickBot="1" x14ac:dyDescent="0.25">
      <c r="A20" s="3"/>
      <c r="B20" s="49"/>
      <c r="C20" s="28"/>
      <c r="D20" s="29" t="s">
        <v>103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42">
        <f>+entero!BP112</f>
        <v>0.04</v>
      </c>
      <c r="BQ20" s="142">
        <f>+entero!BQ112</f>
        <v>0.04</v>
      </c>
      <c r="BR20" s="142">
        <f>+entero!BR112</f>
        <v>0.04</v>
      </c>
      <c r="BS20" s="142">
        <f>+entero!BS112</f>
        <v>0.04</v>
      </c>
      <c r="BT20" s="142">
        <f>+entero!BT112</f>
        <v>0.04</v>
      </c>
      <c r="BU20" s="142">
        <f>+entero!BU112</f>
        <v>0.04</v>
      </c>
      <c r="BV20" s="734">
        <f>+entero!BV112</f>
        <v>0.04</v>
      </c>
      <c r="BW20" s="734">
        <f>+entero!BW112</f>
        <v>0.04</v>
      </c>
      <c r="BX20" s="734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0">
        <f>+entero!CB112</f>
        <v>0.04</v>
      </c>
      <c r="CC20" s="121">
        <f>+entero!CC112</f>
        <v>0.04</v>
      </c>
      <c r="CD20" s="92"/>
      <c r="CE20" s="306"/>
      <c r="CF20" s="306"/>
      <c r="CG20" s="306"/>
      <c r="CH20" s="306"/>
      <c r="CI20" s="306"/>
      <c r="CJ20" s="306"/>
      <c r="CK20" s="306"/>
      <c r="CL20" s="292"/>
      <c r="CM20" s="292"/>
      <c r="CN20" s="292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</row>
    <row r="22" spans="1:9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</row>
    <row r="23" spans="1:9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</row>
    <row r="24" spans="1:9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</row>
    <row r="25" spans="1:9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</row>
    <row r="27" spans="1:9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</row>
    <row r="28" spans="1:9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</row>
    <row r="29" spans="1:9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</row>
    <row r="30" spans="1:9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</row>
    <row r="31" spans="1:9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</row>
    <row r="32" spans="1:9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</row>
    <row r="33" spans="1:9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</row>
    <row r="34" spans="1:9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</row>
    <row r="35" spans="1:9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</row>
    <row r="36" spans="1:9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</row>
    <row r="37" spans="1:9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</row>
    <row r="38" spans="1:9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</row>
    <row r="39" spans="1:9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</row>
    <row r="40" spans="1:9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</row>
    <row r="41" spans="1:9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</row>
    <row r="42" spans="1:9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</row>
    <row r="43" spans="1:9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</row>
    <row r="44" spans="1:9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</row>
    <row r="45" spans="1:9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</row>
    <row r="46" spans="1:9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</row>
    <row r="47" spans="1:9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</row>
    <row r="48" spans="1:9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</row>
    <row r="49" spans="1:9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</row>
    <row r="50" spans="1:9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</row>
    <row r="51" spans="1:9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</row>
    <row r="52" spans="1:9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</row>
    <row r="53" spans="1:9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</row>
    <row r="54" spans="1:9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</row>
    <row r="55" spans="1:9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</row>
    <row r="56" spans="1:9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</row>
    <row r="57" spans="1:9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</row>
    <row r="58" spans="1:9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</row>
    <row r="60" spans="1:9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</row>
    <row r="61" spans="1:9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</row>
    <row r="62" spans="1:9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</row>
    <row r="63" spans="1:9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</row>
    <row r="64" spans="1:9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</row>
    <row r="65" spans="1:9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</row>
    <row r="66" spans="1:9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</row>
    <row r="67" spans="1:9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</row>
    <row r="68" spans="1:9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</row>
    <row r="69" spans="1:9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</row>
    <row r="70" spans="1:9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</row>
    <row r="71" spans="1:9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</row>
    <row r="72" spans="1:9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</row>
    <row r="73" spans="1:9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</row>
    <row r="74" spans="1:9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</row>
    <row r="75" spans="1:9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</row>
    <row r="76" spans="1:9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</row>
    <row r="77" spans="1:9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</row>
    <row r="78" spans="1:9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</row>
    <row r="79" spans="1:9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</row>
    <row r="80" spans="1:9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</row>
    <row r="81" spans="1:9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</row>
    <row r="82" spans="1:9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</row>
    <row r="83" spans="1:9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</row>
    <row r="84" spans="1:9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</row>
    <row r="85" spans="1:9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</row>
    <row r="86" spans="1:9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</row>
    <row r="87" spans="1:9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</row>
    <row r="88" spans="1:9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</row>
    <row r="89" spans="1:9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</row>
    <row r="90" spans="1:9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</row>
    <row r="91" spans="1:9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</row>
    <row r="92" spans="1:9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</row>
    <row r="93" spans="1:9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</row>
    <row r="94" spans="1:9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</row>
    <row r="95" spans="1:9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</row>
    <row r="96" spans="1:9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</row>
    <row r="97" spans="3:8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</row>
    <row r="98" spans="3:8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</row>
    <row r="99" spans="3:8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</row>
    <row r="100" spans="3:8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</row>
    <row r="101" spans="3:8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</row>
    <row r="102" spans="3:8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</row>
    <row r="103" spans="3:8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</row>
    <row r="104" spans="3:8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</row>
    <row r="105" spans="3:8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</row>
    <row r="106" spans="3:8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</row>
    <row r="107" spans="3:8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</row>
    <row r="108" spans="3:8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</row>
    <row r="109" spans="3:8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</row>
    <row r="110" spans="3:8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</row>
    <row r="111" spans="3:8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</row>
    <row r="112" spans="3:8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</row>
    <row r="113" spans="3:8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</row>
    <row r="114" spans="3:8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</row>
    <row r="115" spans="3:8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</row>
    <row r="116" spans="3:8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</row>
    <row r="117" spans="3:8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</row>
    <row r="118" spans="3:8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</row>
    <row r="119" spans="3:8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</row>
    <row r="120" spans="3:8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</row>
    <row r="121" spans="3:8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</row>
    <row r="122" spans="3:8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</row>
    <row r="123" spans="3:8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</row>
    <row r="124" spans="3:8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</row>
    <row r="125" spans="3:8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</row>
    <row r="126" spans="3:8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</row>
    <row r="127" spans="3:8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</row>
    <row r="128" spans="3:8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</row>
    <row r="129" spans="3:8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</row>
    <row r="130" spans="3:8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</row>
    <row r="131" spans="3:8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</row>
    <row r="132" spans="3:8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</row>
    <row r="133" spans="3:8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</row>
    <row r="134" spans="3:8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</row>
    <row r="135" spans="3:8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</row>
    <row r="136" spans="3:8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</row>
    <row r="137" spans="3:8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</row>
    <row r="138" spans="3:8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</row>
    <row r="139" spans="3:8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</row>
    <row r="140" spans="3:8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</row>
    <row r="141" spans="3:8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</row>
    <row r="142" spans="3:8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</row>
    <row r="143" spans="3:8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</row>
    <row r="144" spans="3:8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</row>
    <row r="145" spans="3:8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</row>
    <row r="146" spans="3:8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</row>
    <row r="147" spans="3:8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</row>
    <row r="148" spans="3:8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</row>
    <row r="149" spans="3:8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</row>
    <row r="150" spans="3:8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</row>
    <row r="151" spans="3:8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</row>
    <row r="152" spans="3:8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2014-08-29T15:53:42Z</cp:lastPrinted>
  <dcterms:created xsi:type="dcterms:W3CDTF">2002-08-27T17:11:09Z</dcterms:created>
  <dcterms:modified xsi:type="dcterms:W3CDTF">2014-08-29T15:53:58Z</dcterms:modified>
</cp:coreProperties>
</file>