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5" yWindow="480" windowWidth="16590" windowHeight="9345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entero!$C$1:$AX$111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opex!$C$3:$AX$26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3" i="4" l="1"/>
  <c r="AS3" i="10"/>
  <c r="AS3" i="5"/>
  <c r="AS3" i="6"/>
  <c r="AS3" i="7"/>
  <c r="AS3" i="8"/>
  <c r="AS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V20" i="4" l="1"/>
  <c r="AU20" i="4"/>
  <c r="AT20" i="4"/>
  <c r="AS20" i="4"/>
  <c r="AV19" i="4"/>
  <c r="AU19" i="4"/>
  <c r="AT19" i="4"/>
  <c r="AS19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V10" i="5"/>
  <c r="AU10" i="5"/>
  <c r="AT10" i="5"/>
  <c r="AS10" i="5"/>
  <c r="AV8" i="5"/>
  <c r="AU8" i="5"/>
  <c r="AT8" i="5"/>
  <c r="AS8" i="5"/>
  <c r="AV7" i="5"/>
  <c r="AU7" i="5"/>
  <c r="AT7" i="5"/>
  <c r="AS7" i="5"/>
  <c r="AU6" i="5"/>
  <c r="AT6" i="5"/>
  <c r="AS6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V19" i="7"/>
  <c r="AU19" i="7"/>
  <c r="AT19" i="7"/>
  <c r="AS19" i="7"/>
  <c r="AV18" i="7"/>
  <c r="AU18" i="7"/>
  <c r="AT18" i="7"/>
  <c r="AS18" i="7"/>
  <c r="AU17" i="7"/>
  <c r="AT17" i="7"/>
  <c r="AS17" i="7"/>
  <c r="AV16" i="7"/>
  <c r="AU16" i="7"/>
  <c r="AT16" i="7"/>
  <c r="AS16" i="7"/>
  <c r="AV15" i="7"/>
  <c r="AU15" i="7"/>
  <c r="AT15" i="7"/>
  <c r="AS15" i="7"/>
  <c r="AU14" i="7"/>
  <c r="AT14" i="7"/>
  <c r="AS14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U10" i="8" l="1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7" i="7" l="1"/>
  <c r="AV14" i="7"/>
  <c r="AU14" i="9"/>
  <c r="AT14" i="9"/>
  <c r="AS14" i="9"/>
  <c r="AV13" i="7" l="1"/>
  <c r="AV14" i="9"/>
  <c r="A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R36" i="6" l="1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T4" i="4" l="1"/>
  <c r="AS4" i="7"/>
  <c r="AS4" i="9"/>
  <c r="AS4" i="6"/>
  <c r="AS4" i="8"/>
  <c r="AS4" i="5"/>
  <c r="A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U4" i="4" l="1"/>
  <c r="AT4" i="5"/>
  <c r="AT4" i="6"/>
  <c r="AT4" i="8"/>
  <c r="AT4" i="10"/>
  <c r="AT4" i="9"/>
  <c r="AT4" i="7"/>
  <c r="W10" i="8"/>
  <c r="W9" i="8"/>
  <c r="W8" i="8"/>
  <c r="W7" i="8"/>
  <c r="W6" i="8"/>
  <c r="W6" i="5"/>
  <c r="W17" i="7"/>
  <c r="W14" i="9"/>
  <c r="AV4" i="4" l="1"/>
  <c r="AU4" i="7"/>
  <c r="AU4" i="10"/>
  <c r="AU4" i="9"/>
  <c r="AU4" i="6"/>
  <c r="AU4" i="8"/>
  <c r="AU4" i="5"/>
  <c r="W13" i="7"/>
  <c r="W14" i="7"/>
  <c r="V10" i="8"/>
  <c r="V9" i="8"/>
  <c r="V8" i="8"/>
  <c r="V7" i="8"/>
  <c r="V6" i="8"/>
  <c r="V6" i="5"/>
  <c r="V17" i="7"/>
  <c r="V14" i="9"/>
  <c r="AV4" i="10" l="1"/>
  <c r="AV4" i="9"/>
  <c r="AV4" i="7"/>
  <c r="AV4" i="5"/>
  <c r="AV4" i="6"/>
  <c r="A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W14" i="8"/>
  <c r="AX13" i="8"/>
  <c r="AW13" i="8"/>
  <c r="AW12" i="8"/>
  <c r="AQ10" i="8"/>
  <c r="AQ9" i="8"/>
  <c r="AQ8" i="8"/>
  <c r="AQ7" i="8"/>
  <c r="AQ6" i="8"/>
  <c r="AP10" i="8"/>
  <c r="AP9" i="8"/>
  <c r="AP8" i="8"/>
  <c r="AP7" i="8"/>
  <c r="AP6" i="8"/>
  <c r="AX13" i="7"/>
  <c r="AX18" i="7"/>
  <c r="AX19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AR10" i="9"/>
  <c r="AQ10" i="9"/>
  <c r="AP10" i="9"/>
  <c r="AR9" i="9"/>
  <c r="AQ9" i="9"/>
  <c r="AP9" i="9"/>
  <c r="AR8" i="9"/>
  <c r="AQ8" i="9"/>
  <c r="AP8" i="9"/>
  <c r="AR7" i="9"/>
  <c r="AQ7" i="9"/>
  <c r="AP7" i="9"/>
  <c r="AR6" i="9"/>
  <c r="AQ6" i="9"/>
  <c r="AP6" i="9"/>
  <c r="D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W18" i="9"/>
  <c r="AX17" i="9"/>
  <c r="AW17" i="9"/>
  <c r="AW16" i="9"/>
  <c r="AX13" i="9"/>
  <c r="AW13" i="9"/>
  <c r="AW15" i="9"/>
  <c r="AX12" i="9"/>
  <c r="AW12" i="9"/>
  <c r="AX20" i="9"/>
  <c r="AQ14" i="9"/>
  <c r="AQ11" i="9"/>
  <c r="AP14" i="9"/>
  <c r="AP11" i="9"/>
  <c r="AX11" i="9"/>
  <c r="AW11" i="9"/>
  <c r="AR20" i="4"/>
  <c r="AR19" i="4"/>
  <c r="AR3" i="4"/>
  <c r="AQ20" i="4"/>
  <c r="AQ19" i="4"/>
  <c r="AQ3" i="4"/>
  <c r="AP20" i="4"/>
  <c r="AP19" i="4"/>
  <c r="AP3" i="4"/>
  <c r="D3" i="5"/>
  <c r="D11" i="5"/>
  <c r="D10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X6" i="5"/>
  <c r="AX7" i="5"/>
  <c r="AX8" i="5"/>
  <c r="AX10" i="5"/>
  <c r="AW10" i="5"/>
  <c r="AW7" i="5"/>
  <c r="AW6" i="5"/>
  <c r="AX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W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I14" i="7"/>
  <c r="J14" i="7"/>
  <c r="R13" i="7"/>
  <c r="AX14" i="9"/>
  <c r="AW7" i="8" l="1"/>
  <c r="AX7" i="8"/>
  <c r="AV7" i="8"/>
  <c r="AW9" i="8" l="1"/>
  <c r="AX9" i="8"/>
  <c r="AV9" i="8"/>
  <c r="AX10" i="8" l="1"/>
  <c r="AW10" i="8"/>
  <c r="AV10" i="8"/>
  <c r="AX6" i="8" l="1"/>
  <c r="AW6" i="8"/>
  <c r="AV6" i="8"/>
  <c r="AX8" i="8"/>
  <c r="AW8" i="8"/>
  <c r="AV8" i="8"/>
</calcChain>
</file>

<file path=xl/sharedStrings.xml><?xml version="1.0" encoding="utf-8"?>
<sst xmlns="http://schemas.openxmlformats.org/spreadsheetml/2006/main" count="426" uniqueCount="202">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</sst>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6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topLeftCell="C1" zoomScaleNormal="10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customWidth="1"/>
    <col min="45" max="48" width="9.7109375" style="283" customWidth="1"/>
    <col min="49" max="49" width="9" style="283" customWidth="1"/>
    <col min="50" max="50" width="9.85546875" style="283" customWidth="1"/>
    <col min="52" max="52" width="13.7109375" customWidth="1"/>
  </cols>
  <sheetData>
    <row r="1" spans="1:53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55"/>
      <c r="AR1" s="456"/>
      <c r="AS1" s="444"/>
      <c r="AT1" s="444"/>
      <c r="AU1" s="444"/>
      <c r="AV1" s="444"/>
      <c r="AW1" s="444"/>
      <c r="AX1" s="444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55"/>
      <c r="AR2" s="456"/>
      <c r="AS2" s="444"/>
      <c r="AT2" s="444"/>
      <c r="AU2" s="444"/>
      <c r="AV2" s="444"/>
      <c r="AW2" s="444"/>
      <c r="AX2" s="444"/>
    </row>
    <row r="3" spans="1:53" ht="19.5" customHeight="1" x14ac:dyDescent="0.25">
      <c r="C3" s="16"/>
      <c r="D3" s="514" t="s">
        <v>153</v>
      </c>
      <c r="E3" s="516" t="s">
        <v>132</v>
      </c>
      <c r="F3" s="516" t="s">
        <v>134</v>
      </c>
      <c r="G3" s="516" t="s">
        <v>135</v>
      </c>
      <c r="H3" s="516" t="s">
        <v>136</v>
      </c>
      <c r="I3" s="516" t="s">
        <v>137</v>
      </c>
      <c r="J3" s="516" t="s">
        <v>139</v>
      </c>
      <c r="K3" s="516" t="s">
        <v>141</v>
      </c>
      <c r="L3" s="509" t="s">
        <v>142</v>
      </c>
      <c r="M3" s="518" t="s">
        <v>143</v>
      </c>
      <c r="N3" s="509" t="s">
        <v>144</v>
      </c>
      <c r="O3" s="509" t="s">
        <v>145</v>
      </c>
      <c r="P3" s="518" t="s">
        <v>146</v>
      </c>
      <c r="Q3" s="509" t="s">
        <v>147</v>
      </c>
      <c r="R3" s="509" t="s">
        <v>149</v>
      </c>
      <c r="S3" s="509" t="s">
        <v>150</v>
      </c>
      <c r="T3" s="509" t="s">
        <v>151</v>
      </c>
      <c r="U3" s="509" t="s">
        <v>173</v>
      </c>
      <c r="V3" s="509" t="s">
        <v>174</v>
      </c>
      <c r="W3" s="509" t="s">
        <v>175</v>
      </c>
      <c r="X3" s="509" t="s">
        <v>176</v>
      </c>
      <c r="Y3" s="509" t="s">
        <v>180</v>
      </c>
      <c r="Z3" s="509" t="s">
        <v>182</v>
      </c>
      <c r="AA3" s="509" t="s">
        <v>183</v>
      </c>
      <c r="AB3" s="509" t="s">
        <v>184</v>
      </c>
      <c r="AC3" s="509" t="s">
        <v>185</v>
      </c>
      <c r="AD3" s="509" t="s">
        <v>186</v>
      </c>
      <c r="AE3" s="509" t="s">
        <v>187</v>
      </c>
      <c r="AF3" s="509" t="s">
        <v>188</v>
      </c>
      <c r="AG3" s="509" t="s">
        <v>189</v>
      </c>
      <c r="AH3" s="509" t="s">
        <v>190</v>
      </c>
      <c r="AI3" s="509" t="s">
        <v>191</v>
      </c>
      <c r="AJ3" s="509" t="s">
        <v>192</v>
      </c>
      <c r="AK3" s="509" t="s">
        <v>194</v>
      </c>
      <c r="AL3" s="509" t="s">
        <v>196</v>
      </c>
      <c r="AM3" s="509" t="s">
        <v>198</v>
      </c>
      <c r="AN3" s="509" t="s">
        <v>199</v>
      </c>
      <c r="AO3" s="509" t="s">
        <v>200</v>
      </c>
      <c r="AP3" s="146" t="s">
        <v>126</v>
      </c>
      <c r="AQ3" s="146" t="s">
        <v>148</v>
      </c>
      <c r="AR3" s="146" t="s">
        <v>193</v>
      </c>
      <c r="AS3" s="523" t="s">
        <v>201</v>
      </c>
      <c r="AT3" s="524"/>
      <c r="AU3" s="524"/>
      <c r="AV3" s="525"/>
      <c r="AW3" s="521" t="s">
        <v>195</v>
      </c>
      <c r="AX3" s="522"/>
    </row>
    <row r="4" spans="1:53" ht="16.5" customHeight="1" x14ac:dyDescent="0.2">
      <c r="C4" s="24"/>
      <c r="D4" s="515"/>
      <c r="E4" s="517"/>
      <c r="F4" s="517"/>
      <c r="G4" s="517"/>
      <c r="H4" s="517"/>
      <c r="I4" s="517"/>
      <c r="J4" s="517"/>
      <c r="K4" s="517"/>
      <c r="L4" s="510"/>
      <c r="M4" s="519"/>
      <c r="N4" s="510"/>
      <c r="O4" s="510"/>
      <c r="P4" s="519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148">
        <v>40914</v>
      </c>
      <c r="AQ4" s="148">
        <v>40921</v>
      </c>
      <c r="AR4" s="148">
        <v>40928</v>
      </c>
      <c r="AS4" s="437">
        <v>40932</v>
      </c>
      <c r="AT4" s="437">
        <v>40933</v>
      </c>
      <c r="AU4" s="437">
        <v>40934</v>
      </c>
      <c r="AV4" s="437">
        <v>40935</v>
      </c>
      <c r="AW4" s="445" t="s">
        <v>25</v>
      </c>
      <c r="AX4" s="446" t="s">
        <v>108</v>
      </c>
    </row>
    <row r="5" spans="1:53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457"/>
      <c r="AT5" s="457"/>
      <c r="AU5" s="457"/>
      <c r="AV5" s="458"/>
      <c r="AW5" s="447"/>
      <c r="AX5" s="290"/>
    </row>
    <row r="6" spans="1:53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344"/>
      <c r="AQ6" s="344"/>
      <c r="AR6" s="344"/>
      <c r="AS6" s="459"/>
      <c r="AT6" s="459"/>
      <c r="AU6" s="459"/>
      <c r="AV6" s="460"/>
      <c r="AW6" s="430"/>
      <c r="AX6" s="431"/>
    </row>
    <row r="7" spans="1:53" ht="12.75" customHeight="1" x14ac:dyDescent="0.2">
      <c r="C7" s="78"/>
      <c r="D7" s="30" t="s">
        <v>120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7">
        <v>8523.3947529799989</v>
      </c>
      <c r="T7" s="357">
        <v>8448.5276376500005</v>
      </c>
      <c r="U7" s="357">
        <v>8440.1717134499995</v>
      </c>
      <c r="V7" s="357">
        <v>8456.2789629199997</v>
      </c>
      <c r="W7" s="357">
        <v>8536.5356791499999</v>
      </c>
      <c r="X7" s="357">
        <v>8617.2992107500013</v>
      </c>
      <c r="Y7" s="357">
        <v>8738.4827982200004</v>
      </c>
      <c r="Z7" s="357">
        <v>9058.4199176000002</v>
      </c>
      <c r="AA7" s="357">
        <v>9207.4319017800008</v>
      </c>
      <c r="AB7" s="357">
        <v>9273.9714213700008</v>
      </c>
      <c r="AC7" s="357">
        <v>9730.2042569300011</v>
      </c>
      <c r="AD7" s="357">
        <v>10015.74371094</v>
      </c>
      <c r="AE7" s="357">
        <v>10356.28176609</v>
      </c>
      <c r="AF7" s="357">
        <v>10484.917573250001</v>
      </c>
      <c r="AG7" s="357">
        <v>10750.23714607</v>
      </c>
      <c r="AH7" s="357">
        <v>10676.652227939998</v>
      </c>
      <c r="AI7" s="357">
        <v>10751.169712020001</v>
      </c>
      <c r="AJ7" s="357">
        <v>11036.681222289999</v>
      </c>
      <c r="AK7" s="357">
        <v>11635.347368579998</v>
      </c>
      <c r="AL7" s="357">
        <v>11407.93050971</v>
      </c>
      <c r="AM7" s="357">
        <v>11902.830347700001</v>
      </c>
      <c r="AN7" s="357">
        <v>12114.557580590001</v>
      </c>
      <c r="AO7" s="357">
        <v>12019.02021972</v>
      </c>
      <c r="AP7" s="357">
        <v>12060.48914265</v>
      </c>
      <c r="AQ7" s="357">
        <v>12258.37643547</v>
      </c>
      <c r="AR7" s="357">
        <v>12347.150183129999</v>
      </c>
      <c r="AS7" s="479">
        <v>12368.470344879999</v>
      </c>
      <c r="AT7" s="479">
        <v>12394.689712989999</v>
      </c>
      <c r="AU7" s="479">
        <v>12442.32139051</v>
      </c>
      <c r="AV7" s="479">
        <v>12487.418905729999</v>
      </c>
      <c r="AW7" s="486">
        <v>140.26872259999982</v>
      </c>
      <c r="AX7" s="407">
        <v>1.1360412768903538E-2</v>
      </c>
      <c r="AY7" s="418"/>
      <c r="AZ7" s="443"/>
      <c r="BA7" s="428"/>
    </row>
    <row r="8" spans="1:53" ht="12.75" customHeight="1" x14ac:dyDescent="0.2">
      <c r="C8" s="78"/>
      <c r="D8" s="155" t="s">
        <v>121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7">
        <v>7250.78176661</v>
      </c>
      <c r="T8" s="357">
        <v>7178.7952733999991</v>
      </c>
      <c r="U8" s="357">
        <v>7113.3867573099997</v>
      </c>
      <c r="V8" s="357">
        <v>7092.4722475399994</v>
      </c>
      <c r="W8" s="357">
        <v>7149.6847455500001</v>
      </c>
      <c r="X8" s="357">
        <v>7288.1503695899992</v>
      </c>
      <c r="Y8" s="357">
        <v>7347.9900149200002</v>
      </c>
      <c r="Z8" s="357">
        <v>7594.9793776600009</v>
      </c>
      <c r="AA8" s="357">
        <v>7709.9955617899996</v>
      </c>
      <c r="AB8" s="357">
        <v>7761.5879280300005</v>
      </c>
      <c r="AC8" s="357">
        <v>7866.2239906499999</v>
      </c>
      <c r="AD8" s="357">
        <v>8223.8082481700003</v>
      </c>
      <c r="AE8" s="357">
        <v>8481.6422536499995</v>
      </c>
      <c r="AF8" s="357">
        <v>8594.1001029799991</v>
      </c>
      <c r="AG8" s="357">
        <v>8722.6052905100005</v>
      </c>
      <c r="AH8" s="357">
        <v>8652.5123259800002</v>
      </c>
      <c r="AI8" s="357">
        <v>8758.3171260300005</v>
      </c>
      <c r="AJ8" s="357">
        <v>8922.1217415299998</v>
      </c>
      <c r="AK8" s="357">
        <v>8850.726744409998</v>
      </c>
      <c r="AL8" s="357">
        <v>8929.6921657999992</v>
      </c>
      <c r="AM8" s="357">
        <v>9249.9091768399994</v>
      </c>
      <c r="AN8" s="357">
        <v>9501.7743362599995</v>
      </c>
      <c r="AO8" s="357">
        <v>9643.905047459999</v>
      </c>
      <c r="AP8" s="357">
        <v>9586.0749483100008</v>
      </c>
      <c r="AQ8" s="357">
        <v>9751.2298126599999</v>
      </c>
      <c r="AR8" s="357">
        <v>9829.4795681300002</v>
      </c>
      <c r="AS8" s="479">
        <v>9836.8517142500004</v>
      </c>
      <c r="AT8" s="479">
        <v>9858.57672035</v>
      </c>
      <c r="AU8" s="479">
        <v>9863.1559898199994</v>
      </c>
      <c r="AV8" s="479">
        <v>9871.1777089799998</v>
      </c>
      <c r="AW8" s="486">
        <v>41.698140849999618</v>
      </c>
      <c r="AX8" s="407">
        <v>4.2421514344663791E-3</v>
      </c>
      <c r="AY8" s="418"/>
      <c r="AZ8" s="443"/>
      <c r="BA8" s="428"/>
    </row>
    <row r="9" spans="1:53" ht="12.75" customHeight="1" x14ac:dyDescent="0.2">
      <c r="C9" s="78"/>
      <c r="D9" s="155" t="s">
        <v>122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7">
        <v>252.25477108000001</v>
      </c>
      <c r="T9" s="357">
        <v>250.68640933</v>
      </c>
      <c r="U9" s="357">
        <v>248.89126783999998</v>
      </c>
      <c r="V9" s="357">
        <v>243.17416831</v>
      </c>
      <c r="W9" s="357">
        <v>243.36582836000002</v>
      </c>
      <c r="X9" s="357">
        <v>251.10434160000003</v>
      </c>
      <c r="Y9" s="357">
        <v>248.93631922</v>
      </c>
      <c r="Z9" s="357">
        <v>256.11370894000004</v>
      </c>
      <c r="AA9" s="357">
        <v>259.04926544</v>
      </c>
      <c r="AB9" s="357">
        <v>252.61712405</v>
      </c>
      <c r="AC9" s="357">
        <v>254.12252944000002</v>
      </c>
      <c r="AD9" s="357">
        <v>258.20510218999999</v>
      </c>
      <c r="AE9" s="357">
        <v>258.92276993000002</v>
      </c>
      <c r="AF9" s="357">
        <v>260.69213931000002</v>
      </c>
      <c r="AG9" s="357">
        <v>267.39910929000001</v>
      </c>
      <c r="AH9" s="357">
        <v>262.81593196</v>
      </c>
      <c r="AI9" s="357">
        <v>263.64601513000002</v>
      </c>
      <c r="AJ9" s="357">
        <v>264.46654789000002</v>
      </c>
      <c r="AK9" s="357">
        <v>265.33060327999999</v>
      </c>
      <c r="AL9" s="357">
        <v>258.62036855000002</v>
      </c>
      <c r="AM9" s="357">
        <v>263.59483406999999</v>
      </c>
      <c r="AN9" s="357">
        <v>256.40623779999999</v>
      </c>
      <c r="AO9" s="357">
        <v>252.45835441999998</v>
      </c>
      <c r="AP9" s="357">
        <v>252.85261439999999</v>
      </c>
      <c r="AQ9" s="357">
        <v>251.96841628999999</v>
      </c>
      <c r="AR9" s="357">
        <v>253.16274358000001</v>
      </c>
      <c r="AS9" s="479">
        <v>253.11325488</v>
      </c>
      <c r="AT9" s="479">
        <v>253.90342446</v>
      </c>
      <c r="AU9" s="479">
        <v>253.37224574000001</v>
      </c>
      <c r="AV9" s="479">
        <v>255.05486154000002</v>
      </c>
      <c r="AW9" s="486">
        <v>1.8921179600000073</v>
      </c>
      <c r="AX9" s="407">
        <v>7.473919476631341E-3</v>
      </c>
      <c r="AY9" s="418"/>
      <c r="AZ9" s="443"/>
      <c r="BA9" s="428"/>
    </row>
    <row r="10" spans="1:53" ht="12.75" customHeight="1" x14ac:dyDescent="0.2">
      <c r="C10" s="78"/>
      <c r="D10" s="155" t="s">
        <v>123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7">
        <v>1006.7849565400001</v>
      </c>
      <c r="T10" s="357">
        <v>1005.56003742</v>
      </c>
      <c r="U10" s="357">
        <v>1064.50717205</v>
      </c>
      <c r="V10" s="357">
        <v>1107.5378683199999</v>
      </c>
      <c r="W10" s="357">
        <v>1130.3932377399999</v>
      </c>
      <c r="X10" s="357">
        <v>1064.5398558100001</v>
      </c>
      <c r="Y10" s="357">
        <v>1128.16293533</v>
      </c>
      <c r="Z10" s="357">
        <v>1193.5504357499999</v>
      </c>
      <c r="AA10" s="357">
        <v>1224.45722965</v>
      </c>
      <c r="AB10" s="357">
        <v>1246.17454929</v>
      </c>
      <c r="AC10" s="357">
        <v>1596.17997059</v>
      </c>
      <c r="AD10" s="357">
        <v>1519.8471980699999</v>
      </c>
      <c r="AE10" s="357">
        <v>1601.78690876</v>
      </c>
      <c r="AF10" s="357">
        <v>1616.1064934600001</v>
      </c>
      <c r="AG10" s="357">
        <v>1745.8581750199999</v>
      </c>
      <c r="AH10" s="357">
        <v>1747.1762725000001</v>
      </c>
      <c r="AI10" s="357">
        <v>1715.0296221100002</v>
      </c>
      <c r="AJ10" s="357">
        <v>1735.8797978699999</v>
      </c>
      <c r="AK10" s="357">
        <v>2505.0160033900002</v>
      </c>
      <c r="AL10" s="357">
        <v>2205.7087203600004</v>
      </c>
      <c r="AM10" s="357">
        <v>2375.1531864399999</v>
      </c>
      <c r="AN10" s="357">
        <v>2342.5807302799999</v>
      </c>
      <c r="AO10" s="357">
        <v>2109.0745178399998</v>
      </c>
      <c r="AP10" s="357">
        <v>2207.9580686899999</v>
      </c>
      <c r="AQ10" s="357">
        <v>2241.6222652699998</v>
      </c>
      <c r="AR10" s="357">
        <v>2250.88767517</v>
      </c>
      <c r="AS10" s="479">
        <v>2264.8878420000001</v>
      </c>
      <c r="AT10" s="479">
        <v>2268.5495231800001</v>
      </c>
      <c r="AU10" s="479">
        <v>2312.16168745</v>
      </c>
      <c r="AV10" s="479">
        <v>2347.46434271</v>
      </c>
      <c r="AW10" s="486">
        <v>96.576667540000017</v>
      </c>
      <c r="AX10" s="407">
        <v>4.2906035963214295E-2</v>
      </c>
      <c r="AY10" s="418"/>
      <c r="AZ10" s="443"/>
      <c r="BA10" s="428"/>
    </row>
    <row r="11" spans="1:53" x14ac:dyDescent="0.2">
      <c r="C11" s="78"/>
      <c r="D11" s="155" t="s">
        <v>124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7">
        <v>13.573158750000001</v>
      </c>
      <c r="T11" s="357">
        <v>13.485917499999999</v>
      </c>
      <c r="U11" s="357">
        <v>13.386606250000002</v>
      </c>
      <c r="V11" s="357">
        <v>13.084678749999998</v>
      </c>
      <c r="W11" s="357">
        <v>13.0917675</v>
      </c>
      <c r="X11" s="357">
        <v>13.50464375</v>
      </c>
      <c r="Y11" s="357">
        <v>13.39352875</v>
      </c>
      <c r="Z11" s="357">
        <v>13.776396249999999</v>
      </c>
      <c r="AA11" s="357">
        <v>13.929844999999998</v>
      </c>
      <c r="AB11" s="357">
        <v>13.590819999999999</v>
      </c>
      <c r="AC11" s="357">
        <v>13.667766250000001</v>
      </c>
      <c r="AD11" s="357">
        <v>13.883162500000001</v>
      </c>
      <c r="AE11" s="357">
        <v>13.92993375</v>
      </c>
      <c r="AF11" s="357">
        <v>14.0198375</v>
      </c>
      <c r="AG11" s="357">
        <v>14.374571250000001</v>
      </c>
      <c r="AH11" s="357">
        <v>14.1376975</v>
      </c>
      <c r="AI11" s="357">
        <v>14.17594875</v>
      </c>
      <c r="AJ11" s="357">
        <v>14.213134999999999</v>
      </c>
      <c r="AK11" s="357">
        <v>14.274017499999999</v>
      </c>
      <c r="AL11" s="357">
        <v>13.909255</v>
      </c>
      <c r="AM11" s="357">
        <v>14.17315035</v>
      </c>
      <c r="AN11" s="357">
        <v>13.79627625</v>
      </c>
      <c r="AO11" s="357">
        <v>13.5823</v>
      </c>
      <c r="AP11" s="357">
        <v>13.66466</v>
      </c>
      <c r="AQ11" s="357">
        <v>13.55594125</v>
      </c>
      <c r="AR11" s="357">
        <v>13.620196250000001</v>
      </c>
      <c r="AS11" s="479">
        <v>13.61753375</v>
      </c>
      <c r="AT11" s="479">
        <v>13.660045</v>
      </c>
      <c r="AU11" s="479">
        <v>13.631467500000001</v>
      </c>
      <c r="AV11" s="479">
        <v>13.721992500000001</v>
      </c>
      <c r="AW11" s="486">
        <v>0.10179624999999959</v>
      </c>
      <c r="AX11" s="407">
        <v>7.4739194745450099E-3</v>
      </c>
      <c r="AY11" s="418"/>
      <c r="AZ11" s="443"/>
      <c r="BA11" s="428"/>
    </row>
    <row r="12" spans="1:53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12060.125061870001</v>
      </c>
      <c r="AQ12" s="355">
        <v>12258.79103755</v>
      </c>
      <c r="AR12" s="355">
        <v>12347.54673188</v>
      </c>
      <c r="AS12" s="356">
        <v>12368.66354596</v>
      </c>
      <c r="AT12" s="356">
        <v>12394.881607509999</v>
      </c>
      <c r="AU12" s="356">
        <v>12442.65104083</v>
      </c>
      <c r="AV12" s="356">
        <v>12487.64247902</v>
      </c>
      <c r="AW12" s="486">
        <v>140.09574713999973</v>
      </c>
      <c r="AX12" s="407">
        <v>1.1346039029622723E-2</v>
      </c>
      <c r="AY12" s="418"/>
      <c r="AZ12" s="443"/>
      <c r="BA12" s="428"/>
    </row>
    <row r="13" spans="1:53" x14ac:dyDescent="0.2">
      <c r="C13" s="26"/>
      <c r="D13" s="223" t="s">
        <v>178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8">
        <v>1238.5920280306273</v>
      </c>
      <c r="T13" s="358">
        <v>1279.4153059339535</v>
      </c>
      <c r="U13" s="358">
        <v>1319.4951698980854</v>
      </c>
      <c r="V13" s="358">
        <v>1304.0597873946078</v>
      </c>
      <c r="W13" s="358">
        <v>1234.2261107303327</v>
      </c>
      <c r="X13" s="358">
        <v>1291.9455392691298</v>
      </c>
      <c r="Y13" s="358">
        <v>1273.5471666607136</v>
      </c>
      <c r="Z13" s="358">
        <v>1283.9931783276593</v>
      </c>
      <c r="AA13" s="358">
        <v>1360.2627374765714</v>
      </c>
      <c r="AB13" s="358">
        <v>1383.5996593615359</v>
      </c>
      <c r="AC13" s="358">
        <v>1287.7255904287392</v>
      </c>
      <c r="AD13" s="358">
        <v>1023.4099415746458</v>
      </c>
      <c r="AE13" s="358">
        <v>991.51391737168899</v>
      </c>
      <c r="AF13" s="358">
        <v>950.37931671792001</v>
      </c>
      <c r="AG13" s="358">
        <v>1056.4652117063995</v>
      </c>
      <c r="AH13" s="358">
        <v>1062.7500725103732</v>
      </c>
      <c r="AI13" s="358">
        <v>1110.709076661773</v>
      </c>
      <c r="AJ13" s="358">
        <v>1230.9851513883059</v>
      </c>
      <c r="AK13" s="358">
        <v>1179.63082556008</v>
      </c>
      <c r="AL13" s="358">
        <v>1085.6907115426263</v>
      </c>
      <c r="AM13" s="358">
        <v>1078.9881372267605</v>
      </c>
      <c r="AN13" s="358">
        <v>1059.32658890932</v>
      </c>
      <c r="AO13" s="358">
        <v>1065.9791879231295</v>
      </c>
      <c r="AP13" s="358">
        <v>1049.1111882764321</v>
      </c>
      <c r="AQ13" s="358">
        <v>1061.771068783188</v>
      </c>
      <c r="AR13" s="358">
        <v>1044.280729549952</v>
      </c>
      <c r="AS13" s="359">
        <v>1027.265457895433</v>
      </c>
      <c r="AT13" s="359">
        <v>1010.0515447438294</v>
      </c>
      <c r="AU13" s="359">
        <v>1035.7507859537418</v>
      </c>
      <c r="AV13" s="359">
        <v>1027.2421093866863</v>
      </c>
      <c r="AW13" s="486">
        <v>-17.038620163265705</v>
      </c>
      <c r="AX13" s="407">
        <v>-1.6316130022440145E-2</v>
      </c>
      <c r="AY13" s="418"/>
      <c r="AZ13" s="443"/>
      <c r="BA13" s="428"/>
    </row>
    <row r="14" spans="1:53" ht="12.75" customHeight="1" x14ac:dyDescent="0.2">
      <c r="C14" s="26"/>
      <c r="D14" s="223" t="s">
        <v>177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8">
        <v>174.40355383500719</v>
      </c>
      <c r="T14" s="358">
        <v>172.56175324677187</v>
      </c>
      <c r="U14" s="358">
        <v>171.09917554232399</v>
      </c>
      <c r="V14" s="358">
        <v>156.011170084648</v>
      </c>
      <c r="W14" s="358">
        <v>158.7484135121951</v>
      </c>
      <c r="X14" s="358">
        <v>156.04574465710186</v>
      </c>
      <c r="Y14" s="358">
        <v>159.63510364562413</v>
      </c>
      <c r="Z14" s="358">
        <v>160.22553713199426</v>
      </c>
      <c r="AA14" s="358">
        <v>160.66359940172165</v>
      </c>
      <c r="AB14" s="358">
        <v>160.86004549425286</v>
      </c>
      <c r="AC14" s="358">
        <v>148.79405214841501</v>
      </c>
      <c r="AD14" s="358">
        <v>124.12627791642652</v>
      </c>
      <c r="AE14" s="358">
        <v>123.56394611560695</v>
      </c>
      <c r="AF14" s="358">
        <v>137.88710070434783</v>
      </c>
      <c r="AG14" s="358">
        <v>126.75360147314946</v>
      </c>
      <c r="AH14" s="358">
        <v>128.49037258200292</v>
      </c>
      <c r="AI14" s="358">
        <v>123.65508175581397</v>
      </c>
      <c r="AJ14" s="358">
        <v>122.29039415138284</v>
      </c>
      <c r="AK14" s="358">
        <v>119.3752076739447</v>
      </c>
      <c r="AL14" s="358">
        <v>118.7046</v>
      </c>
      <c r="AM14" s="358">
        <v>116.23092696360992</v>
      </c>
      <c r="AN14" s="358">
        <v>115.86967923906703</v>
      </c>
      <c r="AO14" s="358">
        <v>111.14875367930028</v>
      </c>
      <c r="AP14" s="358">
        <v>113.069592287172</v>
      </c>
      <c r="AQ14" s="358">
        <v>115.420176164723</v>
      </c>
      <c r="AR14" s="358">
        <v>114.38699349999999</v>
      </c>
      <c r="AS14" s="359">
        <v>115.41533958600584</v>
      </c>
      <c r="AT14" s="359">
        <v>115.54404389504371</v>
      </c>
      <c r="AU14" s="359">
        <v>116.14680260349857</v>
      </c>
      <c r="AV14" s="359">
        <v>115.8389685845481</v>
      </c>
      <c r="AW14" s="486">
        <v>1.4519750845481099</v>
      </c>
      <c r="AX14" s="407">
        <v>1.2693533068059093E-2</v>
      </c>
      <c r="AY14" s="418"/>
      <c r="AZ14" s="443"/>
      <c r="BA14" s="428"/>
    </row>
    <row r="15" spans="1:53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8">
        <v>10818.036225285792</v>
      </c>
      <c r="AC15" s="358">
        <v>11166.174372277155</v>
      </c>
      <c r="AD15" s="358">
        <v>11163.659448801072</v>
      </c>
      <c r="AE15" s="358">
        <v>11472.135712687294</v>
      </c>
      <c r="AF15" s="358">
        <v>11574.145166142265</v>
      </c>
      <c r="AG15" s="358">
        <v>11935.16994980955</v>
      </c>
      <c r="AH15" s="358">
        <v>11867.968255922375</v>
      </c>
      <c r="AI15" s="358">
        <v>11985.708677987588</v>
      </c>
      <c r="AJ15" s="358">
        <v>12390.095656689688</v>
      </c>
      <c r="AK15" s="358">
        <v>12931.070416984023</v>
      </c>
      <c r="AL15" s="358">
        <v>12612.539909192625</v>
      </c>
      <c r="AM15" s="358">
        <v>13097.875896010373</v>
      </c>
      <c r="AN15" s="358">
        <v>13289.935159898389</v>
      </c>
      <c r="AO15" s="358">
        <v>13195.67607254243</v>
      </c>
      <c r="AP15" s="358">
        <v>13222.305842433607</v>
      </c>
      <c r="AQ15" s="358">
        <v>13435.982282497911</v>
      </c>
      <c r="AR15" s="358">
        <v>13506.214454929952</v>
      </c>
      <c r="AS15" s="359">
        <v>13511.34434344144</v>
      </c>
      <c r="AT15" s="359">
        <v>13520.477196148873</v>
      </c>
      <c r="AU15" s="359">
        <v>13594.54862938724</v>
      </c>
      <c r="AV15" s="359">
        <v>13630.723556991235</v>
      </c>
      <c r="AW15" s="486">
        <v>124.50910206128356</v>
      </c>
      <c r="AX15" s="407">
        <v>9.2186528265760792E-3</v>
      </c>
      <c r="AY15" s="418"/>
      <c r="AZ15" s="443"/>
      <c r="BA15" s="428"/>
    </row>
    <row r="16" spans="1:53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480">
        <v>0</v>
      </c>
      <c r="AT16" s="480">
        <v>0</v>
      </c>
      <c r="AU16" s="480">
        <v>0</v>
      </c>
      <c r="AV16" s="480">
        <v>0</v>
      </c>
      <c r="AW16" s="486" t="s">
        <v>3</v>
      </c>
      <c r="AX16" s="407" t="s">
        <v>3</v>
      </c>
      <c r="AY16" s="418"/>
      <c r="AZ16" s="443"/>
      <c r="BA16" s="428"/>
    </row>
    <row r="17" spans="1:54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480">
        <v>0</v>
      </c>
      <c r="AT17" s="480">
        <v>0</v>
      </c>
      <c r="AU17" s="480">
        <v>0</v>
      </c>
      <c r="AV17" s="480">
        <v>0</v>
      </c>
      <c r="AW17" s="486" t="s">
        <v>3</v>
      </c>
      <c r="AX17" s="407" t="s">
        <v>3</v>
      </c>
      <c r="AY17" s="418"/>
      <c r="AZ17" s="443"/>
      <c r="BA17" s="428"/>
    </row>
    <row r="18" spans="1:54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480">
        <v>0</v>
      </c>
      <c r="AT18" s="480">
        <v>0</v>
      </c>
      <c r="AU18" s="480">
        <v>0</v>
      </c>
      <c r="AV18" s="480">
        <v>0</v>
      </c>
      <c r="AW18" s="486" t="s">
        <v>3</v>
      </c>
      <c r="AX18" s="407" t="s">
        <v>3</v>
      </c>
      <c r="AY18" s="418"/>
      <c r="AZ18" s="443"/>
      <c r="BA18" s="428"/>
    </row>
    <row r="19" spans="1:54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481">
        <v>0</v>
      </c>
      <c r="AT19" s="481">
        <v>0</v>
      </c>
      <c r="AU19" s="481">
        <v>0</v>
      </c>
      <c r="AV19" s="481">
        <v>0</v>
      </c>
      <c r="AW19" s="486" t="s">
        <v>3</v>
      </c>
      <c r="AX19" s="407" t="s">
        <v>3</v>
      </c>
      <c r="AY19" s="418"/>
      <c r="AZ19" s="443"/>
      <c r="BA19" s="428"/>
    </row>
    <row r="20" spans="1:54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4"/>
      <c r="AE20" s="404"/>
      <c r="AF20" s="404"/>
      <c r="AG20" s="420"/>
      <c r="AH20" s="352"/>
      <c r="AI20" s="271"/>
      <c r="AJ20" s="271"/>
      <c r="AK20" s="442"/>
      <c r="AL20" s="442"/>
      <c r="AM20" s="442"/>
      <c r="AN20" s="404"/>
      <c r="AO20" s="271"/>
      <c r="AP20" s="271"/>
      <c r="AQ20" s="271"/>
      <c r="AR20" s="271"/>
      <c r="AS20" s="471"/>
      <c r="AT20" s="469"/>
      <c r="AU20" s="472"/>
      <c r="AV20" s="472"/>
      <c r="AW20" s="487"/>
      <c r="AX20" s="408" t="s">
        <v>3</v>
      </c>
      <c r="AY20" s="418"/>
      <c r="AZ20" s="443"/>
      <c r="BA20" s="428"/>
      <c r="BB20" s="348"/>
    </row>
    <row r="21" spans="1:54" x14ac:dyDescent="0.2">
      <c r="A21" s="3"/>
      <c r="B21" s="511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41848.294403124353</v>
      </c>
      <c r="AQ21" s="355">
        <v>42197.651918847441</v>
      </c>
      <c r="AR21" s="355">
        <v>40799.998568384151</v>
      </c>
      <c r="AS21" s="356">
        <v>40319.023866968477</v>
      </c>
      <c r="AT21" s="356">
        <v>40291.256991329305</v>
      </c>
      <c r="AU21" s="356">
        <v>41089.327999629939</v>
      </c>
      <c r="AV21" s="356">
        <v>39971.184868102973</v>
      </c>
      <c r="AW21" s="486">
        <v>-828.81370028117817</v>
      </c>
      <c r="AX21" s="407">
        <v>-2.0314061994193944E-2</v>
      </c>
      <c r="AY21" s="418"/>
      <c r="AZ21" s="443"/>
      <c r="BA21" s="428"/>
    </row>
    <row r="22" spans="1:54" x14ac:dyDescent="0.2">
      <c r="A22" s="3"/>
      <c r="B22" s="511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28716.060163180002</v>
      </c>
      <c r="AQ22" s="355">
        <v>28616.231424310001</v>
      </c>
      <c r="AR22" s="355">
        <v>28330.597213720001</v>
      </c>
      <c r="AS22" s="356">
        <v>28301.302739139999</v>
      </c>
      <c r="AT22" s="356">
        <v>28180.546354759997</v>
      </c>
      <c r="AU22" s="356">
        <v>28120.886192549999</v>
      </c>
      <c r="AV22" s="356">
        <v>28022.526170000001</v>
      </c>
      <c r="AW22" s="486">
        <v>-308.07104371999958</v>
      </c>
      <c r="AX22" s="407">
        <v>-1.0874145765300214E-2</v>
      </c>
      <c r="AY22" s="418"/>
      <c r="AZ22" s="443"/>
      <c r="BA22" s="428"/>
    </row>
    <row r="23" spans="1:54" x14ac:dyDescent="0.2">
      <c r="A23" s="3"/>
      <c r="B23" s="511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-54016.397761262531</v>
      </c>
      <c r="AQ23" s="355">
        <v>-55479.0750932421</v>
      </c>
      <c r="AR23" s="355">
        <v>-56373.573366949517</v>
      </c>
      <c r="AS23" s="356">
        <v>-56547.72918605095</v>
      </c>
      <c r="AT23" s="356">
        <v>-56848.341472673783</v>
      </c>
      <c r="AU23" s="356">
        <v>-57235.699947376503</v>
      </c>
      <c r="AV23" s="356">
        <v>-57642.701235945846</v>
      </c>
      <c r="AW23" s="486">
        <v>-1269.1278689963292</v>
      </c>
      <c r="AX23" s="407">
        <v>2.2512815725468815E-2</v>
      </c>
      <c r="AY23" s="418"/>
      <c r="AZ23" s="443"/>
      <c r="BA23" s="428"/>
    </row>
    <row r="24" spans="1:54" x14ac:dyDescent="0.2">
      <c r="A24" s="3"/>
      <c r="B24" s="511"/>
      <c r="C24" s="18"/>
      <c r="D24" s="23" t="s">
        <v>140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-22784.977919883004</v>
      </c>
      <c r="AQ24" s="355">
        <v>-23576.463599547307</v>
      </c>
      <c r="AR24" s="355">
        <v>-25202.841069633268</v>
      </c>
      <c r="AS24" s="356">
        <v>-25721.389026902678</v>
      </c>
      <c r="AT24" s="356">
        <v>-25846.792294188126</v>
      </c>
      <c r="AU24" s="356">
        <v>-25026.739640397373</v>
      </c>
      <c r="AV24" s="356">
        <v>-26080.972957175043</v>
      </c>
      <c r="AW24" s="486">
        <v>-878.13188754177463</v>
      </c>
      <c r="AX24" s="407">
        <v>3.4842575292030498E-2</v>
      </c>
      <c r="AY24" s="418"/>
      <c r="AZ24" s="443"/>
      <c r="BA24" s="428"/>
    </row>
    <row r="25" spans="1:54" x14ac:dyDescent="0.2">
      <c r="A25" s="3"/>
      <c r="B25" s="511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-21562.386754067877</v>
      </c>
      <c r="AQ25" s="355">
        <v>-21988.211349369209</v>
      </c>
      <c r="AR25" s="355">
        <v>-21053.413877862495</v>
      </c>
      <c r="AS25" s="356">
        <v>-20610.614538223224</v>
      </c>
      <c r="AT25" s="356">
        <v>-20701.314969129093</v>
      </c>
      <c r="AU25" s="356">
        <v>-21560.943623007057</v>
      </c>
      <c r="AV25" s="356">
        <v>-20577.304410306675</v>
      </c>
      <c r="AW25" s="486">
        <v>476.10946755581972</v>
      </c>
      <c r="AX25" s="407">
        <v>-2.2614359377433058E-2</v>
      </c>
      <c r="AY25" s="418"/>
      <c r="AZ25" s="443"/>
      <c r="BA25" s="428"/>
    </row>
    <row r="26" spans="1:54" ht="13.5" x14ac:dyDescent="0.2">
      <c r="A26" s="3"/>
      <c r="B26" s="511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263"/>
      <c r="AU26" s="263"/>
      <c r="AV26" s="263"/>
      <c r="AW26" s="488"/>
      <c r="AX26" s="409"/>
      <c r="AY26" s="418"/>
      <c r="AZ26" s="443"/>
      <c r="BA26" s="428"/>
    </row>
    <row r="27" spans="1:54" x14ac:dyDescent="0.2">
      <c r="A27" s="3"/>
      <c r="B27" s="511"/>
      <c r="C27" s="18"/>
      <c r="D27" s="23" t="s">
        <v>93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8">
        <v>29808.667062920002</v>
      </c>
      <c r="T27" s="358">
        <v>29739.619144310003</v>
      </c>
      <c r="U27" s="358">
        <v>29250.893768460002</v>
      </c>
      <c r="V27" s="358">
        <v>30168.744834689998</v>
      </c>
      <c r="W27" s="358">
        <v>30283.664809280002</v>
      </c>
      <c r="X27" s="358">
        <v>30532.648274700005</v>
      </c>
      <c r="Y27" s="358">
        <v>30370.906168759993</v>
      </c>
      <c r="Z27" s="358">
        <v>30638.255550649999</v>
      </c>
      <c r="AA27" s="358">
        <v>31432.455952240005</v>
      </c>
      <c r="AB27" s="358">
        <v>32446.696645309996</v>
      </c>
      <c r="AC27" s="358">
        <v>37244.249848437001</v>
      </c>
      <c r="AD27" s="358">
        <v>36107.67075049549</v>
      </c>
      <c r="AE27" s="358">
        <v>36176.139365153998</v>
      </c>
      <c r="AF27" s="358">
        <v>36007.887858862501</v>
      </c>
      <c r="AG27" s="358">
        <v>35705.659998256007</v>
      </c>
      <c r="AH27" s="358">
        <v>35823.089207131998</v>
      </c>
      <c r="AI27" s="358">
        <v>37107.6610888215</v>
      </c>
      <c r="AJ27" s="358">
        <v>37470.887397171697</v>
      </c>
      <c r="AK27" s="358">
        <v>38190.646566401003</v>
      </c>
      <c r="AL27" s="358">
        <v>38309.584206441999</v>
      </c>
      <c r="AM27" s="358">
        <v>39039.234455693004</v>
      </c>
      <c r="AN27" s="358">
        <v>40078.367743338997</v>
      </c>
      <c r="AO27" s="358">
        <v>42821.419856407498</v>
      </c>
      <c r="AP27" s="358">
        <v>43077.879070667506</v>
      </c>
      <c r="AQ27" s="358">
        <v>43102.530092476009</v>
      </c>
      <c r="AR27" s="358">
        <v>42158.477575456011</v>
      </c>
      <c r="AS27" s="359">
        <v>42102.861818866004</v>
      </c>
      <c r="AT27" s="359">
        <v>41982.735247765995</v>
      </c>
      <c r="AU27" s="359">
        <v>42130.179357375993</v>
      </c>
      <c r="AV27" s="359">
        <v>41970.066384466001</v>
      </c>
      <c r="AW27" s="486">
        <v>-188.41119099000935</v>
      </c>
      <c r="AX27" s="407">
        <v>-4.4691175257167703E-3</v>
      </c>
      <c r="AY27" s="418"/>
      <c r="AZ27" s="443"/>
      <c r="BA27" s="428"/>
    </row>
    <row r="28" spans="1:54" x14ac:dyDescent="0.2">
      <c r="A28" s="3"/>
      <c r="B28" s="511"/>
      <c r="C28" s="18"/>
      <c r="D28" s="23" t="s">
        <v>94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8">
        <v>52985.080564960001</v>
      </c>
      <c r="T28" s="358">
        <v>53168.961742660002</v>
      </c>
      <c r="U28" s="358">
        <v>52653.923143260006</v>
      </c>
      <c r="V28" s="358">
        <v>53583.891153490003</v>
      </c>
      <c r="W28" s="358">
        <v>53175.173067739997</v>
      </c>
      <c r="X28" s="358">
        <v>53261.222453220005</v>
      </c>
      <c r="Y28" s="358">
        <v>53399.874287899998</v>
      </c>
      <c r="Z28" s="358">
        <v>53931.013560920001</v>
      </c>
      <c r="AA28" s="358">
        <v>54857.240814149998</v>
      </c>
      <c r="AB28" s="358">
        <v>56152.299735519999</v>
      </c>
      <c r="AC28" s="358">
        <v>59795.511458582994</v>
      </c>
      <c r="AD28" s="358">
        <v>58687.643064259493</v>
      </c>
      <c r="AE28" s="358">
        <v>59235.820405369996</v>
      </c>
      <c r="AF28" s="358">
        <v>59541.201579582506</v>
      </c>
      <c r="AG28" s="358">
        <v>59122.959015164008</v>
      </c>
      <c r="AH28" s="358">
        <v>59524.701501433003</v>
      </c>
      <c r="AI28" s="358">
        <v>61713.096313685499</v>
      </c>
      <c r="AJ28" s="358">
        <v>62057.621591589996</v>
      </c>
      <c r="AK28" s="358">
        <v>63417.020179719999</v>
      </c>
      <c r="AL28" s="358">
        <v>64177.645165150003</v>
      </c>
      <c r="AM28" s="358">
        <v>64710.729837710001</v>
      </c>
      <c r="AN28" s="358">
        <v>66284.820864516994</v>
      </c>
      <c r="AO28" s="358">
        <v>70469.611502287502</v>
      </c>
      <c r="AP28" s="358">
        <v>71169.402719317513</v>
      </c>
      <c r="AQ28" s="358">
        <v>70895.431518518017</v>
      </c>
      <c r="AR28" s="358">
        <v>69637.414911008018</v>
      </c>
      <c r="AS28" s="359">
        <v>68940.874846448001</v>
      </c>
      <c r="AT28" s="359">
        <v>68815.086528797998</v>
      </c>
      <c r="AU28" s="359">
        <v>68923.511755407992</v>
      </c>
      <c r="AV28" s="359">
        <v>68754.294524797995</v>
      </c>
      <c r="AW28" s="486">
        <v>-883.12038621002284</v>
      </c>
      <c r="AX28" s="407">
        <v>-1.2681693990774789E-2</v>
      </c>
      <c r="AY28" s="418"/>
      <c r="AZ28" s="443"/>
      <c r="BA28" s="428"/>
    </row>
    <row r="29" spans="1:54" x14ac:dyDescent="0.2">
      <c r="A29" s="3"/>
      <c r="B29" s="511"/>
      <c r="C29" s="18"/>
      <c r="D29" s="23" t="s">
        <v>95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8">
        <v>75739.925712085809</v>
      </c>
      <c r="T29" s="358">
        <v>75801.991178435797</v>
      </c>
      <c r="U29" s="358">
        <v>75489.958072085807</v>
      </c>
      <c r="V29" s="358">
        <v>76400.379196155802</v>
      </c>
      <c r="W29" s="358">
        <v>76245.808094325796</v>
      </c>
      <c r="X29" s="358">
        <v>76400.320739171701</v>
      </c>
      <c r="Y29" s="358">
        <v>76739.858415041701</v>
      </c>
      <c r="Z29" s="358">
        <v>77909.719554511699</v>
      </c>
      <c r="AA29" s="358">
        <v>79031.253344311699</v>
      </c>
      <c r="AB29" s="358">
        <v>80669.947129351698</v>
      </c>
      <c r="AC29" s="358">
        <v>84382.319463853695</v>
      </c>
      <c r="AD29" s="358">
        <v>82889.43923241469</v>
      </c>
      <c r="AE29" s="358">
        <v>83427.637294941698</v>
      </c>
      <c r="AF29" s="358">
        <v>83789.583412150692</v>
      </c>
      <c r="AG29" s="358">
        <v>83340.470766056911</v>
      </c>
      <c r="AH29" s="358">
        <v>83937.171505270395</v>
      </c>
      <c r="AI29" s="358">
        <v>86598.8640859999</v>
      </c>
      <c r="AJ29" s="358">
        <v>87368.913462263197</v>
      </c>
      <c r="AK29" s="358">
        <v>89265.105444999397</v>
      </c>
      <c r="AL29" s="358">
        <v>90730.317390501703</v>
      </c>
      <c r="AM29" s="358">
        <v>91777.904293050189</v>
      </c>
      <c r="AN29" s="358">
        <v>94331.77645408368</v>
      </c>
      <c r="AO29" s="358">
        <v>99315.127231664694</v>
      </c>
      <c r="AP29" s="358">
        <v>100183.20964869473</v>
      </c>
      <c r="AQ29" s="358">
        <v>100238.85164928572</v>
      </c>
      <c r="AR29" s="358">
        <v>99197.390887055692</v>
      </c>
      <c r="AS29" s="359">
        <v>98442.317368605698</v>
      </c>
      <c r="AT29" s="359">
        <v>98449.161588565708</v>
      </c>
      <c r="AU29" s="359">
        <v>98577.060077185713</v>
      </c>
      <c r="AV29" s="359">
        <v>98369.296741245722</v>
      </c>
      <c r="AW29" s="486">
        <v>-828.09414580996963</v>
      </c>
      <c r="AX29" s="407">
        <v>-8.3479428078185869E-3</v>
      </c>
      <c r="AY29" s="418"/>
      <c r="AZ29" s="443"/>
      <c r="BA29" s="428"/>
    </row>
    <row r="30" spans="1:54" x14ac:dyDescent="0.2">
      <c r="A30" s="3"/>
      <c r="B30" s="49"/>
      <c r="C30" s="18"/>
      <c r="D30" s="110" t="s">
        <v>67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4"/>
      <c r="AD30" s="274"/>
      <c r="AE30" s="274"/>
      <c r="AF30" s="274"/>
      <c r="AG30" s="421"/>
      <c r="AH30" s="274"/>
      <c r="AI30" s="274"/>
      <c r="AJ30" s="274"/>
      <c r="AK30" s="274"/>
      <c r="AL30" s="274"/>
      <c r="AM30" s="421"/>
      <c r="AN30" s="274"/>
      <c r="AO30" s="274"/>
      <c r="AP30" s="274"/>
      <c r="AQ30" s="274"/>
      <c r="AR30" s="274"/>
      <c r="AS30" s="470"/>
      <c r="AT30" s="470"/>
      <c r="AU30" s="470"/>
      <c r="AV30" s="470"/>
      <c r="AW30" s="488"/>
      <c r="AX30" s="410"/>
      <c r="AY30" s="418"/>
      <c r="AZ30" s="443"/>
      <c r="BA30" s="428"/>
    </row>
    <row r="31" spans="1:54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5">
        <v>0.8225089066532022</v>
      </c>
      <c r="R31" s="425">
        <v>0.81927568861316913</v>
      </c>
      <c r="S31" s="424">
        <v>0.81638520444450058</v>
      </c>
      <c r="T31" s="424">
        <v>0.80484475531175703</v>
      </c>
      <c r="U31" s="426">
        <v>0.7976915632266659</v>
      </c>
      <c r="V31" s="426">
        <v>0.8124999860191191</v>
      </c>
      <c r="W31" s="426">
        <v>0.81129769485730008</v>
      </c>
      <c r="X31" s="426">
        <v>0.81306301571162753</v>
      </c>
      <c r="Y31" s="426">
        <v>0.81579654775284527</v>
      </c>
      <c r="Z31" s="426">
        <v>0.81149994662775515</v>
      </c>
      <c r="AA31" s="426">
        <v>0.81624117510063898</v>
      </c>
      <c r="AB31" s="426">
        <v>0.81744332905222905</v>
      </c>
      <c r="AC31" s="427">
        <v>0.85623815445151996</v>
      </c>
      <c r="AD31" s="426">
        <v>0.84817638345669899</v>
      </c>
      <c r="AE31" s="426">
        <v>0.84625428248052859</v>
      </c>
      <c r="AF31" s="426">
        <v>0.84925337951448288</v>
      </c>
      <c r="AG31" s="426">
        <v>0.83893914683509874</v>
      </c>
      <c r="AH31" s="426">
        <v>0.84274123937736978</v>
      </c>
      <c r="AI31" s="426">
        <v>0.84361712454145399</v>
      </c>
      <c r="AJ31" s="426">
        <v>0.83861764251433435</v>
      </c>
      <c r="AK31" s="426">
        <v>0.84517988940008404</v>
      </c>
      <c r="AL31" s="426">
        <v>0.84968779889232804</v>
      </c>
      <c r="AM31" s="426">
        <v>0.85191258414944571</v>
      </c>
      <c r="AN31" s="426">
        <v>0.85415316012984377</v>
      </c>
      <c r="AO31" s="426">
        <v>0.86620984883321805</v>
      </c>
      <c r="AP31" s="426">
        <v>0.86576769196252368</v>
      </c>
      <c r="AQ31" s="426">
        <v>0.86638945775748577</v>
      </c>
      <c r="AR31" s="426">
        <v>0.86775447512374493</v>
      </c>
      <c r="AS31" s="504">
        <v>0.86649642016635264</v>
      </c>
      <c r="AT31" s="504">
        <v>0.8665859988784782</v>
      </c>
      <c r="AU31" s="504">
        <v>0.8651825019241085</v>
      </c>
      <c r="AV31" s="504">
        <v>0.86626083986735125</v>
      </c>
      <c r="AW31" s="486"/>
      <c r="AX31" s="407"/>
      <c r="AY31" s="418"/>
      <c r="AZ31" s="443"/>
      <c r="BA31" s="428"/>
    </row>
    <row r="32" spans="1:54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5">
        <v>0.70027764353426825</v>
      </c>
      <c r="R32" s="425">
        <v>0.69888354030476585</v>
      </c>
      <c r="S32" s="424">
        <v>0.69300063805834311</v>
      </c>
      <c r="T32" s="424">
        <v>0.68486979081606691</v>
      </c>
      <c r="U32" s="426">
        <v>0.67909697478500453</v>
      </c>
      <c r="V32" s="426">
        <v>0.69074312966741869</v>
      </c>
      <c r="W32" s="426">
        <v>0.69065496355310463</v>
      </c>
      <c r="X32" s="426">
        <v>0.69263524363248463</v>
      </c>
      <c r="Y32" s="426">
        <v>0.69297327798644226</v>
      </c>
      <c r="Z32" s="426">
        <v>0.69002398062227654</v>
      </c>
      <c r="AA32" s="426">
        <v>0.69279211667235363</v>
      </c>
      <c r="AB32" s="426">
        <v>0.7054175762349687</v>
      </c>
      <c r="AC32" s="427">
        <v>0.76688163385785124</v>
      </c>
      <c r="AD32" s="426">
        <v>0.757997296991747</v>
      </c>
      <c r="AE32" s="426">
        <v>0.75668207217578465</v>
      </c>
      <c r="AF32" s="426">
        <v>0.75726016970299692</v>
      </c>
      <c r="AG32" s="426">
        <v>0.74914234966270898</v>
      </c>
      <c r="AH32" s="426">
        <v>0.74983084735644545</v>
      </c>
      <c r="AI32" s="426">
        <v>0.75543147554775603</v>
      </c>
      <c r="AJ32" s="426">
        <v>0.75173900432949747</v>
      </c>
      <c r="AK32" s="426">
        <v>0.76240789956414678</v>
      </c>
      <c r="AL32" s="426">
        <v>0.76788542118766923</v>
      </c>
      <c r="AM32" s="426">
        <v>0.76966477807760636</v>
      </c>
      <c r="AN32" s="426">
        <v>0.77298101648239781</v>
      </c>
      <c r="AO32" s="426">
        <v>0.78549716506310208</v>
      </c>
      <c r="AP32" s="426">
        <v>0.78653808222885446</v>
      </c>
      <c r="AQ32" s="426">
        <v>0.78643558684128723</v>
      </c>
      <c r="AR32" s="426">
        <v>0.78517768122907095</v>
      </c>
      <c r="AS32" s="504">
        <v>0.78252837564406885</v>
      </c>
      <c r="AT32" s="504">
        <v>0.78237686557541586</v>
      </c>
      <c r="AU32" s="504">
        <v>0.78139944974359477</v>
      </c>
      <c r="AV32" s="504">
        <v>0.78166440563415707</v>
      </c>
      <c r="AW32" s="486"/>
      <c r="AX32" s="407"/>
      <c r="AY32" s="418"/>
      <c r="AZ32" s="443"/>
      <c r="BA32" s="428"/>
    </row>
    <row r="33" spans="1:58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5">
        <v>0.59760089924668747</v>
      </c>
      <c r="R33" s="425">
        <v>0.59856096711048457</v>
      </c>
      <c r="S33" s="424">
        <v>0.59692379055945777</v>
      </c>
      <c r="T33" s="424">
        <v>0.59387757288566434</v>
      </c>
      <c r="U33" s="426">
        <v>0.5906805213240458</v>
      </c>
      <c r="V33" s="426">
        <v>0.60112243779597407</v>
      </c>
      <c r="W33" s="426">
        <v>0.60146838598819785</v>
      </c>
      <c r="X33" s="426">
        <v>0.60470932797134846</v>
      </c>
      <c r="Y33" s="426">
        <v>0.60803096908391174</v>
      </c>
      <c r="Z33" s="426">
        <v>0.61085856105438885</v>
      </c>
      <c r="AA33" s="426">
        <v>0.61500583424061739</v>
      </c>
      <c r="AB33" s="426">
        <v>0.62997458270601958</v>
      </c>
      <c r="AC33" s="427">
        <v>0.68088230250139514</v>
      </c>
      <c r="AD33" s="426">
        <v>0.67798041929084463</v>
      </c>
      <c r="AE33" s="426">
        <v>0.68015039925485699</v>
      </c>
      <c r="AF33" s="426">
        <v>0.68389057435262002</v>
      </c>
      <c r="AG33" s="426">
        <v>0.68006842337210127</v>
      </c>
      <c r="AH33" s="426">
        <v>0.68320583847575012</v>
      </c>
      <c r="AI33" s="426">
        <v>0.69206052234517201</v>
      </c>
      <c r="AJ33" s="426">
        <v>0.69368300927787852</v>
      </c>
      <c r="AK33" s="426">
        <v>0.70542907523323917</v>
      </c>
      <c r="AL33" s="426">
        <v>0.71438450074271898</v>
      </c>
      <c r="AM33" s="426">
        <v>0.7190284535460636</v>
      </c>
      <c r="AN33" s="426">
        <v>0.72458132706913569</v>
      </c>
      <c r="AO33" s="426">
        <v>0.7379118997100953</v>
      </c>
      <c r="AP33" s="426">
        <v>0.73968870174317691</v>
      </c>
      <c r="AQ33" s="426">
        <v>0.74009011343452125</v>
      </c>
      <c r="AR33" s="426">
        <v>0.7395768593511397</v>
      </c>
      <c r="AS33" s="504">
        <v>0.73743717259938568</v>
      </c>
      <c r="AT33" s="504">
        <v>0.73777945996080463</v>
      </c>
      <c r="AU33" s="504">
        <v>0.73730061981425421</v>
      </c>
      <c r="AV33" s="504">
        <v>0.73751668876073817</v>
      </c>
      <c r="AW33" s="486"/>
      <c r="AX33" s="407"/>
      <c r="AY33" s="418"/>
      <c r="AZ33" s="443"/>
      <c r="BA33" s="428"/>
    </row>
    <row r="34" spans="1:58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5">
        <v>0.47528352868071588</v>
      </c>
      <c r="R34" s="425">
        <v>0.4826378402168095</v>
      </c>
      <c r="S34" s="424">
        <v>0.48436758880543707</v>
      </c>
      <c r="T34" s="424">
        <v>0.47985195381765899</v>
      </c>
      <c r="U34" s="426">
        <v>0.47303110509328783</v>
      </c>
      <c r="V34" s="426">
        <v>0.48705220800017934</v>
      </c>
      <c r="W34" s="426">
        <v>0.48502395339910687</v>
      </c>
      <c r="X34" s="426">
        <v>0.48667212205744997</v>
      </c>
      <c r="Y34" s="426">
        <v>0.49268624280677115</v>
      </c>
      <c r="Z34" s="426">
        <v>0.49657480226141676</v>
      </c>
      <c r="AA34" s="426">
        <v>0.50010920392071878</v>
      </c>
      <c r="AB34" s="426">
        <v>0.5168846866151765</v>
      </c>
      <c r="AC34" s="427">
        <v>0.56124015105746261</v>
      </c>
      <c r="AD34" s="426">
        <v>0.56412677422388857</v>
      </c>
      <c r="AE34" s="426">
        <v>0.56934003255619259</v>
      </c>
      <c r="AF34" s="426">
        <v>0.57534027061023518</v>
      </c>
      <c r="AG34" s="426">
        <v>0.56681660952817303</v>
      </c>
      <c r="AH34" s="426">
        <v>0.56871784883747101</v>
      </c>
      <c r="AI34" s="426">
        <v>0.58151328177593897</v>
      </c>
      <c r="AJ34" s="426">
        <v>0.5816649977689945</v>
      </c>
      <c r="AK34" s="426">
        <v>0.59948332061404741</v>
      </c>
      <c r="AL34" s="426">
        <v>0.61232514211766098</v>
      </c>
      <c r="AM34" s="426">
        <v>0.61628253616249173</v>
      </c>
      <c r="AN34" s="426">
        <v>0.62718616419154216</v>
      </c>
      <c r="AO34" s="426">
        <v>0.64016751848453446</v>
      </c>
      <c r="AP34" s="426">
        <v>0.64398074510797709</v>
      </c>
      <c r="AQ34" s="426">
        <v>0.64509059136485813</v>
      </c>
      <c r="AR34" s="426">
        <v>0.64462408540416982</v>
      </c>
      <c r="AS34" s="504">
        <v>0.64088635668721372</v>
      </c>
      <c r="AT34" s="504">
        <v>0.64185645670095259</v>
      </c>
      <c r="AU34" s="504">
        <v>0.64158296108781321</v>
      </c>
      <c r="AV34" s="504">
        <v>0.64189755873447452</v>
      </c>
      <c r="AW34" s="486"/>
      <c r="AX34" s="407"/>
      <c r="AY34" s="418"/>
      <c r="AZ34" s="443"/>
      <c r="BA34" s="428"/>
    </row>
    <row r="35" spans="1:58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265"/>
      <c r="AU35" s="265"/>
      <c r="AV35" s="265"/>
      <c r="AW35" s="489" t="s">
        <v>3</v>
      </c>
      <c r="AX35" s="411"/>
      <c r="AY35" s="418"/>
      <c r="AZ35" s="443"/>
      <c r="BA35" s="428"/>
    </row>
    <row r="36" spans="1:58" ht="12.75" customHeight="1" x14ac:dyDescent="0.2">
      <c r="A36" s="3"/>
      <c r="B36" s="513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2616.3676844483261</v>
      </c>
      <c r="AN36" s="360">
        <v>2710.8510614518955</v>
      </c>
      <c r="AO36" s="360">
        <v>2685.5678234752186</v>
      </c>
      <c r="AP36" s="360">
        <v>2674.2417652696795</v>
      </c>
      <c r="AQ36" s="360">
        <v>2665.7223138600584</v>
      </c>
      <c r="AR36" s="360">
        <v>2689.4985223513122</v>
      </c>
      <c r="AS36" s="495">
        <v>2689.4985223513122</v>
      </c>
      <c r="AT36" s="495">
        <v>2689.4985223513122</v>
      </c>
      <c r="AU36" s="495">
        <v>2689.4985223513122</v>
      </c>
      <c r="AV36" s="495">
        <v>2691.5003349737613</v>
      </c>
      <c r="AW36" s="486">
        <v>2.0018126224490516</v>
      </c>
      <c r="AX36" s="407">
        <v>7.4430701701921897E-4</v>
      </c>
      <c r="AY36" s="418"/>
      <c r="AZ36" s="443"/>
      <c r="BA36" s="428"/>
    </row>
    <row r="37" spans="1:58" x14ac:dyDescent="0.2">
      <c r="A37" s="3"/>
      <c r="B37" s="513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1247.8783488002914</v>
      </c>
      <c r="AP37" s="361">
        <v>1248.2452775845481</v>
      </c>
      <c r="AQ37" s="361">
        <v>1243.6202282594752</v>
      </c>
      <c r="AR37" s="361">
        <v>1238.9428578965014</v>
      </c>
      <c r="AS37" s="496">
        <v>1238.9428578965014</v>
      </c>
      <c r="AT37" s="496">
        <v>1238.9428578965014</v>
      </c>
      <c r="AU37" s="496">
        <v>1238.9428578965014</v>
      </c>
      <c r="AV37" s="496">
        <v>1234.2528344723032</v>
      </c>
      <c r="AW37" s="486">
        <v>-4.6900234241982162</v>
      </c>
      <c r="AX37" s="407">
        <v>-3.7855042258857496E-3</v>
      </c>
      <c r="AY37" s="418"/>
      <c r="AZ37" s="443"/>
      <c r="BA37" s="428"/>
    </row>
    <row r="38" spans="1:58" ht="12.75" customHeight="1" x14ac:dyDescent="0.2">
      <c r="A38" s="3"/>
      <c r="B38" s="513"/>
      <c r="C38" s="18"/>
      <c r="D38" s="23" t="s">
        <v>155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8">
        <v>7931.8135521500008</v>
      </c>
      <c r="T38" s="358">
        <v>8171.5386563800002</v>
      </c>
      <c r="U38" s="358">
        <v>8641.0955704800017</v>
      </c>
      <c r="V38" s="358">
        <v>8739.7859315300011</v>
      </c>
      <c r="W38" s="358">
        <v>8890.4209516300016</v>
      </c>
      <c r="X38" s="358">
        <v>9057.9371553800011</v>
      </c>
      <c r="Y38" s="358">
        <v>9214.3219451500008</v>
      </c>
      <c r="Z38" s="358">
        <v>9215.6610584499995</v>
      </c>
      <c r="AA38" s="358">
        <v>9437.2706781400011</v>
      </c>
      <c r="AB38" s="358">
        <v>9517.9299331399998</v>
      </c>
      <c r="AC38" s="358">
        <v>9626.8773039299995</v>
      </c>
      <c r="AD38" s="358">
        <v>9469.2395347000001</v>
      </c>
      <c r="AE38" s="358">
        <v>9298.6511081400004</v>
      </c>
      <c r="AF38" s="358">
        <v>8982.6701545699998</v>
      </c>
      <c r="AG38" s="358">
        <v>9081.7239993700005</v>
      </c>
      <c r="AH38" s="358">
        <v>9263.4157782500006</v>
      </c>
      <c r="AI38" s="358">
        <v>9292.6391953000002</v>
      </c>
      <c r="AJ38" s="358">
        <v>9245.9389917099998</v>
      </c>
      <c r="AK38" s="358">
        <v>9146.2264824699996</v>
      </c>
      <c r="AL38" s="358">
        <v>8999.6313687700003</v>
      </c>
      <c r="AM38" s="358">
        <v>8849.4633745600004</v>
      </c>
      <c r="AN38" s="358">
        <v>8712.6422806600003</v>
      </c>
      <c r="AO38" s="358">
        <v>8560.4454727700013</v>
      </c>
      <c r="AP38" s="358">
        <v>8562.9626042300006</v>
      </c>
      <c r="AQ38" s="358">
        <v>8531.2347658600011</v>
      </c>
      <c r="AR38" s="358">
        <v>8499.14800517</v>
      </c>
      <c r="AS38" s="359">
        <v>8499.14800517</v>
      </c>
      <c r="AT38" s="359">
        <v>8499.14800517</v>
      </c>
      <c r="AU38" s="359">
        <v>8499.14800517</v>
      </c>
      <c r="AV38" s="359">
        <v>8466.9744444799999</v>
      </c>
      <c r="AW38" s="486">
        <v>-32.173560690000159</v>
      </c>
      <c r="AX38" s="407">
        <v>-3.7855042258858607E-3</v>
      </c>
      <c r="AY38" s="418"/>
      <c r="AZ38" s="443"/>
      <c r="BA38" s="428"/>
    </row>
    <row r="39" spans="1:58" ht="12.75" customHeight="1" x14ac:dyDescent="0.2">
      <c r="A39" s="3"/>
      <c r="B39" s="513"/>
      <c r="C39" s="18"/>
      <c r="D39" s="23" t="s">
        <v>156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8">
        <v>4.000000000000008</v>
      </c>
      <c r="T39" s="358">
        <v>4.000000000000008</v>
      </c>
      <c r="U39" s="358">
        <v>4.000000000000008</v>
      </c>
      <c r="V39" s="358">
        <v>4.000000000000008</v>
      </c>
      <c r="W39" s="358">
        <v>4.000000000000008</v>
      </c>
      <c r="X39" s="358">
        <v>4.000000000000008</v>
      </c>
      <c r="Y39" s="358">
        <v>4.000000000000008</v>
      </c>
      <c r="Z39" s="358">
        <v>4.000000000000008</v>
      </c>
      <c r="AA39" s="358">
        <v>4.000000000000008</v>
      </c>
      <c r="AB39" s="358">
        <v>0</v>
      </c>
      <c r="AC39" s="358">
        <v>0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58">
        <v>0</v>
      </c>
      <c r="AM39" s="358">
        <v>0</v>
      </c>
      <c r="AN39" s="358">
        <v>0</v>
      </c>
      <c r="AO39" s="358">
        <v>0</v>
      </c>
      <c r="AP39" s="358">
        <v>0</v>
      </c>
      <c r="AQ39" s="358">
        <v>0</v>
      </c>
      <c r="AR39" s="358">
        <v>0</v>
      </c>
      <c r="AS39" s="359">
        <v>0</v>
      </c>
      <c r="AT39" s="359">
        <v>0</v>
      </c>
      <c r="AU39" s="359">
        <v>0</v>
      </c>
      <c r="AV39" s="359">
        <v>0</v>
      </c>
      <c r="AW39" s="486" t="s">
        <v>3</v>
      </c>
      <c r="AX39" s="407" t="s">
        <v>3</v>
      </c>
      <c r="AY39" s="418"/>
      <c r="AZ39" s="443"/>
      <c r="BA39" s="428"/>
    </row>
    <row r="40" spans="1:58" x14ac:dyDescent="0.2">
      <c r="A40" s="3"/>
      <c r="B40" s="513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1315.81704864483</v>
      </c>
      <c r="AM40" s="361">
        <v>1328.2361888791852</v>
      </c>
      <c r="AN40" s="361">
        <v>1440.7865890524786</v>
      </c>
      <c r="AO40" s="361">
        <v>1437.6894746749274</v>
      </c>
      <c r="AP40" s="361">
        <v>1425.9964876851316</v>
      </c>
      <c r="AQ40" s="361">
        <v>1422.1020856005835</v>
      </c>
      <c r="AR40" s="361">
        <v>1450.5556644548105</v>
      </c>
      <c r="AS40" s="496">
        <v>1450.5556644548105</v>
      </c>
      <c r="AT40" s="496">
        <v>1450.5556644548105</v>
      </c>
      <c r="AU40" s="496">
        <v>1450.5556644548105</v>
      </c>
      <c r="AV40" s="496">
        <v>1457.247500501458</v>
      </c>
      <c r="AW40" s="486">
        <v>6.6918360466474951</v>
      </c>
      <c r="AX40" s="407">
        <v>4.6132914514263046E-3</v>
      </c>
      <c r="AY40" s="418"/>
      <c r="AZ40" s="443"/>
      <c r="BA40" s="428"/>
    </row>
    <row r="41" spans="1:58" x14ac:dyDescent="0.2">
      <c r="A41" s="3"/>
      <c r="B41" s="513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8">
        <v>8409.1763069999997</v>
      </c>
      <c r="T41" s="358">
        <v>7605.2073253200006</v>
      </c>
      <c r="U41" s="358">
        <v>6975.3340213600022</v>
      </c>
      <c r="V41" s="358">
        <v>6889.366607070001</v>
      </c>
      <c r="W41" s="358">
        <v>6771.8572356200011</v>
      </c>
      <c r="X41" s="358">
        <v>6603.7896879600012</v>
      </c>
      <c r="Y41" s="358">
        <v>6509.6266458000009</v>
      </c>
      <c r="Z41" s="358">
        <v>6734.8197990000008</v>
      </c>
      <c r="AA41" s="358">
        <v>7207.6700707200016</v>
      </c>
      <c r="AB41" s="358">
        <v>7468.9311431200013</v>
      </c>
      <c r="AC41" s="358">
        <v>7944.13754531</v>
      </c>
      <c r="AD41" s="358">
        <v>8322.0164452000008</v>
      </c>
      <c r="AE41" s="358">
        <v>9124.3338964800005</v>
      </c>
      <c r="AF41" s="358">
        <v>9834.5117710199993</v>
      </c>
      <c r="AG41" s="358">
        <v>11058.270392010001</v>
      </c>
      <c r="AH41" s="358">
        <v>10626.006828500002</v>
      </c>
      <c r="AI41" s="358">
        <v>10219.0429198</v>
      </c>
      <c r="AJ41" s="358">
        <v>9753.5061198800031</v>
      </c>
      <c r="AK41" s="358">
        <v>9545.1532572700016</v>
      </c>
      <c r="AL41" s="358">
        <v>9036.921994190001</v>
      </c>
      <c r="AM41" s="358">
        <v>9122.9216176000027</v>
      </c>
      <c r="AN41" s="358">
        <v>9883.110000900002</v>
      </c>
      <c r="AO41" s="358">
        <v>9862.549796270001</v>
      </c>
      <c r="AP41" s="358">
        <v>9782.3359055200017</v>
      </c>
      <c r="AQ41" s="358">
        <v>9755.6203072200024</v>
      </c>
      <c r="AR41" s="358">
        <v>9950.8118581600011</v>
      </c>
      <c r="AS41" s="359">
        <v>9950.8118581600011</v>
      </c>
      <c r="AT41" s="359">
        <v>9950.8118581600011</v>
      </c>
      <c r="AU41" s="359">
        <v>9950.8118581600011</v>
      </c>
      <c r="AV41" s="359">
        <v>9996.7178534400027</v>
      </c>
      <c r="AW41" s="486">
        <v>45.905995280001662</v>
      </c>
      <c r="AX41" s="407">
        <v>4.6132914514263046E-3</v>
      </c>
      <c r="AY41" s="418"/>
      <c r="AZ41" s="443"/>
      <c r="BA41" s="428"/>
    </row>
    <row r="42" spans="1:58" ht="12.75" customHeight="1" x14ac:dyDescent="0.2">
      <c r="A42" s="3"/>
      <c r="B42" s="513"/>
      <c r="C42" s="18"/>
      <c r="D42" s="23" t="s">
        <v>133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8">
        <v>25.111927100000006</v>
      </c>
      <c r="T42" s="358">
        <v>21.311783020000007</v>
      </c>
      <c r="U42" s="358">
        <v>17.495371920000004</v>
      </c>
      <c r="V42" s="358">
        <v>13.411370670000007</v>
      </c>
      <c r="W42" s="358">
        <v>10.824910200000005</v>
      </c>
      <c r="X42" s="358">
        <v>10.211310900000003</v>
      </c>
      <c r="Y42" s="358">
        <v>9.8389504500000022</v>
      </c>
      <c r="Z42" s="358">
        <v>10.408928800000004</v>
      </c>
      <c r="AA42" s="358">
        <v>13.114207540000006</v>
      </c>
      <c r="AB42" s="358">
        <v>14.822140440000005</v>
      </c>
      <c r="AC42" s="358">
        <v>28.003510340000005</v>
      </c>
      <c r="AD42" s="358">
        <v>40.017760899999999</v>
      </c>
      <c r="AE42" s="358">
        <v>77.152416759999994</v>
      </c>
      <c r="AF42" s="358">
        <v>150.05226198999998</v>
      </c>
      <c r="AG42" s="358">
        <v>200.53215558999997</v>
      </c>
      <c r="AH42" s="358">
        <v>216.95768724999994</v>
      </c>
      <c r="AI42" s="358">
        <v>228.37610209999997</v>
      </c>
      <c r="AJ42" s="358">
        <v>231.31265989999997</v>
      </c>
      <c r="AK42" s="358">
        <v>239.63603308999996</v>
      </c>
      <c r="AL42" s="358">
        <v>249.35317263999994</v>
      </c>
      <c r="AM42" s="358">
        <v>253.83588943999996</v>
      </c>
      <c r="AN42" s="358">
        <v>248.18896321999995</v>
      </c>
      <c r="AO42" s="358">
        <v>250.10363242999995</v>
      </c>
      <c r="AP42" s="358">
        <v>254.93703115999995</v>
      </c>
      <c r="AQ42" s="358">
        <v>259.21743853999993</v>
      </c>
      <c r="AR42" s="358">
        <v>270.95840279999993</v>
      </c>
      <c r="AS42" s="359">
        <v>270.95840279999993</v>
      </c>
      <c r="AT42" s="359">
        <v>270.95840279999993</v>
      </c>
      <c r="AU42" s="359">
        <v>270.95840279999993</v>
      </c>
      <c r="AV42" s="359">
        <v>268.66024159999995</v>
      </c>
      <c r="AW42" s="486">
        <v>-2.2981611999999814</v>
      </c>
      <c r="AX42" s="407">
        <v>-8.4816015161423008E-3</v>
      </c>
      <c r="AY42" s="418"/>
      <c r="AZ42" s="443"/>
      <c r="BA42" s="428"/>
    </row>
    <row r="43" spans="1:58" x14ac:dyDescent="0.2">
      <c r="A43" s="3"/>
      <c r="B43" s="513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497">
        <v>0</v>
      </c>
      <c r="AT43" s="497">
        <v>0</v>
      </c>
      <c r="AU43" s="497">
        <v>0</v>
      </c>
      <c r="AV43" s="497">
        <v>0</v>
      </c>
      <c r="AW43" s="486" t="s">
        <v>3</v>
      </c>
      <c r="AX43" s="407" t="s">
        <v>3</v>
      </c>
      <c r="AY43" s="418"/>
      <c r="AZ43" s="443"/>
      <c r="BA43" s="428"/>
    </row>
    <row r="44" spans="1:58" x14ac:dyDescent="0.2">
      <c r="A44" s="3"/>
      <c r="B44" s="513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00">
        <v>0</v>
      </c>
      <c r="AT44" s="500">
        <v>0</v>
      </c>
      <c r="AU44" s="500">
        <v>0</v>
      </c>
      <c r="AV44" s="501">
        <v>0</v>
      </c>
      <c r="AW44" s="486" t="s">
        <v>138</v>
      </c>
      <c r="AX44" s="407" t="s">
        <v>3</v>
      </c>
      <c r="AY44" s="418"/>
      <c r="AZ44" s="443"/>
      <c r="BA44" s="428"/>
    </row>
    <row r="45" spans="1:58" x14ac:dyDescent="0.2">
      <c r="A45" s="3"/>
      <c r="B45" s="513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00">
        <v>0</v>
      </c>
      <c r="AT45" s="500">
        <v>0</v>
      </c>
      <c r="AU45" s="500">
        <v>0</v>
      </c>
      <c r="AV45" s="501">
        <v>0</v>
      </c>
      <c r="AW45" s="486" t="s">
        <v>3</v>
      </c>
      <c r="AX45" s="407" t="s">
        <v>3</v>
      </c>
      <c r="AY45" s="418"/>
      <c r="AZ45" s="443"/>
      <c r="BA45" s="428"/>
    </row>
    <row r="46" spans="1:58" ht="12.75" hidden="1" customHeight="1" x14ac:dyDescent="0.2">
      <c r="A46" s="3"/>
      <c r="B46" s="513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0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502">
        <v>0</v>
      </c>
      <c r="AT46" s="502">
        <v>0</v>
      </c>
      <c r="AU46" s="502">
        <v>0</v>
      </c>
      <c r="AV46" s="502">
        <v>0</v>
      </c>
      <c r="AW46" s="490" t="s">
        <v>3</v>
      </c>
      <c r="AX46" s="407" t="s">
        <v>3</v>
      </c>
      <c r="AY46" s="418"/>
      <c r="AZ46" s="443"/>
      <c r="BA46" s="428"/>
      <c r="BF46">
        <v>61286</v>
      </c>
    </row>
    <row r="47" spans="1:58" ht="12.75" hidden="1" customHeight="1" x14ac:dyDescent="0.2">
      <c r="A47" s="3"/>
      <c r="B47" s="513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0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502">
        <v>0</v>
      </c>
      <c r="AT47" s="502">
        <v>0</v>
      </c>
      <c r="AU47" s="502">
        <v>0</v>
      </c>
      <c r="AV47" s="502">
        <v>0</v>
      </c>
      <c r="AW47" s="486" t="s">
        <v>3</v>
      </c>
      <c r="AX47" s="407" t="s">
        <v>3</v>
      </c>
      <c r="AY47" s="418"/>
      <c r="AZ47" s="443"/>
      <c r="BA47" s="428"/>
      <c r="BF47">
        <v>6.1286E-2</v>
      </c>
    </row>
    <row r="48" spans="1:58" collapsed="1" x14ac:dyDescent="0.2">
      <c r="A48" s="3"/>
      <c r="B48" s="513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00">
        <v>0</v>
      </c>
      <c r="AT48" s="500">
        <v>0</v>
      </c>
      <c r="AU48" s="500">
        <v>0</v>
      </c>
      <c r="AV48" s="501">
        <v>0</v>
      </c>
      <c r="AW48" s="486" t="s">
        <v>3</v>
      </c>
      <c r="AX48" s="407" t="s">
        <v>3</v>
      </c>
      <c r="AY48" s="418"/>
      <c r="AZ48" s="443"/>
      <c r="BA48" s="428"/>
    </row>
    <row r="49" spans="1:53" ht="12.75" hidden="1" customHeight="1" x14ac:dyDescent="0.2">
      <c r="A49" s="3"/>
      <c r="B49" s="513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476">
        <v>0</v>
      </c>
      <c r="AT49" s="476">
        <v>0</v>
      </c>
      <c r="AU49" s="476">
        <v>0</v>
      </c>
      <c r="AV49" s="476">
        <v>0</v>
      </c>
      <c r="AW49" s="486" t="s">
        <v>3</v>
      </c>
      <c r="AX49" s="407" t="s">
        <v>3</v>
      </c>
      <c r="AY49" s="418"/>
      <c r="AZ49" s="443"/>
      <c r="BA49" s="428"/>
    </row>
    <row r="50" spans="1:53" ht="12.75" hidden="1" customHeight="1" x14ac:dyDescent="0.2">
      <c r="A50" s="3"/>
      <c r="B50" s="513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476">
        <v>0</v>
      </c>
      <c r="AT50" s="476">
        <v>0</v>
      </c>
      <c r="AU50" s="476">
        <v>0</v>
      </c>
      <c r="AV50" s="476">
        <v>0</v>
      </c>
      <c r="AW50" s="486" t="s">
        <v>3</v>
      </c>
      <c r="AX50" s="407" t="s">
        <v>3</v>
      </c>
      <c r="AY50" s="418"/>
      <c r="AZ50" s="443"/>
      <c r="BA50" s="428"/>
    </row>
    <row r="51" spans="1:53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266"/>
      <c r="AU51" s="266"/>
      <c r="AV51" s="266"/>
      <c r="AW51" s="489"/>
      <c r="AX51" s="411"/>
      <c r="AY51" s="418"/>
      <c r="AZ51" s="443"/>
      <c r="BA51" s="428"/>
    </row>
    <row r="52" spans="1:53" ht="12.75" customHeight="1" x14ac:dyDescent="0.2">
      <c r="A52" s="3"/>
      <c r="B52" s="512" t="s">
        <v>3</v>
      </c>
      <c r="C52" s="19"/>
      <c r="D52" s="23" t="s">
        <v>158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8">
        <v>8551.9070922338597</v>
      </c>
      <c r="T52" s="358">
        <v>8568.0960421047348</v>
      </c>
      <c r="U52" s="358">
        <v>8482.882608728838</v>
      </c>
      <c r="V52" s="358">
        <v>8571.4634393730266</v>
      </c>
      <c r="W52" s="358">
        <v>8521.9000901276904</v>
      </c>
      <c r="X52" s="358">
        <v>8503.8085947431864</v>
      </c>
      <c r="Y52" s="358">
        <v>8566.3323076972738</v>
      </c>
      <c r="Z52" s="358">
        <v>8717.2698197991413</v>
      </c>
      <c r="AA52" s="358">
        <v>8815.1530570961258</v>
      </c>
      <c r="AB52" s="358">
        <v>8969.3654846336212</v>
      </c>
      <c r="AC52" s="358">
        <v>8917.9528193648403</v>
      </c>
      <c r="AD52" s="358">
        <v>8883.5799133606615</v>
      </c>
      <c r="AE52" s="358">
        <v>9031.9106303453755</v>
      </c>
      <c r="AF52" s="358">
        <v>9140.963999014346</v>
      </c>
      <c r="AG52" s="358">
        <v>9022.9044842642979</v>
      </c>
      <c r="AH52" s="358">
        <v>9064.9935291124093</v>
      </c>
      <c r="AI52" s="358">
        <v>9354.5214796444761</v>
      </c>
      <c r="AJ52" s="358">
        <v>9415.944540747787</v>
      </c>
      <c r="AK52" s="358">
        <v>9658.0297262159384</v>
      </c>
      <c r="AL52" s="358">
        <v>9830.8691167935958</v>
      </c>
      <c r="AM52" s="358">
        <v>9948.8392609753246</v>
      </c>
      <c r="AN52" s="358">
        <v>10329.40560170175</v>
      </c>
      <c r="AO52" s="358">
        <v>10714.504030484693</v>
      </c>
      <c r="AP52" s="358">
        <v>10852.122498935132</v>
      </c>
      <c r="AQ52" s="358">
        <v>10877.997956566473</v>
      </c>
      <c r="AR52" s="358">
        <v>10776.606104690381</v>
      </c>
      <c r="AS52" s="359">
        <v>10676.083870718074</v>
      </c>
      <c r="AT52" s="359">
        <v>10692.26343337551</v>
      </c>
      <c r="AU52" s="359">
        <v>10716.706256917783</v>
      </c>
      <c r="AV52" s="359">
        <v>10693.787356143732</v>
      </c>
      <c r="AW52" s="486">
        <v>-82.818748546649658</v>
      </c>
      <c r="AX52" s="407">
        <v>-7.6850492392595005E-3</v>
      </c>
      <c r="AY52" s="418"/>
      <c r="AZ52" s="443"/>
      <c r="BA52" s="428"/>
    </row>
    <row r="53" spans="1:53" ht="12.75" customHeight="1" x14ac:dyDescent="0.2">
      <c r="A53" s="3"/>
      <c r="B53" s="512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8">
        <v>6897.1630284261119</v>
      </c>
      <c r="T53" s="358">
        <v>6902.0786801994254</v>
      </c>
      <c r="U53" s="358">
        <v>6789.4056547948348</v>
      </c>
      <c r="V53" s="358">
        <v>7117.5417549899603</v>
      </c>
      <c r="W53" s="358">
        <v>7062.4119897317069</v>
      </c>
      <c r="X53" s="358">
        <v>7031.7364744906754</v>
      </c>
      <c r="Y53" s="358">
        <v>7074.9543332797703</v>
      </c>
      <c r="Z53" s="358">
        <v>7197.17978816499</v>
      </c>
      <c r="AA53" s="358">
        <v>7290.9492777905298</v>
      </c>
      <c r="AB53" s="358">
        <v>7413.9705414655173</v>
      </c>
      <c r="AC53" s="358">
        <v>7363.0995124440906</v>
      </c>
      <c r="AD53" s="358">
        <v>7332.4729093419301</v>
      </c>
      <c r="AE53" s="358">
        <v>7480.8407558540457</v>
      </c>
      <c r="AF53" s="358">
        <v>7559.9462707114481</v>
      </c>
      <c r="AG53" s="358">
        <v>7424.4923117969529</v>
      </c>
      <c r="AH53" s="358">
        <v>7433.745194542018</v>
      </c>
      <c r="AI53" s="358">
        <v>7685.0913328508723</v>
      </c>
      <c r="AJ53" s="358">
        <v>7728.3172444595803</v>
      </c>
      <c r="AK53" s="358">
        <v>7953.4969884037118</v>
      </c>
      <c r="AL53" s="358">
        <v>8104.5399746538569</v>
      </c>
      <c r="AM53" s="358">
        <v>8199.2598505939568</v>
      </c>
      <c r="AN53" s="358">
        <v>8565.4073965093303</v>
      </c>
      <c r="AO53" s="358">
        <v>8871.9229686202616</v>
      </c>
      <c r="AP53" s="358">
        <v>8997.5041402674942</v>
      </c>
      <c r="AQ53" s="358">
        <v>9015.2603532690973</v>
      </c>
      <c r="AR53" s="358">
        <v>8906.9440444775537</v>
      </c>
      <c r="AS53" s="359">
        <v>8809.3445275008726</v>
      </c>
      <c r="AT53" s="359">
        <v>8816.9784372049562</v>
      </c>
      <c r="AU53" s="359">
        <v>8838.5031412341104</v>
      </c>
      <c r="AV53" s="359">
        <v>8815.9395153696787</v>
      </c>
      <c r="AW53" s="486">
        <v>-91.004529107874987</v>
      </c>
      <c r="AX53" s="407">
        <v>-1.0217256182753154E-2</v>
      </c>
      <c r="AY53" s="418"/>
      <c r="AZ53" s="443"/>
      <c r="BA53" s="428"/>
    </row>
    <row r="54" spans="1:53" ht="12.75" customHeight="1" x14ac:dyDescent="0.2">
      <c r="A54" s="3"/>
      <c r="B54" s="512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4">
        <v>0.50288293424223196</v>
      </c>
      <c r="AA54" s="424">
        <v>0.5065716981479319</v>
      </c>
      <c r="AB54" s="424">
        <v>0.52253095942869898</v>
      </c>
      <c r="AC54" s="424">
        <v>0.56895856808562451</v>
      </c>
      <c r="AD54" s="424">
        <v>0.57079702021351697</v>
      </c>
      <c r="AE54" s="424">
        <v>0.57668686719746409</v>
      </c>
      <c r="AF54" s="424">
        <v>0.58246204436107019</v>
      </c>
      <c r="AG54" s="424">
        <v>0.57094845009413675</v>
      </c>
      <c r="AH54" s="424">
        <v>0.57196917820368298</v>
      </c>
      <c r="AI54" s="424">
        <v>0.58500788322317043</v>
      </c>
      <c r="AJ54" s="424">
        <v>0.58373800906876583</v>
      </c>
      <c r="AK54" s="424">
        <v>0.60278238053194277</v>
      </c>
      <c r="AL54" s="424">
        <v>0.61671629211771628</v>
      </c>
      <c r="AM54" s="424">
        <v>0.6205859827490362</v>
      </c>
      <c r="AN54" s="424">
        <v>0.63227722412449006</v>
      </c>
      <c r="AO54" s="424">
        <v>0.64496445601778929</v>
      </c>
      <c r="AP54" s="424">
        <v>0.64917723333654753</v>
      </c>
      <c r="AQ54" s="424">
        <v>0.65076976793139785</v>
      </c>
      <c r="AR54" s="424">
        <v>0.6502793829854534</v>
      </c>
      <c r="AS54" s="505">
        <v>0.64596809669240984</v>
      </c>
      <c r="AT54" s="505">
        <v>0.64686104962678581</v>
      </c>
      <c r="AU54" s="505">
        <v>0.64653430882077167</v>
      </c>
      <c r="AV54" s="505">
        <v>0.64684172716354549</v>
      </c>
      <c r="AW54" s="486" t="s">
        <v>3</v>
      </c>
      <c r="AX54" s="412" t="s">
        <v>3</v>
      </c>
      <c r="AY54" s="418"/>
      <c r="AZ54" s="443"/>
      <c r="BA54" s="428"/>
    </row>
    <row r="55" spans="1:53" x14ac:dyDescent="0.2">
      <c r="A55" s="3"/>
      <c r="B55" s="512"/>
      <c r="C55" s="18"/>
      <c r="D55" s="23" t="s">
        <v>85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8">
        <v>1952.5870804131998</v>
      </c>
      <c r="T55" s="358">
        <v>1951.8209824304165</v>
      </c>
      <c r="U55" s="358">
        <v>1739.2589568436199</v>
      </c>
      <c r="V55" s="358">
        <v>1928.0203094921092</v>
      </c>
      <c r="W55" s="358">
        <v>1916.6899585581061</v>
      </c>
      <c r="X55" s="358">
        <v>1913.8385168938307</v>
      </c>
      <c r="Y55" s="358">
        <v>1903.8192278278332</v>
      </c>
      <c r="Z55" s="358">
        <v>1924.37386443175</v>
      </c>
      <c r="AA55" s="358">
        <v>1976.2621613371587</v>
      </c>
      <c r="AB55" s="358">
        <v>2029.4078422471264</v>
      </c>
      <c r="AC55" s="358">
        <v>2117.58417579352</v>
      </c>
      <c r="AD55" s="358">
        <v>2131.5098392457489</v>
      </c>
      <c r="AE55" s="358">
        <v>2195.0874929962429</v>
      </c>
      <c r="AF55" s="358">
        <v>2207.6175861510901</v>
      </c>
      <c r="AG55" s="358">
        <v>2103.256064460958</v>
      </c>
      <c r="AH55" s="358">
        <v>2072.7126555300433</v>
      </c>
      <c r="AI55" s="358">
        <v>2152.6506924362643</v>
      </c>
      <c r="AJ55" s="358">
        <v>2147.9337536829407</v>
      </c>
      <c r="AK55" s="358">
        <v>2215.4241689899563</v>
      </c>
      <c r="AL55" s="358">
        <v>2192.4085625679763</v>
      </c>
      <c r="AM55" s="358">
        <v>2265.9449158170301</v>
      </c>
      <c r="AN55" s="358">
        <v>2413.0302856704079</v>
      </c>
      <c r="AO55" s="358">
        <v>2457.8077299252905</v>
      </c>
      <c r="AP55" s="358">
        <v>2504.1440020871005</v>
      </c>
      <c r="AQ55" s="358">
        <v>2525.0769507661812</v>
      </c>
      <c r="AR55" s="358">
        <v>2438.0953958419827</v>
      </c>
      <c r="AS55" s="359">
        <v>2440.8915414309031</v>
      </c>
      <c r="AT55" s="359">
        <v>2438.3206882895042</v>
      </c>
      <c r="AU55" s="359">
        <v>2464.6027479309032</v>
      </c>
      <c r="AV55" s="359">
        <v>2450.2355085052477</v>
      </c>
      <c r="AW55" s="486">
        <v>12.140112663264972</v>
      </c>
      <c r="AX55" s="407">
        <v>4.9793427623747721E-3</v>
      </c>
      <c r="AY55" s="418"/>
      <c r="AZ55" s="443"/>
      <c r="BA55" s="428"/>
    </row>
    <row r="56" spans="1:53" x14ac:dyDescent="0.2">
      <c r="A56" s="3"/>
      <c r="B56" s="512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4">
        <v>0.57089233959771701</v>
      </c>
      <c r="AA56" s="424">
        <v>0.58217546502120754</v>
      </c>
      <c r="AB56" s="424">
        <v>0.58199094705573928</v>
      </c>
      <c r="AC56" s="424">
        <v>0.63627524685789394</v>
      </c>
      <c r="AD56" s="424">
        <v>0.63010428941067687</v>
      </c>
      <c r="AE56" s="424">
        <v>0.63415976930395623</v>
      </c>
      <c r="AF56" s="424">
        <v>0.64384363779714437</v>
      </c>
      <c r="AG56" s="424">
        <v>0.6032328255991467</v>
      </c>
      <c r="AH56" s="424">
        <v>0.60562477852595076</v>
      </c>
      <c r="AI56" s="424">
        <v>0.6082512347812018</v>
      </c>
      <c r="AJ56" s="424">
        <v>0.59000647985949561</v>
      </c>
      <c r="AK56" s="424">
        <v>0.61137419008556759</v>
      </c>
      <c r="AL56" s="424">
        <v>0.61776514736811194</v>
      </c>
      <c r="AM56" s="424">
        <v>0.6203159394130775</v>
      </c>
      <c r="AN56" s="424">
        <v>0.63960070966003135</v>
      </c>
      <c r="AO56" s="424">
        <v>0.65373038216091273</v>
      </c>
      <c r="AP56" s="424">
        <v>0.65725973699294937</v>
      </c>
      <c r="AQ56" s="424">
        <v>0.66142883876906289</v>
      </c>
      <c r="AR56" s="424">
        <v>0.6603063661037849</v>
      </c>
      <c r="AS56" s="505">
        <v>0.65803348424565566</v>
      </c>
      <c r="AT56" s="505">
        <v>0.65901041221569023</v>
      </c>
      <c r="AU56" s="505">
        <v>0.65786987931992202</v>
      </c>
      <c r="AV56" s="505">
        <v>0.65976001153770891</v>
      </c>
      <c r="AW56" s="486" t="s">
        <v>3</v>
      </c>
      <c r="AX56" s="407" t="s">
        <v>3</v>
      </c>
      <c r="AY56" s="418"/>
      <c r="AZ56" s="443"/>
      <c r="BA56" s="428"/>
    </row>
    <row r="57" spans="1:53" x14ac:dyDescent="0.2">
      <c r="A57" s="3"/>
      <c r="B57" s="512"/>
      <c r="C57" s="18"/>
      <c r="D57" s="23" t="s">
        <v>86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8">
        <v>2508.8965788522241</v>
      </c>
      <c r="T57" s="358">
        <v>2531.9847761535143</v>
      </c>
      <c r="U57" s="358">
        <v>2515.85323884217</v>
      </c>
      <c r="V57" s="358">
        <v>2633.798808451937</v>
      </c>
      <c r="W57" s="358">
        <v>2565.8534201291245</v>
      </c>
      <c r="X57" s="358">
        <v>2526.4029121248204</v>
      </c>
      <c r="Y57" s="358">
        <v>2558.5682598507888</v>
      </c>
      <c r="Z57" s="358">
        <v>2580.9460397517933</v>
      </c>
      <c r="AA57" s="358">
        <v>2597.246877259684</v>
      </c>
      <c r="AB57" s="358">
        <v>2624.8727984956895</v>
      </c>
      <c r="AC57" s="358">
        <v>2485.08017257147</v>
      </c>
      <c r="AD57" s="358">
        <v>2493.9826080899134</v>
      </c>
      <c r="AE57" s="358">
        <v>2572.131722167052</v>
      </c>
      <c r="AF57" s="358">
        <v>2631.1702516652176</v>
      </c>
      <c r="AG57" s="358">
        <v>2603.8059449764878</v>
      </c>
      <c r="AH57" s="358">
        <v>2634.4741556445574</v>
      </c>
      <c r="AI57" s="358">
        <v>2760.993455846512</v>
      </c>
      <c r="AJ57" s="358">
        <v>2737.5658530666956</v>
      </c>
      <c r="AK57" s="358">
        <v>2821.3617769503599</v>
      </c>
      <c r="AL57" s="358">
        <v>2904.8621952471613</v>
      </c>
      <c r="AM57" s="358">
        <v>2867.4093894158655</v>
      </c>
      <c r="AN57" s="358">
        <v>2959.8638482402334</v>
      </c>
      <c r="AO57" s="358">
        <v>3135.1721762463558</v>
      </c>
      <c r="AP57" s="358">
        <v>3195.7040917011668</v>
      </c>
      <c r="AQ57" s="358">
        <v>3150.0027260177853</v>
      </c>
      <c r="AR57" s="358">
        <v>3104.923713291837</v>
      </c>
      <c r="AS57" s="359">
        <v>3012.8979285644309</v>
      </c>
      <c r="AT57" s="359">
        <v>3010.9979900965013</v>
      </c>
      <c r="AU57" s="359">
        <v>3004.0434469274051</v>
      </c>
      <c r="AV57" s="359">
        <v>3003.6027887641399</v>
      </c>
      <c r="AW57" s="486">
        <v>-101.32092452769712</v>
      </c>
      <c r="AX57" s="407">
        <v>-3.2632339433639967E-2</v>
      </c>
      <c r="AY57" s="418"/>
      <c r="AZ57" s="443"/>
      <c r="BA57" s="428"/>
    </row>
    <row r="58" spans="1:53" x14ac:dyDescent="0.2">
      <c r="A58" s="3"/>
      <c r="B58" s="512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4">
        <v>0.51626948542899187</v>
      </c>
      <c r="AA58" s="424">
        <v>0.51085525657197761</v>
      </c>
      <c r="AB58" s="424">
        <v>0.53470982731775463</v>
      </c>
      <c r="AC58" s="424">
        <v>0.60866568358039208</v>
      </c>
      <c r="AD58" s="424">
        <v>0.60167696666346204</v>
      </c>
      <c r="AE58" s="424">
        <v>0.60347454245633658</v>
      </c>
      <c r="AF58" s="424">
        <v>0.59888519010901509</v>
      </c>
      <c r="AG58" s="424">
        <v>0.59232430982585127</v>
      </c>
      <c r="AH58" s="424">
        <v>0.5850556114984593</v>
      </c>
      <c r="AI58" s="424">
        <v>0.60268872891625491</v>
      </c>
      <c r="AJ58" s="424">
        <v>0.59339728901538091</v>
      </c>
      <c r="AK58" s="424">
        <v>0.61355351307676931</v>
      </c>
      <c r="AL58" s="424">
        <v>0.62520210994059222</v>
      </c>
      <c r="AM58" s="424">
        <v>0.62010474081036782</v>
      </c>
      <c r="AN58" s="424">
        <v>0.62542553462117456</v>
      </c>
      <c r="AO58" s="424">
        <v>0.63834411174427441</v>
      </c>
      <c r="AP58" s="424">
        <v>0.64397476343550264</v>
      </c>
      <c r="AQ58" s="424">
        <v>0.64005615422046713</v>
      </c>
      <c r="AR58" s="424">
        <v>0.63446445257914807</v>
      </c>
      <c r="AS58" s="505">
        <v>0.62324530955227209</v>
      </c>
      <c r="AT58" s="505">
        <v>0.62280128428399362</v>
      </c>
      <c r="AU58" s="505">
        <v>0.62176957525479781</v>
      </c>
      <c r="AV58" s="505">
        <v>0.62106438318188339</v>
      </c>
      <c r="AW58" s="486" t="s">
        <v>3</v>
      </c>
      <c r="AX58" s="407" t="s">
        <v>3</v>
      </c>
      <c r="AY58" s="418"/>
      <c r="AZ58" s="443"/>
      <c r="BA58" s="428"/>
    </row>
    <row r="59" spans="1:53" x14ac:dyDescent="0.2">
      <c r="A59" s="3"/>
      <c r="B59" s="512"/>
      <c r="C59" s="18"/>
      <c r="D59" s="23" t="s">
        <v>87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8">
        <v>2359.0272176226699</v>
      </c>
      <c r="T59" s="358">
        <v>2338.3269034146342</v>
      </c>
      <c r="U59" s="358">
        <v>2352.4582743175101</v>
      </c>
      <c r="V59" s="358">
        <v>2475.1030766298418</v>
      </c>
      <c r="W59" s="358">
        <v>2491.8919235581061</v>
      </c>
      <c r="X59" s="358">
        <v>2505.1013784619804</v>
      </c>
      <c r="Y59" s="358">
        <v>2524.2865936786229</v>
      </c>
      <c r="Z59" s="358">
        <v>2611.147297734577</v>
      </c>
      <c r="AA59" s="358">
        <v>2612.4710812912481</v>
      </c>
      <c r="AB59" s="358">
        <v>2652.2573087528735</v>
      </c>
      <c r="AC59" s="358">
        <v>2620.6959583409221</v>
      </c>
      <c r="AD59" s="358">
        <v>2596.4219228860229</v>
      </c>
      <c r="AE59" s="358">
        <v>2600.6354907710979</v>
      </c>
      <c r="AF59" s="358">
        <v>2610.0762876249996</v>
      </c>
      <c r="AG59" s="358">
        <v>2593.1702514092899</v>
      </c>
      <c r="AH59" s="358">
        <v>2612.9398128911466</v>
      </c>
      <c r="AI59" s="358">
        <v>2652.8715201394625</v>
      </c>
      <c r="AJ59" s="358">
        <v>2736.8823455286465</v>
      </c>
      <c r="AK59" s="358">
        <v>2803.234864164629</v>
      </c>
      <c r="AL59" s="358">
        <v>2894.9634087644831</v>
      </c>
      <c r="AM59" s="358">
        <v>2933.9454143541479</v>
      </c>
      <c r="AN59" s="358">
        <v>3033.1595982158892</v>
      </c>
      <c r="AO59" s="358">
        <v>3093.6950880681484</v>
      </c>
      <c r="AP59" s="358">
        <v>3112.3926455215028</v>
      </c>
      <c r="AQ59" s="358">
        <v>3154.2164665384835</v>
      </c>
      <c r="AR59" s="358">
        <v>3165.1301091623914</v>
      </c>
      <c r="AS59" s="359">
        <v>3171.6311416390668</v>
      </c>
      <c r="AT59" s="359">
        <v>3184.090140424782</v>
      </c>
      <c r="AU59" s="359">
        <v>3188.9123709276969</v>
      </c>
      <c r="AV59" s="359">
        <v>3177.508221458309</v>
      </c>
      <c r="AW59" s="486">
        <v>12.378112295917617</v>
      </c>
      <c r="AX59" s="407">
        <v>3.9107751874356556E-3</v>
      </c>
      <c r="AY59" s="418"/>
      <c r="AZ59" s="443"/>
      <c r="BA59" s="428"/>
    </row>
    <row r="60" spans="1:53" x14ac:dyDescent="0.2">
      <c r="A60" s="3"/>
      <c r="B60" s="512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4">
        <v>0.44214168097286238</v>
      </c>
      <c r="AA60" s="424">
        <v>0.45157564473387568</v>
      </c>
      <c r="AB60" s="424">
        <v>0.47105411985281714</v>
      </c>
      <c r="AC60" s="424">
        <v>0.48753630449120533</v>
      </c>
      <c r="AD60" s="424">
        <v>0.50133179485141344</v>
      </c>
      <c r="AE60" s="424">
        <v>0.51087909981725899</v>
      </c>
      <c r="AF60" s="424">
        <v>0.52337670348024046</v>
      </c>
      <c r="AG60" s="424">
        <v>0.52976903908614204</v>
      </c>
      <c r="AH60" s="424">
        <v>0.54076704730810976</v>
      </c>
      <c r="AI60" s="424">
        <v>0.55505674722363285</v>
      </c>
      <c r="AJ60" s="424">
        <v>0.57732065732455962</v>
      </c>
      <c r="AK60" s="424">
        <v>0.59381320583022701</v>
      </c>
      <c r="AL60" s="424">
        <v>0.61566033518996677</v>
      </c>
      <c r="AM60" s="424">
        <v>0.62648028093934416</v>
      </c>
      <c r="AN60" s="424">
        <v>0.64009683792964822</v>
      </c>
      <c r="AO60" s="424">
        <v>0.64797908083621703</v>
      </c>
      <c r="AP60" s="424">
        <v>0.65180643154037199</v>
      </c>
      <c r="AQ60" s="424">
        <v>0.65652167477646173</v>
      </c>
      <c r="AR60" s="424">
        <v>0.65923030131478244</v>
      </c>
      <c r="AS60" s="505">
        <v>0.66081722232044748</v>
      </c>
      <c r="AT60" s="505">
        <v>0.66309728736772899</v>
      </c>
      <c r="AU60" s="505">
        <v>0.6638397266331687</v>
      </c>
      <c r="AV60" s="505">
        <v>0.6642465031133965</v>
      </c>
      <c r="AW60" s="486" t="s">
        <v>3</v>
      </c>
      <c r="AX60" s="407" t="s">
        <v>3</v>
      </c>
      <c r="AY60" s="418"/>
      <c r="AZ60" s="443"/>
      <c r="BA60" s="428"/>
    </row>
    <row r="61" spans="1:53" x14ac:dyDescent="0.2">
      <c r="A61" s="3"/>
      <c r="B61" s="512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497">
        <v>183.92391586647224</v>
      </c>
      <c r="AT61" s="497">
        <v>183.56961839416908</v>
      </c>
      <c r="AU61" s="497">
        <v>180.94457544810493</v>
      </c>
      <c r="AV61" s="497">
        <v>184.59299664198252</v>
      </c>
      <c r="AW61" s="486">
        <v>-14.201829539358584</v>
      </c>
      <c r="AX61" s="407">
        <v>-7.143963357679961E-2</v>
      </c>
      <c r="AY61" s="418"/>
      <c r="AZ61" s="443"/>
      <c r="BA61" s="428"/>
    </row>
    <row r="62" spans="1:53" x14ac:dyDescent="0.2">
      <c r="A62" s="3"/>
      <c r="B62" s="512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4">
        <v>0.39600682609298221</v>
      </c>
      <c r="AA62" s="424">
        <v>0.32793812347912848</v>
      </c>
      <c r="AB62" s="424">
        <v>0.36049793626319498</v>
      </c>
      <c r="AC62" s="424">
        <v>0.35831615413531037</v>
      </c>
      <c r="AD62" s="424">
        <v>0.34561108080938702</v>
      </c>
      <c r="AE62" s="424">
        <v>0.35266362778495774</v>
      </c>
      <c r="AF62" s="424">
        <v>0.35229883620090952</v>
      </c>
      <c r="AG62" s="424">
        <v>0.43126664830099543</v>
      </c>
      <c r="AH62" s="424">
        <v>0.37036815559856873</v>
      </c>
      <c r="AI62" s="424">
        <v>0.42421535698996965</v>
      </c>
      <c r="AJ62" s="424">
        <v>0.37786192279277542</v>
      </c>
      <c r="AK62" s="424">
        <v>0.39340440120427267</v>
      </c>
      <c r="AL62" s="424">
        <v>0.40932665071455049</v>
      </c>
      <c r="AM62" s="424">
        <v>0.50553056616682812</v>
      </c>
      <c r="AN62" s="424">
        <v>0.49988020650522563</v>
      </c>
      <c r="AO62" s="424">
        <v>0.59021393347400375</v>
      </c>
      <c r="AP62" s="424">
        <v>0.58571665707939891</v>
      </c>
      <c r="AQ62" s="424">
        <v>0.58865560657918892</v>
      </c>
      <c r="AR62" s="424">
        <v>0.62856921161177848</v>
      </c>
      <c r="AS62" s="505">
        <v>0.59638081151655475</v>
      </c>
      <c r="AT62" s="505">
        <v>0.59239222906511579</v>
      </c>
      <c r="AU62" s="505">
        <v>0.59176791103610016</v>
      </c>
      <c r="AV62" s="505">
        <v>0.58915379237817556</v>
      </c>
      <c r="AW62" s="486" t="s">
        <v>3</v>
      </c>
      <c r="AX62" s="407" t="s">
        <v>3</v>
      </c>
      <c r="AY62" s="418"/>
      <c r="AZ62" s="443"/>
      <c r="BA62" s="428"/>
    </row>
    <row r="63" spans="1:53" ht="12.75" customHeight="1" x14ac:dyDescent="0.2">
      <c r="A63" s="3"/>
      <c r="B63" s="512"/>
      <c r="C63" s="18"/>
      <c r="D63" s="23" t="s">
        <v>83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8">
        <v>1654.7440638077478</v>
      </c>
      <c r="T63" s="358">
        <v>1666.0173619053087</v>
      </c>
      <c r="U63" s="358">
        <v>1693.4769539340029</v>
      </c>
      <c r="V63" s="358">
        <v>1453.9215843830702</v>
      </c>
      <c r="W63" s="358">
        <v>1459.4881003959831</v>
      </c>
      <c r="X63" s="358">
        <v>1472.0721202525108</v>
      </c>
      <c r="Y63" s="358">
        <v>1491.3779744175035</v>
      </c>
      <c r="Z63" s="358">
        <v>1520.0800316341465</v>
      </c>
      <c r="AA63" s="358">
        <v>1524.2037793055956</v>
      </c>
      <c r="AB63" s="358">
        <v>1555.3949431681035</v>
      </c>
      <c r="AC63" s="358">
        <v>1555.8533069207492</v>
      </c>
      <c r="AD63" s="358">
        <v>1551.1070040177301</v>
      </c>
      <c r="AE63" s="358">
        <v>1551.0698744913293</v>
      </c>
      <c r="AF63" s="358">
        <v>1581.0177283028986</v>
      </c>
      <c r="AG63" s="358">
        <v>1598.4121724673444</v>
      </c>
      <c r="AH63" s="358">
        <v>1631.248334570392</v>
      </c>
      <c r="AI63" s="358">
        <v>1669.4301467936045</v>
      </c>
      <c r="AJ63" s="358">
        <v>1687.6262962882095</v>
      </c>
      <c r="AK63" s="358">
        <v>1704.532737812227</v>
      </c>
      <c r="AL63" s="358">
        <v>1726.3291421397382</v>
      </c>
      <c r="AM63" s="358">
        <v>1749.5794103813685</v>
      </c>
      <c r="AN63" s="358">
        <v>1763.9982051924198</v>
      </c>
      <c r="AO63" s="358">
        <v>1842.5810618644316</v>
      </c>
      <c r="AP63" s="358">
        <v>1854.6183586676384</v>
      </c>
      <c r="AQ63" s="358">
        <v>1862.7376032973762</v>
      </c>
      <c r="AR63" s="358">
        <v>1869.6620602128282</v>
      </c>
      <c r="AS63" s="359">
        <v>1866.7393432172012</v>
      </c>
      <c r="AT63" s="359">
        <v>1875.2849961705542</v>
      </c>
      <c r="AU63" s="359">
        <v>1878.2031156836738</v>
      </c>
      <c r="AV63" s="359">
        <v>1877.8478407740524</v>
      </c>
      <c r="AW63" s="486">
        <v>8.1857805612241918</v>
      </c>
      <c r="AX63" s="407">
        <v>4.3782139753600902E-3</v>
      </c>
      <c r="AY63" s="418"/>
      <c r="AZ63" s="443"/>
      <c r="BA63" s="428"/>
    </row>
    <row r="64" spans="1:53" ht="12.75" customHeight="1" x14ac:dyDescent="0.2">
      <c r="A64" s="3"/>
      <c r="B64" s="512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4">
        <v>0.4712653327573304</v>
      </c>
      <c r="AA64" s="424">
        <v>0.47371485246702993</v>
      </c>
      <c r="AB64" s="424">
        <v>0.4944357725584681</v>
      </c>
      <c r="AC64" s="424">
        <v>0.52857027697219339</v>
      </c>
      <c r="AD64" s="424">
        <v>0.53536853560659825</v>
      </c>
      <c r="AE64" s="424">
        <v>0.53743547195176344</v>
      </c>
      <c r="AF64" s="424">
        <v>0.54641635522178633</v>
      </c>
      <c r="AG64" s="424">
        <v>0.55173922871178804</v>
      </c>
      <c r="AH64" s="424">
        <v>0.55987755196963829</v>
      </c>
      <c r="AI64" s="424">
        <v>0.5705692297199414</v>
      </c>
      <c r="AJ64" s="424">
        <v>0.57667179103894306</v>
      </c>
      <c r="AK64" s="424">
        <v>0.5890264473906347</v>
      </c>
      <c r="AL64" s="424">
        <v>0.59525747909663229</v>
      </c>
      <c r="AM64" s="424">
        <v>0.60246793287634337</v>
      </c>
      <c r="AN64" s="424">
        <v>0.60683149185233853</v>
      </c>
      <c r="AO64" s="424">
        <v>0.62019460888623001</v>
      </c>
      <c r="AP64" s="424">
        <v>0.62245537661800809</v>
      </c>
      <c r="AQ64" s="424">
        <v>0.62177627374730882</v>
      </c>
      <c r="AR64" s="424">
        <v>0.62246392441706344</v>
      </c>
      <c r="AS64" s="505">
        <v>0.6220197683082217</v>
      </c>
      <c r="AT64" s="505">
        <v>0.62346775021335021</v>
      </c>
      <c r="AU64" s="505">
        <v>0.62345850060997532</v>
      </c>
      <c r="AV64" s="505">
        <v>0.62414361813175478</v>
      </c>
      <c r="AW64" s="486" t="s">
        <v>3</v>
      </c>
      <c r="AX64" s="407" t="s">
        <v>3</v>
      </c>
      <c r="AY64" s="418"/>
      <c r="AZ64" s="443"/>
      <c r="BA64" s="428"/>
    </row>
    <row r="65" spans="1:53" ht="3" customHeight="1" x14ac:dyDescent="0.2">
      <c r="A65" s="3"/>
      <c r="B65" s="512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03">
        <v>0.46585231055525966</v>
      </c>
      <c r="AT65" s="403">
        <v>0.46466908882450209</v>
      </c>
      <c r="AU65" s="403">
        <v>0.46443495688673853</v>
      </c>
      <c r="AV65" s="403">
        <v>0.4634439452783542</v>
      </c>
      <c r="AW65" s="486"/>
      <c r="AX65" s="412"/>
      <c r="AY65" s="418"/>
      <c r="AZ65" s="443"/>
      <c r="BA65" s="428"/>
    </row>
    <row r="66" spans="1:53" ht="12.75" customHeight="1" x14ac:dyDescent="0.2">
      <c r="A66" s="3"/>
      <c r="B66" s="512"/>
      <c r="C66" s="18"/>
      <c r="D66" s="23" t="s">
        <v>161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8">
        <v>2725.300504540387</v>
      </c>
      <c r="T66" s="358">
        <v>2707.3071042534434</v>
      </c>
      <c r="U66" s="358">
        <v>2455.1000741248208</v>
      </c>
      <c r="V66" s="358">
        <v>2409.6303022582497</v>
      </c>
      <c r="W66" s="358">
        <v>2232.8305425939743</v>
      </c>
      <c r="X66" s="358">
        <v>2063.8955354203731</v>
      </c>
      <c r="Y66" s="358">
        <v>2015.3622668579628</v>
      </c>
      <c r="Z66" s="358">
        <v>1985.684791965567</v>
      </c>
      <c r="AA66" s="358">
        <v>1768.4111908177899</v>
      </c>
      <c r="AB66" s="358">
        <v>1764.2492816091999</v>
      </c>
      <c r="AC66" s="358">
        <v>1745.7023054755</v>
      </c>
      <c r="AD66" s="358">
        <v>1747.0525936599399</v>
      </c>
      <c r="AE66" s="358">
        <v>1917.7287572254334</v>
      </c>
      <c r="AF66" s="358">
        <v>1937.64178405797</v>
      </c>
      <c r="AG66" s="358">
        <v>1582.325689404935</v>
      </c>
      <c r="AH66" s="358">
        <v>1434.8944847605226</v>
      </c>
      <c r="AI66" s="358">
        <v>1564.6023255813955</v>
      </c>
      <c r="AJ66" s="358">
        <v>1579.8601164483262</v>
      </c>
      <c r="AK66" s="358">
        <v>1660.3812227074236</v>
      </c>
      <c r="AL66" s="358">
        <v>1740.1209606986899</v>
      </c>
      <c r="AM66" s="358">
        <v>1923.6684133915574</v>
      </c>
      <c r="AN66" s="358">
        <v>2224.1712827988335</v>
      </c>
      <c r="AO66" s="358">
        <v>2497.6362973760929</v>
      </c>
      <c r="AP66" s="358">
        <v>2503.9155976676379</v>
      </c>
      <c r="AQ66" s="358">
        <v>2567.23498542274</v>
      </c>
      <c r="AR66" s="358">
        <v>2403.7260932944605</v>
      </c>
      <c r="AS66" s="359">
        <v>2337.9438775510203</v>
      </c>
      <c r="AT66" s="359">
        <v>2332.119241982507</v>
      </c>
      <c r="AU66" s="359">
        <v>2456.6250728862969</v>
      </c>
      <c r="AV66" s="359">
        <v>2306.4010204081628</v>
      </c>
      <c r="AW66" s="486">
        <v>-97.325072886297676</v>
      </c>
      <c r="AX66" s="407">
        <v>-4.0489252564092082E-2</v>
      </c>
      <c r="AY66" s="418"/>
      <c r="AZ66" s="443"/>
      <c r="BA66" s="428"/>
    </row>
    <row r="67" spans="1:53" x14ac:dyDescent="0.2">
      <c r="A67" s="3"/>
      <c r="B67" s="512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8">
        <v>1325.5463414634146</v>
      </c>
      <c r="T67" s="358">
        <v>1280.8680057388808</v>
      </c>
      <c r="U67" s="358">
        <v>1078.2695839311334</v>
      </c>
      <c r="V67" s="358">
        <v>1099.025681492109</v>
      </c>
      <c r="W67" s="358">
        <v>939.80129124820678</v>
      </c>
      <c r="X67" s="358">
        <v>787.87546628407449</v>
      </c>
      <c r="Y67" s="358">
        <v>749.54002869440455</v>
      </c>
      <c r="Z67" s="358">
        <v>708.88177905308476</v>
      </c>
      <c r="AA67" s="358">
        <v>561.46972740315641</v>
      </c>
      <c r="AB67" s="358">
        <v>560.93534482758628</v>
      </c>
      <c r="AC67" s="358">
        <v>743.378817443804</v>
      </c>
      <c r="AD67" s="358">
        <v>679.28170028817499</v>
      </c>
      <c r="AE67" s="358">
        <v>617.46329479768804</v>
      </c>
      <c r="AF67" s="358">
        <v>616.80317840579698</v>
      </c>
      <c r="AG67" s="358">
        <v>289.62902757619747</v>
      </c>
      <c r="AH67" s="358">
        <v>210.58171262699565</v>
      </c>
      <c r="AI67" s="358">
        <v>320.12107558139536</v>
      </c>
      <c r="AJ67" s="358">
        <v>301.648170494905</v>
      </c>
      <c r="AK67" s="358">
        <v>386.3934497816594</v>
      </c>
      <c r="AL67" s="358">
        <v>513.50975254730713</v>
      </c>
      <c r="AM67" s="358">
        <v>567.37030567685576</v>
      </c>
      <c r="AN67" s="358">
        <v>810.78017492711353</v>
      </c>
      <c r="AO67" s="358">
        <v>1075.2447521865888</v>
      </c>
      <c r="AP67" s="358">
        <v>1052.318658892128</v>
      </c>
      <c r="AQ67" s="358">
        <v>1112.4790087463555</v>
      </c>
      <c r="AR67" s="358">
        <v>948.8758017492712</v>
      </c>
      <c r="AS67" s="359">
        <v>881.12842565597668</v>
      </c>
      <c r="AT67" s="359">
        <v>874.37769679300288</v>
      </c>
      <c r="AU67" s="359">
        <v>863.25962099125366</v>
      </c>
      <c r="AV67" s="359">
        <v>853.6011661807579</v>
      </c>
      <c r="AW67" s="486">
        <v>-95.274635568513304</v>
      </c>
      <c r="AX67" s="407">
        <v>-0.10040790943648537</v>
      </c>
      <c r="AY67" s="418"/>
      <c r="AZ67" s="443"/>
      <c r="BA67" s="428"/>
    </row>
    <row r="68" spans="1:53" x14ac:dyDescent="0.2">
      <c r="A68" s="3"/>
      <c r="B68" s="512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8">
        <v>219.69047528120518</v>
      </c>
      <c r="T68" s="358">
        <v>217.98143654375897</v>
      </c>
      <c r="U68" s="358">
        <v>215.46206782066</v>
      </c>
      <c r="V68" s="358">
        <v>211.50966394691537</v>
      </c>
      <c r="W68" s="358">
        <v>211.65394548063125</v>
      </c>
      <c r="X68" s="358">
        <v>211.19540889526542</v>
      </c>
      <c r="Y68" s="358">
        <v>204.43285509325682</v>
      </c>
      <c r="Z68" s="358">
        <v>204.42022955523674</v>
      </c>
      <c r="AA68" s="358">
        <v>205.4296987087518</v>
      </c>
      <c r="AB68" s="358">
        <v>211.29770114942531</v>
      </c>
      <c r="AC68" s="358">
        <v>231.45115273775218</v>
      </c>
      <c r="AD68" s="358">
        <v>234.215706051773</v>
      </c>
      <c r="AE68" s="358">
        <v>238.69508670520227</v>
      </c>
      <c r="AF68" s="358">
        <v>239.177101449275</v>
      </c>
      <c r="AG68" s="358">
        <v>237.16690856313502</v>
      </c>
      <c r="AH68" s="358">
        <v>230.40566037735849</v>
      </c>
      <c r="AI68" s="358">
        <v>239.00712209302327</v>
      </c>
      <c r="AJ68" s="358">
        <v>287.13901017922899</v>
      </c>
      <c r="AK68" s="358">
        <v>290.13682678311494</v>
      </c>
      <c r="AL68" s="358">
        <v>297.71601164483258</v>
      </c>
      <c r="AM68" s="358">
        <v>303.01382823871904</v>
      </c>
      <c r="AN68" s="358">
        <v>305.41822157434399</v>
      </c>
      <c r="AO68" s="358">
        <v>315.83032069970847</v>
      </c>
      <c r="AP68" s="358">
        <v>331.46545189504371</v>
      </c>
      <c r="AQ68" s="358">
        <v>329.77594752186587</v>
      </c>
      <c r="AR68" s="358">
        <v>332.56209912536445</v>
      </c>
      <c r="AS68" s="359">
        <v>332.81093294460641</v>
      </c>
      <c r="AT68" s="359">
        <v>327.50918367346935</v>
      </c>
      <c r="AU68" s="359">
        <v>327.52827988338191</v>
      </c>
      <c r="AV68" s="359">
        <v>327.37711370262389</v>
      </c>
      <c r="AW68" s="486">
        <v>-5.1849854227405672</v>
      </c>
      <c r="AX68" s="407">
        <v>-1.5591029273561374E-2</v>
      </c>
      <c r="AY68" s="418"/>
      <c r="AZ68" s="443"/>
      <c r="BA68" s="428"/>
    </row>
    <row r="69" spans="1:53" x14ac:dyDescent="0.2">
      <c r="A69" s="3"/>
      <c r="B69" s="512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8">
        <v>464.26068866571018</v>
      </c>
      <c r="T69" s="358">
        <v>507.84289813486379</v>
      </c>
      <c r="U69" s="358">
        <v>437.79512195121947</v>
      </c>
      <c r="V69" s="358">
        <v>391.53888091722098</v>
      </c>
      <c r="W69" s="358">
        <v>404.40243902439016</v>
      </c>
      <c r="X69" s="358">
        <v>388.21090387374471</v>
      </c>
      <c r="Y69" s="358">
        <v>398.52582496413197</v>
      </c>
      <c r="Z69" s="358">
        <v>421.94619799139167</v>
      </c>
      <c r="AA69" s="358">
        <v>449.93802008608327</v>
      </c>
      <c r="AB69" s="358">
        <v>448.55201149425289</v>
      </c>
      <c r="AC69" s="358">
        <v>178.95086455331409</v>
      </c>
      <c r="AD69" s="358">
        <v>412.49005763688751</v>
      </c>
      <c r="AE69" s="358">
        <v>632.94335260115611</v>
      </c>
      <c r="AF69" s="358">
        <v>647.14884057971005</v>
      </c>
      <c r="AG69" s="358">
        <v>624.19071117561691</v>
      </c>
      <c r="AH69" s="358">
        <v>548.10740203193041</v>
      </c>
      <c r="AI69" s="358">
        <v>559.25726744175995</v>
      </c>
      <c r="AJ69" s="358">
        <v>521.88733624454153</v>
      </c>
      <c r="AK69" s="358">
        <v>550.41979621542941</v>
      </c>
      <c r="AL69" s="358">
        <v>613.904075691412</v>
      </c>
      <c r="AM69" s="358">
        <v>648.08486171761285</v>
      </c>
      <c r="AN69" s="358">
        <v>702.8309037900874</v>
      </c>
      <c r="AO69" s="358">
        <v>699.38454810495625</v>
      </c>
      <c r="AP69" s="358">
        <v>707.17900874635563</v>
      </c>
      <c r="AQ69" s="358">
        <v>709.75393586005828</v>
      </c>
      <c r="AR69" s="358">
        <v>707.11647230320693</v>
      </c>
      <c r="AS69" s="359">
        <v>707.91311953352772</v>
      </c>
      <c r="AT69" s="359">
        <v>728.86166180758016</v>
      </c>
      <c r="AU69" s="359">
        <v>864.43950437317767</v>
      </c>
      <c r="AV69" s="359">
        <v>724.83877551020396</v>
      </c>
      <c r="AW69" s="486">
        <v>17.722303206997026</v>
      </c>
      <c r="AX69" s="407">
        <v>2.5062778058715374E-2</v>
      </c>
      <c r="AY69" s="418"/>
      <c r="AZ69" s="443"/>
      <c r="BA69" s="428"/>
    </row>
    <row r="70" spans="1:53" x14ac:dyDescent="0.2">
      <c r="A70" s="3"/>
      <c r="B70" s="512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8">
        <v>715.80299913005729</v>
      </c>
      <c r="T70" s="358">
        <v>700.61476383593981</v>
      </c>
      <c r="U70" s="358">
        <v>723.57330042170804</v>
      </c>
      <c r="V70" s="358">
        <v>707.55607590100431</v>
      </c>
      <c r="W70" s="358">
        <v>676.97286684074606</v>
      </c>
      <c r="X70" s="358">
        <v>676.61375636728837</v>
      </c>
      <c r="Y70" s="358">
        <v>662.86355810616942</v>
      </c>
      <c r="Z70" s="358">
        <v>650.4365853658536</v>
      </c>
      <c r="AA70" s="358">
        <v>651.57374461979919</v>
      </c>
      <c r="AB70" s="358">
        <v>643.46422413793107</v>
      </c>
      <c r="AC70" s="358">
        <v>691.92146974063405</v>
      </c>
      <c r="AD70" s="358">
        <v>521.06512968299705</v>
      </c>
      <c r="AE70" s="358">
        <v>427.62702312138731</v>
      </c>
      <c r="AF70" s="358">
        <v>434.50275362317802</v>
      </c>
      <c r="AG70" s="358">
        <v>431.33904208998541</v>
      </c>
      <c r="AH70" s="358">
        <v>445.79970972423808</v>
      </c>
      <c r="AI70" s="358">
        <v>446.21686046511627</v>
      </c>
      <c r="AJ70" s="358">
        <v>469.175589519651</v>
      </c>
      <c r="AK70" s="358">
        <v>433.43114992721979</v>
      </c>
      <c r="AL70" s="358">
        <v>414.99112081513829</v>
      </c>
      <c r="AM70" s="358">
        <v>405.19941775836963</v>
      </c>
      <c r="AN70" s="358">
        <v>405.14198250728867</v>
      </c>
      <c r="AO70" s="358">
        <v>407.17667638483965</v>
      </c>
      <c r="AP70" s="358">
        <v>412.95247813411072</v>
      </c>
      <c r="AQ70" s="358">
        <v>415.22609329446061</v>
      </c>
      <c r="AR70" s="358">
        <v>415.17172011661808</v>
      </c>
      <c r="AS70" s="359">
        <v>416.09139941690955</v>
      </c>
      <c r="AT70" s="359">
        <v>401.37069970845477</v>
      </c>
      <c r="AU70" s="359">
        <v>401.39766763848388</v>
      </c>
      <c r="AV70" s="359">
        <v>400.58396501457725</v>
      </c>
      <c r="AW70" s="486">
        <v>-14.58775510204083</v>
      </c>
      <c r="AX70" s="407">
        <v>-3.5136678138730781E-2</v>
      </c>
      <c r="AY70" s="418"/>
      <c r="AZ70" s="443"/>
      <c r="BA70" s="428"/>
    </row>
    <row r="71" spans="1:53" x14ac:dyDescent="0.2">
      <c r="A71" s="3"/>
      <c r="B71" s="512"/>
      <c r="C71" s="18"/>
      <c r="D71" s="23" t="s">
        <v>73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8">
        <v>1479.0800573888091</v>
      </c>
      <c r="T71" s="358">
        <v>1487.9829268292683</v>
      </c>
      <c r="U71" s="358">
        <v>1217.4319942611201</v>
      </c>
      <c r="V71" s="358">
        <v>1223.9090387374461</v>
      </c>
      <c r="W71" s="358">
        <v>1090.46743175079</v>
      </c>
      <c r="X71" s="358">
        <v>938.25236728837876</v>
      </c>
      <c r="Y71" s="358">
        <v>906.22022955523676</v>
      </c>
      <c r="Z71" s="358">
        <v>873.53299856527997</v>
      </c>
      <c r="AA71" s="358">
        <v>766.78665710176494</v>
      </c>
      <c r="AB71" s="358">
        <v>756.10459770114949</v>
      </c>
      <c r="AC71" s="358">
        <v>688.10576368876082</v>
      </c>
      <c r="AD71" s="358">
        <v>814.69553314121038</v>
      </c>
      <c r="AE71" s="358">
        <v>755.2604046242775</v>
      </c>
      <c r="AF71" s="358">
        <v>779.68840579710127</v>
      </c>
      <c r="AG71" s="358">
        <v>370.25994194484758</v>
      </c>
      <c r="AH71" s="358">
        <v>211.81146589259799</v>
      </c>
      <c r="AI71" s="358">
        <v>309.794476744176</v>
      </c>
      <c r="AJ71" s="358">
        <v>255.58820960698694</v>
      </c>
      <c r="AK71" s="358">
        <v>367.05473071324604</v>
      </c>
      <c r="AL71" s="358">
        <v>550.7519650655023</v>
      </c>
      <c r="AM71" s="358">
        <v>632.76622998544394</v>
      </c>
      <c r="AN71" s="358">
        <v>935.11093294460625</v>
      </c>
      <c r="AO71" s="358">
        <v>1131.2104956268222</v>
      </c>
      <c r="AP71" s="358">
        <v>1123.7495626822156</v>
      </c>
      <c r="AQ71" s="358">
        <v>1174.7074344023322</v>
      </c>
      <c r="AR71" s="358">
        <v>1002.1284256559767</v>
      </c>
      <c r="AS71" s="359">
        <v>937.59139941690955</v>
      </c>
      <c r="AT71" s="359">
        <v>943.56822157434374</v>
      </c>
      <c r="AU71" s="359">
        <v>1067.2998542274051</v>
      </c>
      <c r="AV71" s="359">
        <v>885.64620991253628</v>
      </c>
      <c r="AW71" s="486">
        <v>-116.48221574344041</v>
      </c>
      <c r="AX71" s="407">
        <v>-0.11623481857347084</v>
      </c>
      <c r="AY71" s="418"/>
      <c r="AZ71" s="443"/>
      <c r="BA71" s="428"/>
    </row>
    <row r="72" spans="1:53" x14ac:dyDescent="0.2">
      <c r="A72" s="3"/>
      <c r="B72" s="512"/>
      <c r="C72" s="18"/>
      <c r="D72" s="23" t="s">
        <v>74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8">
        <v>1138.8282639885222</v>
      </c>
      <c r="T72" s="358">
        <v>1101.157532281205</v>
      </c>
      <c r="U72" s="358">
        <v>903.54935437589677</v>
      </c>
      <c r="V72" s="358">
        <v>952.38077474892384</v>
      </c>
      <c r="W72" s="358">
        <v>806.90803443328559</v>
      </c>
      <c r="X72" s="358">
        <v>682.49053084648494</v>
      </c>
      <c r="Y72" s="358">
        <v>647.73644179383098</v>
      </c>
      <c r="Z72" s="358">
        <v>600.81219512195139</v>
      </c>
      <c r="AA72" s="358">
        <v>469.03529411764714</v>
      </c>
      <c r="AB72" s="358">
        <v>460.55646551724135</v>
      </c>
      <c r="AC72" s="358">
        <v>637.76959654178677</v>
      </c>
      <c r="AD72" s="358">
        <v>575.2749279538906</v>
      </c>
      <c r="AE72" s="358">
        <v>529.95144508670523</v>
      </c>
      <c r="AF72" s="358">
        <v>521.72144927536226</v>
      </c>
      <c r="AG72" s="358">
        <v>179.89361393323699</v>
      </c>
      <c r="AH72" s="358">
        <v>119.48330914368653</v>
      </c>
      <c r="AI72" s="358">
        <v>209.91090116279068</v>
      </c>
      <c r="AJ72" s="358">
        <v>205.88209606986899</v>
      </c>
      <c r="AK72" s="358">
        <v>276.14963609898109</v>
      </c>
      <c r="AL72" s="358">
        <v>400.42285298398838</v>
      </c>
      <c r="AM72" s="358">
        <v>442.84032023289654</v>
      </c>
      <c r="AN72" s="358">
        <v>697.14999999999986</v>
      </c>
      <c r="AO72" s="358">
        <v>897.23279883381917</v>
      </c>
      <c r="AP72" s="358">
        <v>878.98046647230296</v>
      </c>
      <c r="AQ72" s="358">
        <v>927.35102040816321</v>
      </c>
      <c r="AR72" s="358">
        <v>756.98367346938778</v>
      </c>
      <c r="AS72" s="359">
        <v>690.1437317784256</v>
      </c>
      <c r="AT72" s="359">
        <v>677.63906705539341</v>
      </c>
      <c r="AU72" s="359">
        <v>665.31690962099128</v>
      </c>
      <c r="AV72" s="359">
        <v>619.6432944606413</v>
      </c>
      <c r="AW72" s="486">
        <v>-137.34037900874648</v>
      </c>
      <c r="AX72" s="407">
        <v>-0.18143109795128298</v>
      </c>
      <c r="AY72" s="418"/>
      <c r="AZ72" s="443"/>
      <c r="BA72" s="428"/>
    </row>
    <row r="73" spans="1:53" x14ac:dyDescent="0.2">
      <c r="A73" s="3"/>
      <c r="B73" s="512"/>
      <c r="C73" s="18"/>
      <c r="D73" s="23" t="s">
        <v>75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8">
        <v>340.251793400287</v>
      </c>
      <c r="T73" s="358">
        <v>386.82539454806323</v>
      </c>
      <c r="U73" s="358">
        <v>314.88263988522237</v>
      </c>
      <c r="V73" s="358">
        <v>271.52826398852221</v>
      </c>
      <c r="W73" s="358">
        <v>283.55939741750353</v>
      </c>
      <c r="X73" s="358">
        <v>255.761736441794</v>
      </c>
      <c r="Y73" s="358">
        <v>258.48378766140604</v>
      </c>
      <c r="Z73" s="358">
        <v>272.72080344332852</v>
      </c>
      <c r="AA73" s="358">
        <v>297.751362984217</v>
      </c>
      <c r="AB73" s="358">
        <v>295.54813217390802</v>
      </c>
      <c r="AC73" s="358">
        <v>50.336167146974056</v>
      </c>
      <c r="AD73" s="358">
        <v>239.42060517732</v>
      </c>
      <c r="AE73" s="358">
        <v>225.30895953757232</v>
      </c>
      <c r="AF73" s="358">
        <v>257.96695652173906</v>
      </c>
      <c r="AG73" s="358">
        <v>170.36632801161099</v>
      </c>
      <c r="AH73" s="358">
        <v>92.328156748911482</v>
      </c>
      <c r="AI73" s="358">
        <v>99.883575581395363</v>
      </c>
      <c r="AJ73" s="358">
        <v>49.706113537117936</v>
      </c>
      <c r="AK73" s="358">
        <v>90.905094614264925</v>
      </c>
      <c r="AL73" s="358">
        <v>150.3291120815139</v>
      </c>
      <c r="AM73" s="358">
        <v>189.92590975254734</v>
      </c>
      <c r="AN73" s="358">
        <v>237.96093294460638</v>
      </c>
      <c r="AO73" s="358">
        <v>233.97769679300291</v>
      </c>
      <c r="AP73" s="358">
        <v>244.76909620991253</v>
      </c>
      <c r="AQ73" s="358">
        <v>247.35641399416906</v>
      </c>
      <c r="AR73" s="358">
        <v>245.14475218658887</v>
      </c>
      <c r="AS73" s="359">
        <v>247.44766763848395</v>
      </c>
      <c r="AT73" s="359">
        <v>265.92915451895033</v>
      </c>
      <c r="AU73" s="359">
        <v>401.98294460641387</v>
      </c>
      <c r="AV73" s="359">
        <v>266.00291545189498</v>
      </c>
      <c r="AW73" s="486">
        <v>20.858163265306104</v>
      </c>
      <c r="AX73" s="407">
        <v>8.5085089846957729E-2</v>
      </c>
      <c r="AY73" s="418"/>
      <c r="AZ73" s="443"/>
      <c r="BA73" s="428"/>
    </row>
    <row r="74" spans="1:53" ht="12.75" hidden="1" customHeight="1" x14ac:dyDescent="0.2">
      <c r="A74" s="3"/>
      <c r="B74" s="512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6">
        <v>0</v>
      </c>
      <c r="AF74" s="281">
        <v>0</v>
      </c>
      <c r="AG74" s="281">
        <v>0</v>
      </c>
      <c r="AH74" s="281">
        <v>0</v>
      </c>
      <c r="AI74" s="281">
        <v>0</v>
      </c>
      <c r="AJ74" s="406">
        <v>0</v>
      </c>
      <c r="AK74" s="406">
        <v>0</v>
      </c>
      <c r="AL74" s="406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03">
        <v>0</v>
      </c>
      <c r="AT74" s="503">
        <v>0</v>
      </c>
      <c r="AU74" s="503">
        <v>0</v>
      </c>
      <c r="AV74" s="503">
        <v>0</v>
      </c>
      <c r="AW74" s="486">
        <v>0</v>
      </c>
      <c r="AX74" s="407" t="e">
        <v>#DIV/0!</v>
      </c>
      <c r="AY74" s="418"/>
      <c r="AZ74" s="443"/>
      <c r="BA74" s="428"/>
    </row>
    <row r="75" spans="1:53" ht="13.5" collapsed="1" x14ac:dyDescent="0.2">
      <c r="A75" s="3"/>
      <c r="B75" s="512"/>
      <c r="C75" s="20"/>
      <c r="D75" s="23" t="s">
        <v>157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7">
        <v>5891.220731707318</v>
      </c>
      <c r="R75" s="367">
        <v>5868.2321377331418</v>
      </c>
      <c r="S75" s="358">
        <v>5890.1205164992825</v>
      </c>
      <c r="T75" s="358">
        <v>5948.6977044476334</v>
      </c>
      <c r="U75" s="358">
        <v>6085.3533715925405</v>
      </c>
      <c r="V75" s="358">
        <v>6197.0647058823524</v>
      </c>
      <c r="W75" s="358">
        <v>6280.9977044476327</v>
      </c>
      <c r="X75" s="358">
        <v>6389.2591104734574</v>
      </c>
      <c r="Y75" s="358">
        <v>6511.9142037302727</v>
      </c>
      <c r="Z75" s="358">
        <v>6612.4433285509331</v>
      </c>
      <c r="AA75" s="358">
        <v>6745.5411764705877</v>
      </c>
      <c r="AB75" s="362">
        <v>6878.828591954024</v>
      </c>
      <c r="AC75" s="358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8">
        <v>7462.0060957910009</v>
      </c>
      <c r="AH75" s="362">
        <v>7707.1345428156746</v>
      </c>
      <c r="AI75" s="358">
        <v>7887.4632267441866</v>
      </c>
      <c r="AJ75" s="358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74">
        <v>8591.7096209912525</v>
      </c>
      <c r="AO75" s="358">
        <v>8781.0134110787167</v>
      </c>
      <c r="AP75" s="358">
        <v>8707.3780713099331</v>
      </c>
      <c r="AQ75" s="358">
        <v>8669.9460542994257</v>
      </c>
      <c r="AR75" s="358">
        <v>8666.4716382046718</v>
      </c>
      <c r="AS75" s="498">
        <v>8680.5046224728903</v>
      </c>
      <c r="AT75" s="498">
        <v>8692.2604435822213</v>
      </c>
      <c r="AU75" s="359">
        <v>8697.3893117731841</v>
      </c>
      <c r="AV75" s="359">
        <v>8722.2270413737679</v>
      </c>
      <c r="AW75" s="486">
        <v>55.755403169096098</v>
      </c>
      <c r="AX75" s="407">
        <v>6.4334605242701848E-3</v>
      </c>
      <c r="AY75" s="418"/>
      <c r="AZ75" s="443"/>
      <c r="BA75" s="428"/>
    </row>
    <row r="76" spans="1:53" x14ac:dyDescent="0.2">
      <c r="A76" s="3"/>
      <c r="B76" s="512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2">
        <v>0.36173353153697546</v>
      </c>
      <c r="R76" s="422">
        <v>0.37749027678100827</v>
      </c>
      <c r="S76" s="423">
        <v>0.39047462691947754</v>
      </c>
      <c r="T76" s="423">
        <v>0.40164326624133856</v>
      </c>
      <c r="U76" s="423">
        <v>0.41386999897889681</v>
      </c>
      <c r="V76" s="423">
        <v>0.4264015538804749</v>
      </c>
      <c r="W76" s="423">
        <v>0.44143677057881658</v>
      </c>
      <c r="X76" s="423">
        <v>0.46190836414484715</v>
      </c>
      <c r="Y76" s="423">
        <v>0.47680347171617499</v>
      </c>
      <c r="Z76" s="423">
        <v>0.49253967293088785</v>
      </c>
      <c r="AA76" s="423">
        <v>0.51073586586405917</v>
      </c>
      <c r="AB76" s="423">
        <v>0.52839953474603174</v>
      </c>
      <c r="AC76" s="423">
        <v>0.53931794154738188</v>
      </c>
      <c r="AD76" s="423">
        <v>0.54909236121749805</v>
      </c>
      <c r="AE76" s="423">
        <v>0.56083483493577402</v>
      </c>
      <c r="AF76" s="423">
        <v>0.57453736309297876</v>
      </c>
      <c r="AG76" s="423">
        <v>0.58468451948022249</v>
      </c>
      <c r="AH76" s="423">
        <v>0.59150388174796298</v>
      </c>
      <c r="AI76" s="423">
        <v>0.60309444681084312</v>
      </c>
      <c r="AJ76" s="423">
        <v>0.61517471788703004</v>
      </c>
      <c r="AK76" s="423">
        <v>0.62823507325614436</v>
      </c>
      <c r="AL76" s="423">
        <v>0.64018143404491001</v>
      </c>
      <c r="AM76" s="423">
        <v>0.65003923605820013</v>
      </c>
      <c r="AN76" s="475">
        <v>0.65979161487282179</v>
      </c>
      <c r="AO76" s="423">
        <v>0.67209789328163927</v>
      </c>
      <c r="AP76" s="423">
        <v>0.67024716943346485</v>
      </c>
      <c r="AQ76" s="423">
        <v>0.67056727266634686</v>
      </c>
      <c r="AR76" s="423">
        <v>0.67248010655432522</v>
      </c>
      <c r="AS76" s="499">
        <v>0.67266730325938273</v>
      </c>
      <c r="AT76" s="499">
        <v>0.67337532286852853</v>
      </c>
      <c r="AU76" s="499">
        <v>0.67417712775260286</v>
      </c>
      <c r="AV76" s="499">
        <v>0.67500651449456961</v>
      </c>
      <c r="AW76" s="486" t="s">
        <v>3</v>
      </c>
      <c r="AX76" s="407" t="s">
        <v>3</v>
      </c>
      <c r="AY76" s="418"/>
      <c r="AZ76" s="443"/>
      <c r="BA76" s="428"/>
    </row>
    <row r="77" spans="1:53" x14ac:dyDescent="0.2">
      <c r="A77" s="3"/>
      <c r="B77" s="512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2">
        <v>0.38306670212239397</v>
      </c>
      <c r="R77" s="422">
        <v>0.39986762721665947</v>
      </c>
      <c r="S77" s="423">
        <v>0.41064646940109806</v>
      </c>
      <c r="T77" s="423">
        <v>0.42342656598905476</v>
      </c>
      <c r="U77" s="423">
        <v>0.43572688008915472</v>
      </c>
      <c r="V77" s="423">
        <v>0.44808511726655698</v>
      </c>
      <c r="W77" s="423">
        <v>0.46357567383133913</v>
      </c>
      <c r="X77" s="423">
        <v>0.48373946587274036</v>
      </c>
      <c r="Y77" s="423">
        <v>0.49859874790246794</v>
      </c>
      <c r="Z77" s="423">
        <v>0.51683463297641663</v>
      </c>
      <c r="AA77" s="423">
        <v>0.53376790136114927</v>
      </c>
      <c r="AB77" s="423">
        <v>0.54541545254009816</v>
      </c>
      <c r="AC77" s="423">
        <v>0.56341096802057367</v>
      </c>
      <c r="AD77" s="423">
        <v>0.57417729339317491</v>
      </c>
      <c r="AE77" s="423">
        <v>0.5843290870165998</v>
      </c>
      <c r="AF77" s="423">
        <v>0.59861206922535526</v>
      </c>
      <c r="AG77" s="423">
        <v>0.60797900266522209</v>
      </c>
      <c r="AH77" s="423">
        <v>0.61495206089760734</v>
      </c>
      <c r="AI77" s="423">
        <v>0.62670093944298133</v>
      </c>
      <c r="AJ77" s="423">
        <v>0.63844262937802509</v>
      </c>
      <c r="AK77" s="423">
        <v>0.64769906237451635</v>
      </c>
      <c r="AL77" s="423">
        <v>0.66227678482755914</v>
      </c>
      <c r="AM77" s="423">
        <v>0.67255134555120677</v>
      </c>
      <c r="AN77" s="475">
        <v>0.68292402089416893</v>
      </c>
      <c r="AO77" s="423">
        <v>0.69420330256415874</v>
      </c>
      <c r="AP77" s="423">
        <v>0.69331454678731241</v>
      </c>
      <c r="AQ77" s="423">
        <v>0.69372910454347891</v>
      </c>
      <c r="AR77" s="423">
        <v>0.69372910454347891</v>
      </c>
      <c r="AS77" s="499">
        <v>0.69372910454347891</v>
      </c>
      <c r="AT77" s="499">
        <v>0.69372910454347891</v>
      </c>
      <c r="AU77" s="499">
        <v>0.69372910454347891</v>
      </c>
      <c r="AV77" s="499">
        <v>0.69372910454347891</v>
      </c>
      <c r="AW77" s="486"/>
      <c r="AX77" s="407"/>
      <c r="AY77" s="418"/>
      <c r="AZ77" s="443"/>
      <c r="BA77" s="428"/>
    </row>
    <row r="78" spans="1:53" x14ac:dyDescent="0.2">
      <c r="A78" s="3"/>
      <c r="B78" s="512"/>
      <c r="C78" s="20"/>
      <c r="D78" s="23" t="s">
        <v>131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7">
        <v>4422.5868723099002</v>
      </c>
      <c r="R78" s="367">
        <v>4392.9677177948297</v>
      </c>
      <c r="S78" s="358">
        <v>4404.4044476327117</v>
      </c>
      <c r="T78" s="358">
        <v>4438.0822094691539</v>
      </c>
      <c r="U78" s="358">
        <v>4548.7117647058831</v>
      </c>
      <c r="V78" s="358">
        <v>4973.6170774748898</v>
      </c>
      <c r="W78" s="358">
        <v>5034.7717360114784</v>
      </c>
      <c r="X78" s="358">
        <v>5120.8500717360112</v>
      </c>
      <c r="Y78" s="358">
        <v>5217.1585365853698</v>
      </c>
      <c r="Z78" s="358">
        <v>5293.7756097560978</v>
      </c>
      <c r="AA78" s="358">
        <v>5398.8371592539452</v>
      </c>
      <c r="AB78" s="362">
        <v>5500.7824712643687</v>
      </c>
      <c r="AC78" s="358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8">
        <v>5947.7698113207543</v>
      </c>
      <c r="AH78" s="362">
        <v>6164.5312046444124</v>
      </c>
      <c r="AI78" s="358">
        <v>6313.692005813954</v>
      </c>
      <c r="AJ78" s="358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74">
        <v>6826.7460641399412</v>
      </c>
      <c r="AO78" s="358">
        <v>6974.1969387755098</v>
      </c>
      <c r="AP78" s="358">
        <v>6925.9898108084762</v>
      </c>
      <c r="AQ78" s="358">
        <v>6893.0924300632732</v>
      </c>
      <c r="AR78" s="358">
        <v>6883.852134433534</v>
      </c>
      <c r="AS78" s="498">
        <v>6895.8468907265351</v>
      </c>
      <c r="AT78" s="498">
        <v>6905.2780979087529</v>
      </c>
      <c r="AU78" s="359">
        <v>6907.8984905180823</v>
      </c>
      <c r="AV78" s="359">
        <v>6928.6530500312019</v>
      </c>
      <c r="AW78" s="486">
        <v>44.800915597667881</v>
      </c>
      <c r="AX78" s="407">
        <v>6.5081170720635573E-3</v>
      </c>
      <c r="AY78" s="418"/>
      <c r="AZ78" s="443"/>
      <c r="BA78" s="428"/>
    </row>
    <row r="79" spans="1:53" x14ac:dyDescent="0.2">
      <c r="A79" s="3"/>
      <c r="B79" s="512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7">
        <v>1468.6338593974176</v>
      </c>
      <c r="R79" s="367">
        <v>1475.2644179383101</v>
      </c>
      <c r="S79" s="358">
        <v>1485.716068866571</v>
      </c>
      <c r="T79" s="358">
        <v>1510.6154949784793</v>
      </c>
      <c r="U79" s="358">
        <v>1536.641606886657</v>
      </c>
      <c r="V79" s="358">
        <v>1223.4466284074604</v>
      </c>
      <c r="W79" s="358">
        <v>1246.2259684361547</v>
      </c>
      <c r="X79" s="358">
        <v>1268.4090387374463</v>
      </c>
      <c r="Y79" s="358">
        <v>1293.7556671449067</v>
      </c>
      <c r="Z79" s="358">
        <v>1317.66771779484</v>
      </c>
      <c r="AA79" s="358">
        <v>1346.704017216643</v>
      </c>
      <c r="AB79" s="362">
        <v>1378.0461206896553</v>
      </c>
      <c r="AC79" s="358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8">
        <v>1514.2362844702468</v>
      </c>
      <c r="AH79" s="362">
        <v>1542.6033381712627</v>
      </c>
      <c r="AI79" s="358">
        <v>1573.7712209302324</v>
      </c>
      <c r="AJ79" s="358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74">
        <v>1764.963556851312</v>
      </c>
      <c r="AO79" s="358">
        <v>1806.8164723032069</v>
      </c>
      <c r="AP79" s="358">
        <v>1781.3882605014578</v>
      </c>
      <c r="AQ79" s="358">
        <v>1776.8536242361517</v>
      </c>
      <c r="AR79" s="358">
        <v>1782.6195037711373</v>
      </c>
      <c r="AS79" s="498">
        <v>1784.6577317463561</v>
      </c>
      <c r="AT79" s="498">
        <v>1786.9823456734694</v>
      </c>
      <c r="AU79" s="359">
        <v>1789.4908212551018</v>
      </c>
      <c r="AV79" s="359">
        <v>1793.5739913425653</v>
      </c>
      <c r="AW79" s="486">
        <v>10.95448757142799</v>
      </c>
      <c r="AX79" s="407">
        <v>6.1451630862636719E-3</v>
      </c>
      <c r="AY79" s="418"/>
      <c r="AZ79" s="443"/>
      <c r="BA79" s="428"/>
    </row>
    <row r="80" spans="1:53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47">
        <v>8.06</v>
      </c>
      <c r="AT80" s="347"/>
      <c r="AU80" s="347"/>
      <c r="AV80" s="347"/>
      <c r="AW80" s="488"/>
      <c r="AX80" s="413"/>
      <c r="AY80" s="418"/>
      <c r="AZ80" s="443"/>
      <c r="BA80" s="428"/>
    </row>
    <row r="81" spans="1:53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477">
        <v>6.96</v>
      </c>
      <c r="AT81" s="477">
        <v>6.96</v>
      </c>
      <c r="AU81" s="477">
        <v>6.96</v>
      </c>
      <c r="AV81" s="478">
        <v>6.96</v>
      </c>
      <c r="AW81" s="486">
        <v>0</v>
      </c>
      <c r="AX81" s="407">
        <v>0</v>
      </c>
      <c r="AY81" s="418"/>
      <c r="AZ81" s="443"/>
      <c r="BA81" s="428"/>
    </row>
    <row r="82" spans="1:53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477">
        <v>6.86</v>
      </c>
      <c r="AT82" s="477">
        <v>6.86</v>
      </c>
      <c r="AU82" s="477">
        <v>6.86</v>
      </c>
      <c r="AV82" s="478">
        <v>6.86</v>
      </c>
      <c r="AW82" s="486">
        <v>0</v>
      </c>
      <c r="AX82" s="407">
        <v>0</v>
      </c>
      <c r="AY82" s="418"/>
      <c r="AZ82" s="443"/>
      <c r="BA82" s="428"/>
    </row>
    <row r="83" spans="1:53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06">
        <v>6.941646977867431</v>
      </c>
      <c r="AT83" s="506">
        <v>6.9354320433034928</v>
      </c>
      <c r="AU83" s="506">
        <v>6.9356526093783923</v>
      </c>
      <c r="AV83" s="506">
        <v>6.9226178303761543</v>
      </c>
      <c r="AW83" s="486">
        <v>2.641917729668819E-3</v>
      </c>
      <c r="AX83" s="407">
        <v>3.8178134765476379E-4</v>
      </c>
      <c r="AY83" s="418"/>
      <c r="AZ83" s="443"/>
      <c r="BA83" s="428"/>
    </row>
    <row r="84" spans="1:53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264"/>
      <c r="AU84" s="264"/>
      <c r="AV84" s="264"/>
      <c r="AW84" s="486"/>
      <c r="AX84" s="412"/>
      <c r="AY84" s="418"/>
      <c r="AZ84" s="443"/>
      <c r="BA84" s="428"/>
    </row>
    <row r="85" spans="1:53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483">
        <v>1.7264299999999999</v>
      </c>
      <c r="AT85" s="483">
        <v>1.7267399999999999</v>
      </c>
      <c r="AU85" s="483">
        <v>1.72705</v>
      </c>
      <c r="AV85" s="483">
        <v>1.72736</v>
      </c>
      <c r="AW85" s="486">
        <v>2.1700000000000053E-3</v>
      </c>
      <c r="AX85" s="407">
        <v>1.2578324706264965E-3</v>
      </c>
      <c r="AY85" s="418"/>
      <c r="AZ85" s="443"/>
      <c r="BA85" s="428"/>
    </row>
    <row r="86" spans="1:53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264"/>
      <c r="AU86" s="264"/>
      <c r="AV86" s="264"/>
      <c r="AW86" s="486"/>
      <c r="AX86" s="407"/>
      <c r="AY86" s="418"/>
      <c r="AZ86" s="443"/>
      <c r="BA86" s="428"/>
    </row>
    <row r="87" spans="1:53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265"/>
      <c r="AU87" s="265"/>
      <c r="AV87" s="265"/>
      <c r="AW87" s="489"/>
      <c r="AX87" s="411"/>
      <c r="AY87" s="418"/>
      <c r="AZ87" s="443"/>
      <c r="BA87" s="428"/>
    </row>
    <row r="88" spans="1:53" s="333" customFormat="1" x14ac:dyDescent="0.2">
      <c r="A88" s="331"/>
      <c r="B88" s="511" t="s">
        <v>3</v>
      </c>
      <c r="C88" s="332"/>
      <c r="D88" s="335" t="s">
        <v>69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3493.3666923800001</v>
      </c>
      <c r="AP88" s="363">
        <v>3492.5326127100002</v>
      </c>
      <c r="AQ88" s="363">
        <v>3499.9121978100002</v>
      </c>
      <c r="AR88" s="363">
        <v>3509.5305246900002</v>
      </c>
      <c r="AS88" s="484">
        <v>3516.5549505199997</v>
      </c>
      <c r="AT88" s="484">
        <v>3518.8920305800002</v>
      </c>
      <c r="AU88" s="484">
        <v>3516.1157223600003</v>
      </c>
      <c r="AV88" s="484">
        <v>3519.6237488400002</v>
      </c>
      <c r="AW88" s="486">
        <v>10.093224149999969</v>
      </c>
      <c r="AX88" s="407">
        <v>2.8759471043187101E-3</v>
      </c>
      <c r="AY88" s="418"/>
      <c r="AZ88" s="443"/>
      <c r="BA88" s="428"/>
    </row>
    <row r="89" spans="1:53" s="333" customFormat="1" x14ac:dyDescent="0.2">
      <c r="A89" s="331"/>
      <c r="B89" s="511"/>
      <c r="C89" s="332"/>
      <c r="D89" s="336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2620.66874345</v>
      </c>
      <c r="AP89" s="363">
        <v>2620.9030722000002</v>
      </c>
      <c r="AQ89" s="363">
        <v>2620.6292919699999</v>
      </c>
      <c r="AR89" s="363">
        <v>2629.2857483600001</v>
      </c>
      <c r="AS89" s="484">
        <v>2636.4470345099999</v>
      </c>
      <c r="AT89" s="484">
        <v>2638.1993155300001</v>
      </c>
      <c r="AU89" s="484">
        <v>2635.2257592300002</v>
      </c>
      <c r="AV89" s="484">
        <v>2638.5060463300001</v>
      </c>
      <c r="AW89" s="486">
        <v>9.2202979700000469</v>
      </c>
      <c r="AX89" s="407">
        <v>3.506769081965011E-3</v>
      </c>
      <c r="AY89" s="418"/>
      <c r="AZ89" s="443"/>
      <c r="BA89" s="428"/>
    </row>
    <row r="90" spans="1:53" s="333" customFormat="1" x14ac:dyDescent="0.2">
      <c r="A90" s="331"/>
      <c r="B90" s="511"/>
      <c r="C90" s="332"/>
      <c r="D90" s="336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871.62954050999997</v>
      </c>
      <c r="AQ90" s="363">
        <v>879.28290584000001</v>
      </c>
      <c r="AR90" s="363">
        <v>880.24477633000004</v>
      </c>
      <c r="AS90" s="484">
        <v>880.10791601000005</v>
      </c>
      <c r="AT90" s="484">
        <v>880.69271504999995</v>
      </c>
      <c r="AU90" s="484">
        <v>880.88996312999996</v>
      </c>
      <c r="AV90" s="484">
        <v>881.11770250999996</v>
      </c>
      <c r="AW90" s="486">
        <v>0.87292617999992217</v>
      </c>
      <c r="AX90" s="407">
        <v>9.9168572591756821E-4</v>
      </c>
      <c r="AY90" s="418"/>
      <c r="AZ90" s="443"/>
      <c r="BA90" s="428"/>
    </row>
    <row r="91" spans="1:53" s="333" customFormat="1" ht="12.75" customHeight="1" x14ac:dyDescent="0.2">
      <c r="A91" s="331"/>
      <c r="B91" s="511"/>
      <c r="C91" s="332"/>
      <c r="D91" s="336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484">
        <v>0</v>
      </c>
      <c r="AT91" s="484">
        <v>0</v>
      </c>
      <c r="AU91" s="484">
        <v>0</v>
      </c>
      <c r="AV91" s="484">
        <v>0</v>
      </c>
      <c r="AW91" s="490" t="s">
        <v>3</v>
      </c>
      <c r="AX91" s="414" t="s">
        <v>3</v>
      </c>
      <c r="AY91" s="418"/>
      <c r="AZ91" s="443"/>
      <c r="BA91" s="428"/>
    </row>
    <row r="92" spans="1:53" x14ac:dyDescent="0.2">
      <c r="A92" s="3"/>
      <c r="B92" s="511"/>
      <c r="C92" s="24"/>
      <c r="D92" s="110" t="s">
        <v>125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54"/>
      <c r="AT92" s="354"/>
      <c r="AU92" s="354"/>
      <c r="AV92" s="354"/>
      <c r="AW92" s="486" t="s">
        <v>3</v>
      </c>
      <c r="AX92" s="407" t="s">
        <v>3</v>
      </c>
      <c r="AY92" s="418"/>
      <c r="AZ92" s="443"/>
      <c r="BA92" s="428"/>
    </row>
    <row r="93" spans="1:53" ht="12.75" customHeight="1" x14ac:dyDescent="0.2">
      <c r="A93" s="3"/>
      <c r="B93" s="511"/>
      <c r="C93" s="24"/>
      <c r="D93" s="23" t="s">
        <v>164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485">
        <v>3276.2792995580098</v>
      </c>
      <c r="AT93" s="485">
        <v>3276.2792995580098</v>
      </c>
      <c r="AU93" s="485">
        <v>3276.2792995580098</v>
      </c>
      <c r="AV93" s="485">
        <v>3273.0008949823323</v>
      </c>
      <c r="AW93" s="486">
        <v>-3.2784045756775413</v>
      </c>
      <c r="AX93" s="407">
        <v>-1.0006486858796793E-3</v>
      </c>
      <c r="AY93" s="418"/>
      <c r="AZ93" s="443"/>
      <c r="BA93" s="428"/>
    </row>
    <row r="94" spans="1:53" x14ac:dyDescent="0.2">
      <c r="A94" s="3"/>
      <c r="B94" s="511"/>
      <c r="C94" s="24"/>
      <c r="D94" s="23" t="s">
        <v>130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485">
        <v>1902.59527696793</v>
      </c>
      <c r="AT94" s="485">
        <v>1902.59527696793</v>
      </c>
      <c r="AU94" s="485">
        <v>1902.59527696793</v>
      </c>
      <c r="AV94" s="485">
        <v>1903.9997667638484</v>
      </c>
      <c r="AW94" s="486">
        <v>1.40448979591838</v>
      </c>
      <c r="AX94" s="407">
        <v>7.3819682668219144E-4</v>
      </c>
      <c r="AY94" s="418"/>
      <c r="AZ94" s="443"/>
      <c r="BA94" s="428"/>
    </row>
    <row r="95" spans="1:53" ht="12.75" customHeight="1" thickBot="1" x14ac:dyDescent="0.25">
      <c r="A95" s="3"/>
      <c r="B95" s="511"/>
      <c r="C95" s="24"/>
      <c r="D95" s="23" t="s">
        <v>63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6">
        <v>1240.9675422822088</v>
      </c>
      <c r="AB95" s="268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6">
        <v>1636.2345867558206</v>
      </c>
      <c r="AN95" s="366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485">
        <v>1783.3076539971773</v>
      </c>
      <c r="AT95" s="485">
        <v>1783.3076539971773</v>
      </c>
      <c r="AU95" s="485">
        <v>1783.3076539971773</v>
      </c>
      <c r="AV95" s="485">
        <v>1784.8153776713552</v>
      </c>
      <c r="AW95" s="486">
        <v>1.5077236741778961</v>
      </c>
      <c r="AX95" s="407">
        <v>8.4546470195334678E-4</v>
      </c>
      <c r="AY95" s="418"/>
      <c r="AZ95" s="443"/>
      <c r="BA95" s="428"/>
    </row>
    <row r="96" spans="1:53" x14ac:dyDescent="0.2">
      <c r="A96" s="3"/>
      <c r="B96" s="511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312"/>
      <c r="AT96" s="312"/>
      <c r="AU96" s="312"/>
      <c r="AV96" s="312"/>
      <c r="AW96" s="491"/>
      <c r="AX96" s="432"/>
      <c r="AY96" s="418"/>
      <c r="AZ96" s="443"/>
      <c r="BA96" s="428"/>
    </row>
    <row r="97" spans="1:53" ht="12.75" customHeight="1" x14ac:dyDescent="0.2">
      <c r="A97" s="3"/>
      <c r="B97" s="511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16"/>
      <c r="AQ97" s="416"/>
      <c r="AR97" s="416"/>
      <c r="AS97" s="313"/>
      <c r="AT97" s="313"/>
      <c r="AU97" s="313"/>
      <c r="AV97" s="313"/>
      <c r="AW97" s="492"/>
      <c r="AX97" s="433"/>
      <c r="AY97" s="418"/>
      <c r="AZ97" s="443"/>
      <c r="BA97" s="428"/>
    </row>
    <row r="98" spans="1:53" x14ac:dyDescent="0.2">
      <c r="A98" s="3"/>
      <c r="B98" s="511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16"/>
      <c r="AQ98" s="416"/>
      <c r="AR98" s="416"/>
      <c r="AS98" s="313"/>
      <c r="AT98" s="313"/>
      <c r="AU98" s="313"/>
      <c r="AV98" s="313"/>
      <c r="AW98" s="492"/>
      <c r="AX98" s="433"/>
      <c r="AY98" s="418"/>
      <c r="AZ98" s="443"/>
      <c r="BA98" s="428"/>
    </row>
    <row r="99" spans="1:53" x14ac:dyDescent="0.2">
      <c r="A99" s="3"/>
      <c r="B99" s="511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16"/>
      <c r="AQ99" s="416"/>
      <c r="AR99" s="416"/>
      <c r="AS99" s="313" t="s">
        <v>3</v>
      </c>
      <c r="AT99" s="313"/>
      <c r="AU99" s="313"/>
      <c r="AV99" s="313"/>
      <c r="AW99" s="492"/>
      <c r="AX99" s="433"/>
      <c r="AY99" s="418"/>
      <c r="AZ99" s="443"/>
      <c r="BA99" s="428"/>
    </row>
    <row r="100" spans="1:53" x14ac:dyDescent="0.2">
      <c r="A100" s="3"/>
      <c r="B100" s="511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16"/>
      <c r="AQ100" s="416"/>
      <c r="AR100" s="416"/>
      <c r="AS100" s="313"/>
      <c r="AT100" s="313"/>
      <c r="AU100" s="313"/>
      <c r="AV100" s="313"/>
      <c r="AW100" s="492"/>
      <c r="AX100" s="433"/>
      <c r="AY100" s="418"/>
      <c r="AZ100" s="443"/>
      <c r="BA100" s="428"/>
    </row>
    <row r="101" spans="1:53" x14ac:dyDescent="0.2">
      <c r="A101" s="3"/>
      <c r="B101" s="511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16"/>
      <c r="AQ101" s="416"/>
      <c r="AR101" s="416"/>
      <c r="AS101" s="313"/>
      <c r="AT101" s="313"/>
      <c r="AU101" s="313"/>
      <c r="AV101" s="313"/>
      <c r="AW101" s="492"/>
      <c r="AX101" s="433"/>
      <c r="AY101" s="418"/>
      <c r="AZ101" s="443"/>
      <c r="BA101" s="428"/>
    </row>
    <row r="102" spans="1:53" x14ac:dyDescent="0.2">
      <c r="A102" s="3"/>
      <c r="B102" s="511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16"/>
      <c r="AQ102" s="416"/>
      <c r="AR102" s="416"/>
      <c r="AS102" s="313"/>
      <c r="AT102" s="313"/>
      <c r="AU102" s="313"/>
      <c r="AV102" s="313"/>
      <c r="AW102" s="492"/>
      <c r="AX102" s="433"/>
      <c r="AY102" s="418"/>
      <c r="AZ102" s="443"/>
      <c r="BA102" s="428"/>
    </row>
    <row r="103" spans="1:53" x14ac:dyDescent="0.2">
      <c r="A103" s="3"/>
      <c r="B103" s="511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16"/>
      <c r="AQ103" s="416"/>
      <c r="AR103" s="416"/>
      <c r="AS103" s="313"/>
      <c r="AT103" s="313"/>
      <c r="AU103" s="313"/>
      <c r="AV103" s="313"/>
      <c r="AW103" s="492"/>
      <c r="AX103" s="433"/>
      <c r="AY103" s="418"/>
      <c r="AZ103" s="443"/>
      <c r="BA103" s="428"/>
    </row>
    <row r="104" spans="1:53" x14ac:dyDescent="0.2">
      <c r="A104" s="3"/>
      <c r="B104" s="511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16"/>
      <c r="AQ104" s="416"/>
      <c r="AR104" s="416"/>
      <c r="AS104" s="314"/>
      <c r="AT104" s="313"/>
      <c r="AU104" s="313"/>
      <c r="AV104" s="313"/>
      <c r="AW104" s="492"/>
      <c r="AX104" s="433"/>
      <c r="AY104" s="418"/>
      <c r="AZ104" s="443"/>
      <c r="BA104" s="428"/>
    </row>
    <row r="105" spans="1:53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16"/>
      <c r="AQ105" s="416"/>
      <c r="AR105" s="416"/>
      <c r="AS105" s="313"/>
      <c r="AT105" s="313"/>
      <c r="AU105" s="313"/>
      <c r="AV105" s="313"/>
      <c r="AW105" s="492"/>
      <c r="AX105" s="433"/>
      <c r="AY105" s="418"/>
      <c r="AZ105" s="443"/>
      <c r="BA105" s="428"/>
    </row>
    <row r="106" spans="1:53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16"/>
      <c r="AQ106" s="416"/>
      <c r="AR106" s="416"/>
      <c r="AS106" s="313"/>
      <c r="AT106" s="313"/>
      <c r="AU106" s="313"/>
      <c r="AV106" s="313"/>
      <c r="AW106" s="492"/>
      <c r="AX106" s="433"/>
      <c r="AY106" s="418"/>
      <c r="AZ106" s="443"/>
      <c r="BA106" s="428"/>
    </row>
    <row r="107" spans="1:53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16"/>
      <c r="AQ107" s="416"/>
      <c r="AR107" s="416"/>
      <c r="AS107" s="313"/>
      <c r="AT107" s="313"/>
      <c r="AU107" s="313"/>
      <c r="AV107" s="313"/>
      <c r="AW107" s="492"/>
      <c r="AX107" s="433"/>
      <c r="AY107" s="418"/>
      <c r="AZ107" s="443"/>
      <c r="BA107" s="428"/>
    </row>
    <row r="108" spans="1:53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17"/>
      <c r="AQ108" s="417"/>
      <c r="AR108" s="417"/>
      <c r="AS108" s="315"/>
      <c r="AT108" s="315"/>
      <c r="AU108" s="315"/>
      <c r="AV108" s="315"/>
      <c r="AW108" s="492"/>
      <c r="AX108" s="433"/>
      <c r="AY108" s="418"/>
      <c r="AZ108" s="443"/>
      <c r="BA108" s="428"/>
    </row>
    <row r="109" spans="1:53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8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312"/>
      <c r="AT109" s="312"/>
      <c r="AU109" s="312"/>
      <c r="AV109" s="312"/>
      <c r="AW109" s="493"/>
      <c r="AX109" s="434"/>
      <c r="AY109" s="418"/>
      <c r="AZ109" s="443"/>
      <c r="BA109" s="428"/>
    </row>
    <row r="110" spans="1:53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302">
        <v>0.04</v>
      </c>
      <c r="AT110" s="302">
        <v>0.04</v>
      </c>
      <c r="AU110" s="302">
        <v>0.04</v>
      </c>
      <c r="AV110" s="302">
        <v>0.04</v>
      </c>
      <c r="AW110" s="486" t="s">
        <v>3</v>
      </c>
      <c r="AX110" s="407" t="s">
        <v>3</v>
      </c>
      <c r="AY110" s="418"/>
      <c r="AZ110" s="443"/>
      <c r="BA110" s="428"/>
    </row>
    <row r="111" spans="1:53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303">
        <v>8.7499999999999994E-2</v>
      </c>
      <c r="AW111" s="494" t="s">
        <v>3</v>
      </c>
      <c r="AX111" s="435" t="s">
        <v>3</v>
      </c>
      <c r="AY111" s="418"/>
      <c r="AZ111" s="443"/>
      <c r="BA111" s="428"/>
    </row>
    <row r="112" spans="1:53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448"/>
      <c r="AX112" s="448"/>
      <c r="AY112" s="418"/>
      <c r="AZ112" s="443"/>
      <c r="BA112" s="428"/>
    </row>
    <row r="113" spans="3:52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461"/>
      <c r="AT113" s="461"/>
      <c r="AU113" s="461"/>
      <c r="AV113" s="461"/>
      <c r="AW113" s="520"/>
      <c r="AX113" s="520"/>
      <c r="AY113" s="418"/>
      <c r="AZ113" s="443"/>
    </row>
    <row r="114" spans="3:52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461"/>
      <c r="AT114" s="461"/>
      <c r="AU114" s="461"/>
      <c r="AV114" s="461"/>
      <c r="AW114" s="449"/>
      <c r="AX114" s="450"/>
      <c r="AY114" s="418"/>
      <c r="AZ114" s="443"/>
    </row>
    <row r="115" spans="3:52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461"/>
      <c r="AT115" s="461"/>
      <c r="AU115" s="461"/>
      <c r="AV115" s="461"/>
      <c r="AW115" s="449"/>
      <c r="AX115" s="450"/>
      <c r="AY115" s="418"/>
      <c r="AZ115" s="443"/>
    </row>
    <row r="116" spans="3:52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461"/>
      <c r="AT116" s="461"/>
      <c r="AU116" s="461"/>
      <c r="AV116" s="461"/>
      <c r="AW116" s="449"/>
      <c r="AX116" s="450"/>
      <c r="AY116" s="418"/>
      <c r="AZ116" s="443"/>
    </row>
    <row r="117" spans="3:52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462"/>
      <c r="AT117" s="462"/>
      <c r="AU117" s="462"/>
      <c r="AV117" s="462"/>
      <c r="AW117" s="449"/>
      <c r="AX117" s="448"/>
      <c r="AY117" s="418"/>
      <c r="AZ117" s="443"/>
    </row>
    <row r="118" spans="3:52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W118" s="448"/>
      <c r="AX118" s="448"/>
      <c r="AY118" s="418"/>
      <c r="AZ118" s="443"/>
    </row>
    <row r="119" spans="3:52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448"/>
      <c r="AT119" s="448"/>
      <c r="AU119" s="448"/>
      <c r="AV119" s="448"/>
      <c r="AW119" s="448"/>
      <c r="AX119" s="448"/>
      <c r="AY119" s="418"/>
      <c r="AZ119" s="443"/>
    </row>
    <row r="120" spans="3:52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448"/>
      <c r="AT120" s="448"/>
      <c r="AU120" s="448"/>
      <c r="AV120" s="448"/>
      <c r="AW120" s="448"/>
      <c r="AX120" s="448"/>
      <c r="AY120" s="418"/>
      <c r="AZ120" s="443"/>
    </row>
    <row r="121" spans="3:52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448"/>
      <c r="AT121" s="448"/>
      <c r="AU121" s="448"/>
      <c r="AV121" s="448"/>
      <c r="AW121" s="448"/>
      <c r="AX121" s="448"/>
      <c r="AY121" s="418"/>
      <c r="AZ121" s="443"/>
    </row>
    <row r="122" spans="3:52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448"/>
      <c r="AT122" s="448"/>
      <c r="AU122" s="448"/>
      <c r="AV122" s="448"/>
      <c r="AW122" s="448"/>
      <c r="AX122" s="448"/>
      <c r="AY122" s="418"/>
      <c r="AZ122" s="443"/>
    </row>
    <row r="123" spans="3:52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451"/>
      <c r="AT123" s="451"/>
      <c r="AU123" s="451"/>
      <c r="AV123" s="451"/>
      <c r="AW123" s="451"/>
      <c r="AX123" s="451"/>
      <c r="AY123" s="418"/>
      <c r="AZ123" s="443"/>
    </row>
    <row r="124" spans="3:52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451"/>
      <c r="AT124" s="451"/>
      <c r="AU124" s="451"/>
      <c r="AV124" s="451"/>
      <c r="AW124" s="451"/>
      <c r="AX124" s="451"/>
      <c r="AY124" s="418"/>
      <c r="AZ124" s="443"/>
    </row>
    <row r="125" spans="3:52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451"/>
      <c r="AT125" s="451"/>
      <c r="AU125" s="451"/>
      <c r="AV125" s="451"/>
      <c r="AW125" s="451"/>
      <c r="AX125" s="451"/>
      <c r="AY125" s="418"/>
      <c r="AZ125" s="443"/>
    </row>
    <row r="126" spans="3:52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451"/>
      <c r="AT126" s="451"/>
      <c r="AU126" s="451"/>
      <c r="AV126" s="451"/>
      <c r="AW126" s="451"/>
      <c r="AX126" s="451"/>
      <c r="AY126" s="418"/>
      <c r="AZ126" s="443"/>
    </row>
    <row r="127" spans="3:52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451"/>
      <c r="AT127" s="451"/>
      <c r="AU127" s="451"/>
      <c r="AV127" s="451"/>
      <c r="AW127" s="451"/>
      <c r="AX127" s="451"/>
      <c r="AY127" s="418"/>
      <c r="AZ127" s="443"/>
    </row>
    <row r="128" spans="3:52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451"/>
      <c r="AT128" s="451"/>
      <c r="AU128" s="451"/>
      <c r="AV128" s="451"/>
      <c r="AW128" s="451"/>
      <c r="AX128" s="451"/>
      <c r="AY128" s="418"/>
      <c r="AZ128" s="443"/>
    </row>
    <row r="129" spans="3:52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451"/>
      <c r="AT129" s="451"/>
      <c r="AU129" s="451"/>
      <c r="AV129" s="451"/>
      <c r="AW129" s="451"/>
      <c r="AX129" s="451"/>
      <c r="AY129" s="418"/>
      <c r="AZ129" s="443"/>
    </row>
    <row r="130" spans="3:52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451"/>
      <c r="AT130" s="451"/>
      <c r="AU130" s="451"/>
      <c r="AV130" s="451"/>
      <c r="AW130" s="451"/>
      <c r="AX130" s="451"/>
    </row>
    <row r="131" spans="3:52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452"/>
      <c r="AT131" s="452"/>
      <c r="AU131" s="452"/>
      <c r="AV131" s="452"/>
      <c r="AW131" s="452"/>
      <c r="AX131" s="452"/>
    </row>
    <row r="132" spans="3:52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452"/>
      <c r="AT132" s="452"/>
      <c r="AU132" s="452"/>
      <c r="AV132" s="452"/>
      <c r="AW132" s="452"/>
      <c r="AX132" s="452"/>
    </row>
    <row r="133" spans="3:52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452"/>
      <c r="AT133" s="452"/>
      <c r="AU133" s="452"/>
      <c r="AV133" s="452"/>
      <c r="AW133" s="452"/>
      <c r="AX133" s="452"/>
    </row>
    <row r="134" spans="3:52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452"/>
      <c r="AT134" s="452"/>
      <c r="AU134" s="452"/>
      <c r="AV134" s="452"/>
      <c r="AW134" s="452"/>
      <c r="AX134" s="452"/>
    </row>
    <row r="135" spans="3:52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452"/>
      <c r="AT135" s="452"/>
      <c r="AU135" s="452"/>
      <c r="AV135" s="452"/>
      <c r="AW135" s="452"/>
      <c r="AX135" s="452"/>
    </row>
    <row r="136" spans="3:52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452"/>
      <c r="AT136" s="452"/>
      <c r="AU136" s="452"/>
      <c r="AV136" s="452"/>
      <c r="AW136" s="452"/>
      <c r="AX136" s="452"/>
    </row>
    <row r="137" spans="3:52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452"/>
      <c r="AT137" s="452"/>
      <c r="AU137" s="452"/>
      <c r="AV137" s="452"/>
      <c r="AW137" s="452"/>
      <c r="AX137" s="452"/>
    </row>
    <row r="138" spans="3:52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452"/>
      <c r="AT138" s="452"/>
      <c r="AU138" s="452"/>
      <c r="AV138" s="452"/>
      <c r="AW138" s="452"/>
      <c r="AX138" s="452"/>
    </row>
    <row r="139" spans="3:52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452"/>
      <c r="AT139" s="452"/>
      <c r="AU139" s="452"/>
      <c r="AV139" s="452"/>
      <c r="AW139" s="452"/>
      <c r="AX139" s="452"/>
    </row>
    <row r="140" spans="3:52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452"/>
      <c r="AT140" s="452"/>
      <c r="AU140" s="452"/>
      <c r="AV140" s="452"/>
      <c r="AW140" s="452"/>
      <c r="AX140" s="452"/>
    </row>
    <row r="141" spans="3:52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452"/>
      <c r="AT141" s="452"/>
      <c r="AU141" s="452"/>
      <c r="AV141" s="452"/>
      <c r="AW141" s="452"/>
      <c r="AX141" s="452"/>
    </row>
    <row r="142" spans="3:52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452"/>
      <c r="AT142" s="452"/>
      <c r="AU142" s="452"/>
      <c r="AV142" s="452"/>
      <c r="AW142" s="452"/>
      <c r="AX142" s="452"/>
    </row>
    <row r="143" spans="3:52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452"/>
      <c r="AT143" s="452"/>
      <c r="AU143" s="452"/>
      <c r="AV143" s="452"/>
      <c r="AW143" s="452"/>
      <c r="AX143" s="452"/>
    </row>
    <row r="144" spans="3:52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452"/>
      <c r="AT144" s="452"/>
      <c r="AU144" s="452"/>
      <c r="AV144" s="452"/>
      <c r="AW144" s="452"/>
      <c r="AX144" s="452"/>
    </row>
    <row r="145" spans="3:50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452"/>
      <c r="AT145" s="452"/>
      <c r="AU145" s="452"/>
      <c r="AV145" s="452"/>
      <c r="AW145" s="452"/>
      <c r="AX145" s="452"/>
    </row>
    <row r="146" spans="3:50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452"/>
      <c r="AT146" s="452"/>
      <c r="AU146" s="452"/>
      <c r="AV146" s="452"/>
      <c r="AW146" s="452"/>
      <c r="AX146" s="452"/>
    </row>
    <row r="147" spans="3:50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452"/>
      <c r="AT147" s="452"/>
      <c r="AU147" s="452"/>
      <c r="AV147" s="452"/>
      <c r="AW147" s="452"/>
      <c r="AX147" s="452"/>
    </row>
    <row r="148" spans="3:50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452"/>
      <c r="AT148" s="452"/>
      <c r="AU148" s="452"/>
      <c r="AV148" s="452"/>
      <c r="AW148" s="452"/>
      <c r="AX148" s="452"/>
    </row>
    <row r="149" spans="3:50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452"/>
      <c r="AT149" s="452"/>
      <c r="AU149" s="452"/>
      <c r="AV149" s="452"/>
      <c r="AW149" s="452"/>
      <c r="AX149" s="452"/>
    </row>
    <row r="150" spans="3:50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452"/>
      <c r="AT150" s="452"/>
      <c r="AU150" s="452"/>
      <c r="AV150" s="452"/>
      <c r="AW150" s="452"/>
      <c r="AX150" s="452"/>
    </row>
    <row r="151" spans="3:50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452"/>
      <c r="AT151" s="452"/>
      <c r="AU151" s="452"/>
      <c r="AV151" s="452"/>
      <c r="AW151" s="452"/>
      <c r="AX151" s="452"/>
    </row>
    <row r="152" spans="3:50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452"/>
      <c r="AT152" s="452"/>
      <c r="AU152" s="452"/>
      <c r="AV152" s="452"/>
      <c r="AW152" s="452"/>
      <c r="AX152" s="452"/>
    </row>
    <row r="153" spans="3:50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452"/>
      <c r="AT153" s="452"/>
      <c r="AU153" s="452"/>
      <c r="AV153" s="452"/>
      <c r="AW153" s="452"/>
      <c r="AX153" s="452"/>
    </row>
    <row r="154" spans="3:50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452"/>
      <c r="AT154" s="452"/>
      <c r="AU154" s="452"/>
      <c r="AV154" s="452"/>
      <c r="AW154" s="452"/>
      <c r="AX154" s="452"/>
    </row>
    <row r="155" spans="3:50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452"/>
      <c r="AT155" s="452"/>
      <c r="AU155" s="452"/>
      <c r="AV155" s="452"/>
      <c r="AW155" s="452"/>
      <c r="AX155" s="452"/>
    </row>
    <row r="156" spans="3:50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452"/>
      <c r="AT156" s="452"/>
      <c r="AU156" s="452"/>
      <c r="AV156" s="452"/>
      <c r="AW156" s="452"/>
      <c r="AX156" s="452"/>
    </row>
    <row r="157" spans="3:50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452"/>
      <c r="AT157" s="452"/>
      <c r="AU157" s="452"/>
      <c r="AV157" s="452"/>
      <c r="AW157" s="452"/>
      <c r="AX157" s="452"/>
    </row>
    <row r="158" spans="3:50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452"/>
      <c r="AT158" s="452"/>
      <c r="AU158" s="452"/>
      <c r="AV158" s="452"/>
      <c r="AW158" s="452"/>
      <c r="AX158" s="452"/>
    </row>
    <row r="159" spans="3:50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452"/>
      <c r="AT159" s="452"/>
      <c r="AU159" s="452"/>
      <c r="AV159" s="452"/>
      <c r="AW159" s="452"/>
      <c r="AX159" s="452"/>
    </row>
    <row r="160" spans="3:50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452"/>
      <c r="AT160" s="452"/>
      <c r="AU160" s="452"/>
      <c r="AV160" s="452"/>
      <c r="AW160" s="452"/>
      <c r="AX160" s="452"/>
    </row>
    <row r="161" spans="3:50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452"/>
      <c r="AT161" s="452"/>
      <c r="AU161" s="452"/>
      <c r="AV161" s="452"/>
      <c r="AW161" s="452"/>
      <c r="AX161" s="452"/>
    </row>
    <row r="162" spans="3:50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452"/>
      <c r="AT162" s="452"/>
      <c r="AU162" s="452"/>
      <c r="AV162" s="452"/>
      <c r="AW162" s="452"/>
      <c r="AX162" s="452"/>
    </row>
    <row r="163" spans="3:50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452"/>
      <c r="AT163" s="452"/>
      <c r="AU163" s="452"/>
      <c r="AV163" s="452"/>
      <c r="AW163" s="452"/>
      <c r="AX163" s="452"/>
    </row>
    <row r="164" spans="3:50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452"/>
      <c r="AT164" s="452"/>
      <c r="AU164" s="452"/>
      <c r="AV164" s="452"/>
      <c r="AW164" s="452"/>
      <c r="AX164" s="452"/>
    </row>
    <row r="165" spans="3:50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452"/>
      <c r="AT165" s="452"/>
      <c r="AU165" s="452"/>
      <c r="AV165" s="452"/>
      <c r="AW165" s="452"/>
      <c r="AX165" s="452"/>
    </row>
    <row r="166" spans="3:50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452"/>
      <c r="AT166" s="452"/>
      <c r="AU166" s="452"/>
      <c r="AV166" s="452"/>
      <c r="AW166" s="452"/>
      <c r="AX166" s="452"/>
    </row>
    <row r="167" spans="3:50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452"/>
      <c r="AT167" s="452"/>
      <c r="AU167" s="452"/>
      <c r="AV167" s="452"/>
      <c r="AW167" s="452"/>
      <c r="AX167" s="452"/>
    </row>
    <row r="168" spans="3:50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452"/>
      <c r="AT168" s="452"/>
      <c r="AU168" s="452"/>
      <c r="AV168" s="452"/>
      <c r="AW168" s="452"/>
      <c r="AX168" s="452"/>
    </row>
    <row r="169" spans="3:50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452"/>
      <c r="AT169" s="452"/>
      <c r="AU169" s="452"/>
      <c r="AV169" s="452"/>
      <c r="AW169" s="452"/>
      <c r="AX169" s="452"/>
    </row>
    <row r="170" spans="3:50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452"/>
      <c r="AT170" s="452"/>
      <c r="AU170" s="452"/>
      <c r="AV170" s="452"/>
      <c r="AW170" s="452"/>
      <c r="AX170" s="452"/>
    </row>
    <row r="171" spans="3:50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452"/>
      <c r="AT171" s="452"/>
      <c r="AU171" s="452"/>
      <c r="AV171" s="452"/>
      <c r="AW171" s="452"/>
      <c r="AX171" s="452"/>
    </row>
    <row r="172" spans="3:50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452"/>
      <c r="AT172" s="452"/>
      <c r="AU172" s="452"/>
      <c r="AV172" s="452"/>
      <c r="AW172" s="452"/>
      <c r="AX172" s="452"/>
    </row>
    <row r="173" spans="3:50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452"/>
      <c r="AT173" s="452"/>
      <c r="AU173" s="452"/>
      <c r="AV173" s="452"/>
      <c r="AW173" s="452"/>
      <c r="AX173" s="452"/>
    </row>
    <row r="174" spans="3:50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452"/>
      <c r="AT174" s="452"/>
      <c r="AU174" s="452"/>
      <c r="AV174" s="452"/>
      <c r="AW174" s="452"/>
      <c r="AX174" s="452"/>
    </row>
    <row r="175" spans="3:50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452"/>
      <c r="AT175" s="452"/>
      <c r="AU175" s="452"/>
      <c r="AV175" s="452"/>
      <c r="AW175" s="452"/>
      <c r="AX175" s="452"/>
    </row>
    <row r="176" spans="3:50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452"/>
      <c r="AT176" s="452"/>
      <c r="AU176" s="452"/>
      <c r="AV176" s="452"/>
      <c r="AW176" s="452"/>
      <c r="AX176" s="452"/>
    </row>
    <row r="177" spans="3:50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452"/>
      <c r="AT177" s="452"/>
      <c r="AU177" s="452"/>
      <c r="AV177" s="452"/>
      <c r="AW177" s="452"/>
      <c r="AX177" s="452"/>
    </row>
    <row r="178" spans="3:50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452"/>
      <c r="AT178" s="452"/>
      <c r="AU178" s="452"/>
      <c r="AV178" s="452"/>
      <c r="AW178" s="452"/>
      <c r="AX178" s="452"/>
    </row>
    <row r="179" spans="3:50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452"/>
      <c r="AT179" s="452"/>
      <c r="AU179" s="452"/>
      <c r="AV179" s="452"/>
      <c r="AW179" s="452"/>
      <c r="AX179" s="452"/>
    </row>
    <row r="180" spans="3:50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452"/>
      <c r="AT180" s="452"/>
      <c r="AU180" s="452"/>
      <c r="AV180" s="452"/>
      <c r="AW180" s="452"/>
      <c r="AX180" s="452"/>
    </row>
    <row r="181" spans="3:50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452"/>
      <c r="AT181" s="452"/>
      <c r="AU181" s="452"/>
      <c r="AV181" s="452"/>
      <c r="AW181" s="452"/>
      <c r="AX181" s="452"/>
    </row>
    <row r="182" spans="3:50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452"/>
      <c r="AT182" s="452"/>
      <c r="AU182" s="452"/>
      <c r="AV182" s="452"/>
      <c r="AW182" s="452"/>
      <c r="AX182" s="452"/>
    </row>
    <row r="183" spans="3:50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452"/>
      <c r="AT183" s="452"/>
      <c r="AU183" s="452"/>
      <c r="AV183" s="452"/>
      <c r="AW183" s="452"/>
      <c r="AX183" s="452"/>
    </row>
    <row r="184" spans="3:50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452"/>
      <c r="AT184" s="452"/>
      <c r="AU184" s="452"/>
      <c r="AV184" s="452"/>
      <c r="AW184" s="452"/>
      <c r="AX184" s="452"/>
    </row>
    <row r="185" spans="3:50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452"/>
      <c r="AT185" s="452"/>
      <c r="AU185" s="452"/>
      <c r="AV185" s="452"/>
      <c r="AW185" s="452"/>
      <c r="AX185" s="452"/>
    </row>
    <row r="186" spans="3:50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452"/>
      <c r="AT186" s="452"/>
      <c r="AU186" s="452"/>
      <c r="AV186" s="452"/>
      <c r="AW186" s="452"/>
      <c r="AX186" s="452"/>
    </row>
    <row r="187" spans="3:50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452"/>
      <c r="AT187" s="452"/>
      <c r="AU187" s="452"/>
      <c r="AV187" s="452"/>
      <c r="AW187" s="452"/>
      <c r="AX187" s="452"/>
    </row>
    <row r="188" spans="3:50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452"/>
      <c r="AT188" s="452"/>
      <c r="AU188" s="452"/>
      <c r="AV188" s="452"/>
      <c r="AW188" s="452"/>
      <c r="AX188" s="452"/>
    </row>
    <row r="189" spans="3:50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452"/>
      <c r="AT189" s="452"/>
      <c r="AU189" s="452"/>
      <c r="AV189" s="452"/>
      <c r="AW189" s="452"/>
      <c r="AX189" s="452"/>
    </row>
    <row r="190" spans="3:50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452"/>
      <c r="AT190" s="452"/>
      <c r="AU190" s="452"/>
      <c r="AV190" s="452"/>
      <c r="AW190" s="452"/>
      <c r="AX190" s="452"/>
    </row>
    <row r="191" spans="3:50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452"/>
      <c r="AT191" s="452"/>
      <c r="AU191" s="452"/>
      <c r="AV191" s="452"/>
      <c r="AW191" s="452"/>
      <c r="AX191" s="452"/>
    </row>
    <row r="192" spans="3:50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452"/>
      <c r="AT192" s="452"/>
      <c r="AU192" s="452"/>
      <c r="AV192" s="452"/>
      <c r="AW192" s="452"/>
      <c r="AX192" s="452"/>
    </row>
    <row r="193" spans="3:50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452"/>
      <c r="AT193" s="452"/>
      <c r="AU193" s="452"/>
      <c r="AV193" s="452"/>
      <c r="AW193" s="452"/>
      <c r="AX193" s="452"/>
    </row>
    <row r="194" spans="3:50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452"/>
      <c r="AT194" s="452"/>
      <c r="AU194" s="452"/>
      <c r="AV194" s="452"/>
      <c r="AW194" s="452"/>
      <c r="AX194" s="452"/>
    </row>
    <row r="195" spans="3:50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452"/>
      <c r="AT195" s="452"/>
      <c r="AU195" s="452"/>
      <c r="AV195" s="452"/>
      <c r="AW195" s="452"/>
      <c r="AX195" s="452"/>
    </row>
    <row r="196" spans="3:50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452"/>
      <c r="AT196" s="452"/>
      <c r="AU196" s="452"/>
      <c r="AV196" s="452"/>
      <c r="AW196" s="452"/>
      <c r="AX196" s="452"/>
    </row>
    <row r="197" spans="3:50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452"/>
      <c r="AT197" s="452"/>
      <c r="AU197" s="452"/>
      <c r="AV197" s="452"/>
      <c r="AW197" s="452"/>
      <c r="AX197" s="452"/>
    </row>
    <row r="198" spans="3:50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452"/>
      <c r="AT198" s="452"/>
      <c r="AU198" s="452"/>
      <c r="AV198" s="452"/>
      <c r="AW198" s="452"/>
      <c r="AX198" s="452"/>
    </row>
    <row r="199" spans="3:50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452"/>
      <c r="AT199" s="452"/>
      <c r="AU199" s="452"/>
      <c r="AV199" s="452"/>
      <c r="AW199" s="452"/>
      <c r="AX199" s="452"/>
    </row>
    <row r="200" spans="3:50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452"/>
      <c r="AT200" s="452"/>
      <c r="AU200" s="452"/>
      <c r="AV200" s="452"/>
      <c r="AW200" s="452"/>
      <c r="AX200" s="452"/>
    </row>
    <row r="201" spans="3:50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452"/>
      <c r="AT201" s="452"/>
      <c r="AU201" s="452"/>
      <c r="AV201" s="452"/>
      <c r="AW201" s="452"/>
      <c r="AX201" s="452"/>
    </row>
    <row r="202" spans="3:50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452"/>
      <c r="AT202" s="452"/>
      <c r="AU202" s="452"/>
      <c r="AV202" s="452"/>
      <c r="AW202" s="452"/>
      <c r="AX202" s="452"/>
    </row>
    <row r="203" spans="3:50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452"/>
      <c r="AT203" s="452"/>
      <c r="AU203" s="452"/>
      <c r="AV203" s="452"/>
      <c r="AW203" s="452"/>
      <c r="AX203" s="452"/>
    </row>
    <row r="204" spans="3:50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452"/>
      <c r="AT204" s="452"/>
      <c r="AU204" s="452"/>
      <c r="AV204" s="452"/>
      <c r="AW204" s="452"/>
      <c r="AX204" s="452"/>
    </row>
    <row r="205" spans="3:50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0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0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0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I3:AI4"/>
    <mergeCell ref="AM3:AM4"/>
    <mergeCell ref="AN3:AN4"/>
    <mergeCell ref="AO3:AO4"/>
    <mergeCell ref="AS3:AV3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tabSelected="1"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S3" sqref="AS3:AV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8" width="9.28515625" customWidth="1"/>
    <col min="49" max="49" width="8.85546875" customWidth="1"/>
    <col min="50" max="50" width="9.5703125" customWidth="1"/>
    <col min="51" max="69" width="11.42578125" style="319"/>
  </cols>
  <sheetData>
    <row r="1" spans="2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2:61" ht="13.5" customHeight="1" x14ac:dyDescent="0.25">
      <c r="C3" s="16"/>
      <c r="D3" s="514" t="str">
        <f>+entero!D3</f>
        <v>V   A   R   I   A   B   L   E   S     b/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2:61" ht="23.25" customHeight="1" thickBot="1" x14ac:dyDescent="0.25">
      <c r="C4" s="21"/>
      <c r="D4" s="527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148">
        <f>+entero!AP4</f>
        <v>40914</v>
      </c>
      <c r="AQ4" s="148">
        <f>+entero!AQ4</f>
        <v>40921</v>
      </c>
      <c r="AR4" s="148">
        <f>+entero!AR4</f>
        <v>40928</v>
      </c>
      <c r="AS4" s="91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8"/>
      <c r="AX5" s="99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12368.470344879999</v>
      </c>
      <c r="AT6" s="63">
        <f>+entero!AT7</f>
        <v>12394.689712989999</v>
      </c>
      <c r="AU6" s="63">
        <f>+entero!AU7</f>
        <v>12442.32139051</v>
      </c>
      <c r="AV6" s="63">
        <f>+entero!AV7</f>
        <v>12487.418905729999</v>
      </c>
      <c r="AW6" s="85">
        <f>+entero!AW7</f>
        <v>140.26872259999982</v>
      </c>
      <c r="AX6" s="140">
        <f>+entero!AX7</f>
        <v>1.1360412768903538E-2</v>
      </c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2:61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9836.8517142500004</v>
      </c>
      <c r="AT7" s="63">
        <f>+entero!AT8</f>
        <v>9858.57672035</v>
      </c>
      <c r="AU7" s="63">
        <f>+entero!AU8</f>
        <v>9863.1559898199994</v>
      </c>
      <c r="AV7" s="63">
        <f>+entero!AV8</f>
        <v>9871.1777089799998</v>
      </c>
      <c r="AW7" s="85">
        <f>+entero!AW8</f>
        <v>41.698140849999618</v>
      </c>
      <c r="AX7" s="140">
        <f>+entero!AX8</f>
        <v>4.2421514344663791E-3</v>
      </c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2:61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253.11325488</v>
      </c>
      <c r="AT8" s="63">
        <f>+entero!AT9</f>
        <v>253.90342446</v>
      </c>
      <c r="AU8" s="63">
        <f>+entero!AU9</f>
        <v>253.37224574000001</v>
      </c>
      <c r="AV8" s="63">
        <f>+entero!AV9</f>
        <v>255.05486154000002</v>
      </c>
      <c r="AW8" s="85">
        <f>+entero!AW9</f>
        <v>1.8921179600000073</v>
      </c>
      <c r="AX8" s="140">
        <f>+entero!AX9</f>
        <v>7.473919476631341E-3</v>
      </c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2:61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2264.8878420000001</v>
      </c>
      <c r="AT9" s="63">
        <f>+entero!AT10</f>
        <v>2268.5495231800001</v>
      </c>
      <c r="AU9" s="63">
        <f>+entero!AU10</f>
        <v>2312.16168745</v>
      </c>
      <c r="AV9" s="63">
        <f>+entero!AV10</f>
        <v>2347.46434271</v>
      </c>
      <c r="AW9" s="85">
        <f>+entero!AW10</f>
        <v>96.576667540000017</v>
      </c>
      <c r="AX9" s="140">
        <f>+entero!AX10</f>
        <v>4.2906035963214295E-2</v>
      </c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2:61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13.61753375</v>
      </c>
      <c r="AT10" s="63">
        <f>+entero!AT11</f>
        <v>13.660045</v>
      </c>
      <c r="AU10" s="63">
        <f>+entero!AU11</f>
        <v>13.631467500000001</v>
      </c>
      <c r="AV10" s="63">
        <f>+entero!AV11</f>
        <v>13.721992500000001</v>
      </c>
      <c r="AW10" s="85">
        <f>+entero!AW11</f>
        <v>0.10179624999999959</v>
      </c>
      <c r="AX10" s="140">
        <f>+entero!AX11</f>
        <v>7.4739194745450099E-3</v>
      </c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85">
        <f>+entero!AS12</f>
        <v>12368.66354596</v>
      </c>
      <c r="AT11" s="85">
        <f>+entero!AT12</f>
        <v>12394.881607509999</v>
      </c>
      <c r="AU11" s="85">
        <f>+entero!AU12</f>
        <v>12442.65104083</v>
      </c>
      <c r="AV11" s="85">
        <f>+entero!AV12</f>
        <v>12487.64247902</v>
      </c>
      <c r="AW11" s="85">
        <f>+entero!AW12</f>
        <v>140.09574713999973</v>
      </c>
      <c r="AX11" s="140">
        <f>+entero!AX12</f>
        <v>1.1346039029622723E-2</v>
      </c>
      <c r="AY11" s="321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85">
        <f>+entero!AS13</f>
        <v>1027.265457895433</v>
      </c>
      <c r="AT12" s="85">
        <f>+entero!AT13</f>
        <v>1010.0515447438294</v>
      </c>
      <c r="AU12" s="85">
        <f>+entero!AU13</f>
        <v>1035.7507859537418</v>
      </c>
      <c r="AV12" s="85">
        <f>+entero!AV13</f>
        <v>1027.2421093866863</v>
      </c>
      <c r="AW12" s="85">
        <f>+entero!AW13</f>
        <v>-17.038620163265705</v>
      </c>
      <c r="AX12" s="140">
        <f>+entero!AX13</f>
        <v>-1.6316130022440145E-2</v>
      </c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85">
        <f>+entero!AS14</f>
        <v>115.41533958600584</v>
      </c>
      <c r="AT13" s="85">
        <f>+entero!AT14</f>
        <v>115.54404389504371</v>
      </c>
      <c r="AU13" s="85">
        <f>+entero!AU14</f>
        <v>116.14680260349857</v>
      </c>
      <c r="AV13" s="85">
        <f>+entero!AV14</f>
        <v>115.8389685845481</v>
      </c>
      <c r="AW13" s="85">
        <f>+entero!AW14</f>
        <v>1.4519750845481099</v>
      </c>
      <c r="AX13" s="140">
        <f>+entero!AX14</f>
        <v>1.2693533068059093E-2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85">
        <f>+entero!AS15</f>
        <v>13511.34434344144</v>
      </c>
      <c r="AT14" s="85">
        <f>+entero!AT15</f>
        <v>13520.477196148873</v>
      </c>
      <c r="AU14" s="85">
        <f>+entero!AU15</f>
        <v>13594.54862938724</v>
      </c>
      <c r="AV14" s="85">
        <f>+entero!AV15</f>
        <v>13630.723556991235</v>
      </c>
      <c r="AW14" s="85">
        <f>+entero!AW15</f>
        <v>124.50910206128356</v>
      </c>
      <c r="AX14" s="140">
        <f>+entero!AX15</f>
        <v>9.2186528265760792E-3</v>
      </c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2:61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 t="str">
        <f>+entero!AW16</f>
        <v xml:space="preserve"> </v>
      </c>
      <c r="AX15" s="140" t="str">
        <f>+entero!AX16</f>
        <v xml:space="preserve"> </v>
      </c>
      <c r="AZ15" s="322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2:61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</v>
      </c>
      <c r="AX16" s="140" t="str">
        <f>+entero!AX17</f>
        <v xml:space="preserve"> </v>
      </c>
      <c r="AZ16" s="322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40" t="str">
        <f>+entero!AX18</f>
        <v xml:space="preserve"> </v>
      </c>
      <c r="AZ17" s="322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 t="str">
        <f>+entero!AW19</f>
        <v xml:space="preserve"> </v>
      </c>
      <c r="AX18" s="141" t="str">
        <f>+entero!AX19</f>
        <v xml:space="preserve"> </v>
      </c>
      <c r="AZ18" s="322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40940.582261689815</v>
      </c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48" width="9.42578125" customWidth="1"/>
    <col min="49" max="49" width="9.28515625" customWidth="1"/>
    <col min="50" max="50" width="8.85546875" customWidth="1"/>
    <col min="51" max="63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6.2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23"/>
      <c r="AZ5" s="324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51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9">
        <f>+entero!AS21</f>
        <v>40319.023866968477</v>
      </c>
      <c r="AT6" s="9">
        <f>+entero!AT21</f>
        <v>40291.256991329305</v>
      </c>
      <c r="AU6" s="9">
        <f>+entero!AU21</f>
        <v>41089.327999629939</v>
      </c>
      <c r="AV6" s="9">
        <f>+entero!AV21</f>
        <v>39971.184868102973</v>
      </c>
      <c r="AW6" s="13">
        <f>+entero!AW21</f>
        <v>-828.81370028117817</v>
      </c>
      <c r="AX6" s="111">
        <f>+entero!AX21</f>
        <v>-2.0314061994193944E-2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1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9">
        <f>+entero!AS22</f>
        <v>28301.302739139999</v>
      </c>
      <c r="AT7" s="9">
        <f>+entero!AT22</f>
        <v>28180.546354759997</v>
      </c>
      <c r="AU7" s="9">
        <f>+entero!AU22</f>
        <v>28120.886192549999</v>
      </c>
      <c r="AV7" s="9">
        <f>+entero!AV22</f>
        <v>28022.526170000001</v>
      </c>
      <c r="AW7" s="13">
        <f>+entero!AW22</f>
        <v>-308.07104371999958</v>
      </c>
      <c r="AX7" s="111">
        <f>+entero!AX22</f>
        <v>-1.0874145765300214E-2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51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9">
        <f>+entero!AS23</f>
        <v>-56547.72918605095</v>
      </c>
      <c r="AT8" s="9">
        <f>+entero!AT23</f>
        <v>-56848.341472673783</v>
      </c>
      <c r="AU8" s="9">
        <f>+entero!AU23</f>
        <v>-57235.699947376503</v>
      </c>
      <c r="AV8" s="9">
        <f>+entero!AV23</f>
        <v>-57642.701235945846</v>
      </c>
      <c r="AW8" s="13">
        <f>+entero!AW23</f>
        <v>-1269.1278689963292</v>
      </c>
      <c r="AX8" s="111">
        <f>+entero!AX23</f>
        <v>2.2512815725468815E-2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51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9">
        <f>+entero!AS24</f>
        <v>-25721.389026902678</v>
      </c>
      <c r="AT9" s="9">
        <f>+entero!AT24</f>
        <v>-25846.792294188126</v>
      </c>
      <c r="AU9" s="9">
        <f>+entero!AU24</f>
        <v>-25026.739640397373</v>
      </c>
      <c r="AV9" s="9">
        <f>+entero!AV24</f>
        <v>-26080.972957175043</v>
      </c>
      <c r="AW9" s="13">
        <f>+entero!AW24</f>
        <v>-878.13188754177463</v>
      </c>
      <c r="AX9" s="111">
        <f>+entero!AX24</f>
        <v>3.4842575292030498E-2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1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9">
        <f>+entero!AS25</f>
        <v>-20610.614538223224</v>
      </c>
      <c r="AT10" s="9">
        <f>+entero!AT25</f>
        <v>-20701.314969129093</v>
      </c>
      <c r="AU10" s="9">
        <f>+entero!AU25</f>
        <v>-21560.943623007057</v>
      </c>
      <c r="AV10" s="9">
        <f>+entero!AV25</f>
        <v>-20577.304410306675</v>
      </c>
      <c r="AW10" s="13">
        <f>+entero!AW25</f>
        <v>476.10946755581972</v>
      </c>
      <c r="AX10" s="111">
        <f>+entero!AX25</f>
        <v>-2.2614359377433058E-2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511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7"/>
      <c r="AT11" s="137"/>
      <c r="AU11" s="137"/>
      <c r="AV11" s="137"/>
      <c r="AW11" s="13"/>
      <c r="AX11" s="111"/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11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10">
        <f>+entero!AS27</f>
        <v>42102.861818866004</v>
      </c>
      <c r="AT12" s="10">
        <f>+entero!AT27</f>
        <v>41982.735247765995</v>
      </c>
      <c r="AU12" s="10">
        <f>+entero!AU27</f>
        <v>42130.179357375993</v>
      </c>
      <c r="AV12" s="10">
        <f>+entero!AV27</f>
        <v>41970.066384466001</v>
      </c>
      <c r="AW12" s="13">
        <f>+entero!AW27</f>
        <v>-188.41119099000935</v>
      </c>
      <c r="AX12" s="111">
        <f>+entero!AX27</f>
        <v>-4.4691175257167703E-3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11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10">
        <f>+entero!AS28</f>
        <v>68940.874846448001</v>
      </c>
      <c r="AT13" s="10">
        <f>+entero!AT28</f>
        <v>68815.086528797998</v>
      </c>
      <c r="AU13" s="10">
        <f>+entero!AU28</f>
        <v>68923.511755407992</v>
      </c>
      <c r="AV13" s="10">
        <f>+entero!AV28</f>
        <v>68754.294524797995</v>
      </c>
      <c r="AW13" s="13">
        <f>+entero!AW28</f>
        <v>-883.12038621002284</v>
      </c>
      <c r="AX13" s="111">
        <f>+entero!AX28</f>
        <v>-1.2681693990774789E-2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11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10">
        <f>+entero!AS29</f>
        <v>98442.317368605698</v>
      </c>
      <c r="AT14" s="10">
        <f>+entero!AT29</f>
        <v>98449.161588565708</v>
      </c>
      <c r="AU14" s="10">
        <f>+entero!AU29</f>
        <v>98577.060077185713</v>
      </c>
      <c r="AV14" s="10">
        <f>+entero!AV29</f>
        <v>98369.296741245722</v>
      </c>
      <c r="AW14" s="13">
        <f>+entero!AW29</f>
        <v>-828.09414580996963</v>
      </c>
      <c r="AX14" s="111">
        <f>+entero!AX29</f>
        <v>-8.3479428078185869E-3</v>
      </c>
      <c r="AY14" s="32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11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57"/>
      <c r="AT15" s="157"/>
      <c r="AU15" s="157"/>
      <c r="AV15" s="157"/>
      <c r="AW15" s="13"/>
      <c r="AX15" s="111"/>
      <c r="AY15" s="32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11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04">
        <f>+entero!AS31</f>
        <v>0.86649642016635264</v>
      </c>
      <c r="AT16" s="104">
        <f>+entero!AT31</f>
        <v>0.8665859988784782</v>
      </c>
      <c r="AU16" s="104">
        <f>+entero!AU31</f>
        <v>0.8651825019241085</v>
      </c>
      <c r="AV16" s="104">
        <f>+entero!AV31</f>
        <v>0.86626083986735125</v>
      </c>
      <c r="AW16" s="118"/>
      <c r="AX16" s="111"/>
      <c r="AY16" s="32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11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04">
        <f>+entero!AS32</f>
        <v>0.78252837564406885</v>
      </c>
      <c r="AT17" s="104">
        <f>+entero!AT32</f>
        <v>0.78237686557541586</v>
      </c>
      <c r="AU17" s="104">
        <f>+entero!AU32</f>
        <v>0.78139944974359477</v>
      </c>
      <c r="AV17" s="104">
        <f>+entero!AV32</f>
        <v>0.78166440563415707</v>
      </c>
      <c r="AW17" s="118"/>
      <c r="AX17" s="111"/>
      <c r="AY17" s="32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11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04">
        <f>+entero!AS33</f>
        <v>0.73743717259938568</v>
      </c>
      <c r="AT18" s="104">
        <f>+entero!AT33</f>
        <v>0.73777945996080463</v>
      </c>
      <c r="AU18" s="104">
        <f>+entero!AU33</f>
        <v>0.73730061981425421</v>
      </c>
      <c r="AV18" s="104">
        <f>+entero!AV33</f>
        <v>0.73751668876073817</v>
      </c>
      <c r="AW18" s="118"/>
      <c r="AX18" s="111"/>
      <c r="AY18" s="32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11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58">
        <f>+entero!AS34</f>
        <v>0.64088635668721372</v>
      </c>
      <c r="AT19" s="158">
        <f>+entero!AT34</f>
        <v>0.64185645670095259</v>
      </c>
      <c r="AU19" s="158">
        <f>+entero!AU34</f>
        <v>0.64158296108781321</v>
      </c>
      <c r="AV19" s="158">
        <f>+entero!AV34</f>
        <v>0.64189755873447452</v>
      </c>
      <c r="AW19" s="121"/>
      <c r="AX19" s="123"/>
      <c r="AY19" s="32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4"/>
      <c r="AT30" s="4"/>
      <c r="AU30" s="4"/>
      <c r="AV30" s="4"/>
      <c r="AW30" s="4"/>
      <c r="AX30" s="4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4"/>
      <c r="AT31" s="4"/>
      <c r="AU31" s="4"/>
      <c r="AV31" s="4"/>
      <c r="AW31" s="5"/>
      <c r="AX31" s="5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5"/>
      <c r="AT32" s="5"/>
      <c r="AU32" s="5"/>
      <c r="AV32" s="5"/>
      <c r="AW32" s="5"/>
      <c r="AX32" s="5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</row>
    <row r="164" spans="3:50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</row>
    <row r="165" spans="3:50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</row>
    <row r="166" spans="3:50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</row>
    <row r="167" spans="3:50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</row>
    <row r="168" spans="3:50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</row>
    <row r="169" spans="3:50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2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S3:AV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4" width="9.7109375" customWidth="1"/>
    <col min="45" max="48" width="9.42578125" customWidth="1"/>
    <col min="49" max="49" width="8.28515625" customWidth="1"/>
    <col min="50" max="50" width="10.14062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8.7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18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36">
        <f>+entero!AS36</f>
        <v>2689.4985223513122</v>
      </c>
      <c r="AT6" s="36">
        <f>+entero!AT36</f>
        <v>2689.4985223513122</v>
      </c>
      <c r="AU6" s="36">
        <f>+entero!AU36</f>
        <v>2689.4985223513122</v>
      </c>
      <c r="AV6" s="36">
        <f>+entero!AV36</f>
        <v>2691.5003349737613</v>
      </c>
      <c r="AW6" s="35">
        <f>+entero!AW36</f>
        <v>2.0018126224490516</v>
      </c>
      <c r="AX6" s="142">
        <f>+entero!AX36</f>
        <v>7.4430701701921897E-4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9">
        <f>+entero!AS37</f>
        <v>1238.9428578965014</v>
      </c>
      <c r="AT7" s="9">
        <f>+entero!AT37</f>
        <v>1238.9428578965014</v>
      </c>
      <c r="AU7" s="9">
        <f>+entero!AU37</f>
        <v>1238.9428578965014</v>
      </c>
      <c r="AV7" s="9">
        <f>+entero!AV37</f>
        <v>1234.2528344723032</v>
      </c>
      <c r="AW7" s="13">
        <f>+entero!AW37</f>
        <v>-4.6900234241982162</v>
      </c>
      <c r="AX7" s="111">
        <f>+entero!AX37</f>
        <v>-3.7855042258857496E-3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9">
        <f>+entero!AS38</f>
        <v>8499.14800517</v>
      </c>
      <c r="AT8" s="9">
        <f>+entero!AT38</f>
        <v>8499.14800517</v>
      </c>
      <c r="AU8" s="9">
        <f>+entero!AU38</f>
        <v>8499.14800517</v>
      </c>
      <c r="AV8" s="9">
        <f>+entero!AV38</f>
        <v>8466.9744444799999</v>
      </c>
      <c r="AW8" s="13">
        <f>+entero!AW38</f>
        <v>-32.173560690000159</v>
      </c>
      <c r="AX8" s="111">
        <f>+entero!AX38</f>
        <v>-3.7855042258858607E-3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1" t="str">
        <f>+entero!AX39</f>
        <v xml:space="preserve"> </v>
      </c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9">
        <f>+entero!AS40</f>
        <v>1450.5556644548105</v>
      </c>
      <c r="AT10" s="9">
        <f>+entero!AT40</f>
        <v>1450.5556644548105</v>
      </c>
      <c r="AU10" s="9">
        <f>+entero!AU40</f>
        <v>1450.5556644548105</v>
      </c>
      <c r="AV10" s="9">
        <f>+entero!AV40</f>
        <v>1457.247500501458</v>
      </c>
      <c r="AW10" s="13">
        <f>+entero!AW40</f>
        <v>6.6918360466474951</v>
      </c>
      <c r="AX10" s="111">
        <f>+entero!AX40</f>
        <v>4.6132914514263046E-3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9">
        <f>+entero!AS41</f>
        <v>9950.8118581600011</v>
      </c>
      <c r="AT11" s="9">
        <f>+entero!AT41</f>
        <v>9950.8118581600011</v>
      </c>
      <c r="AU11" s="9">
        <f>+entero!AU41</f>
        <v>9950.8118581600011</v>
      </c>
      <c r="AV11" s="9">
        <f>+entero!AV41</f>
        <v>9996.7178534400027</v>
      </c>
      <c r="AW11" s="13">
        <f>+entero!AW41</f>
        <v>45.905995280001662</v>
      </c>
      <c r="AX11" s="111">
        <f>+entero!AX41</f>
        <v>4.6132914514263046E-3</v>
      </c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1" t="str">
        <f>+entero!AX43</f>
        <v xml:space="preserve"> </v>
      </c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1" t="str">
        <f>+entero!AX44</f>
        <v xml:space="preserve"> 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1" t="str">
        <f>+entero!AX45</f>
        <v xml:space="preserve"> </v>
      </c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1" t="str">
        <f>+entero!AX46</f>
        <v xml:space="preserve"> </v>
      </c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1" t="str">
        <f>+entero!AX47</f>
        <v xml:space="preserve"> 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1" t="str">
        <f>+entero!AX48</f>
        <v xml:space="preserve"> </v>
      </c>
      <c r="AY17" s="3" t="s">
        <v>3</v>
      </c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1" t="str">
        <f>+entero!AX49</f>
        <v xml:space="preserve"> </v>
      </c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3" t="str">
        <f>+entero!AX50</f>
        <v xml:space="preserve"> 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1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T40" sqref="AT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4" width="9.7109375" customWidth="1"/>
    <col min="45" max="48" width="9.5703125" customWidth="1"/>
    <col min="49" max="49" width="9" customWidth="1"/>
    <col min="50" max="50" width="10" customWidth="1"/>
    <col min="52" max="62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507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2"/>
      <c r="AX5" s="59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69">
        <f>+entero!AS52</f>
        <v>10676.083870718074</v>
      </c>
      <c r="AT6" s="69">
        <f>+entero!AT52</f>
        <v>10692.26343337551</v>
      </c>
      <c r="AU6" s="69">
        <f>+entero!AU52</f>
        <v>10716.706256917783</v>
      </c>
      <c r="AV6" s="69">
        <f>+entero!AV52</f>
        <v>10693.787356143732</v>
      </c>
      <c r="AW6" s="76">
        <f>+entero!AW52</f>
        <v>-82.818748546649658</v>
      </c>
      <c r="AX6" s="108">
        <f>+entero!AX52</f>
        <v>-7.6850492392595005E-3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69">
        <f>+entero!AS53</f>
        <v>8809.3445275008726</v>
      </c>
      <c r="AT7" s="69">
        <f>+entero!AT53</f>
        <v>8816.9784372049562</v>
      </c>
      <c r="AU7" s="69">
        <f>+entero!AU53</f>
        <v>8838.5031412341104</v>
      </c>
      <c r="AV7" s="69">
        <f>+entero!AV53</f>
        <v>8815.9395153696787</v>
      </c>
      <c r="AW7" s="76">
        <f>+entero!AW53</f>
        <v>-91.004529107874987</v>
      </c>
      <c r="AX7" s="108">
        <f>+entero!AX53</f>
        <v>-1.0217256182753154E-2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6">
        <f>+entero!AS54</f>
        <v>0.64596809669240984</v>
      </c>
      <c r="AT8" s="126">
        <f>+entero!AT54</f>
        <v>0.64686104962678581</v>
      </c>
      <c r="AU8" s="126">
        <f>+entero!AU54</f>
        <v>0.64653430882077167</v>
      </c>
      <c r="AV8" s="126">
        <f>+entero!AV54</f>
        <v>0.64684172716354549</v>
      </c>
      <c r="AW8" s="76"/>
      <c r="AX8" s="108"/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8"/>
      <c r="AY9" s="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69">
        <f>+entero!AS55</f>
        <v>2440.8915414309031</v>
      </c>
      <c r="AT10" s="69">
        <f>+entero!AT55</f>
        <v>2438.3206882895042</v>
      </c>
      <c r="AU10" s="69">
        <f>+entero!AU55</f>
        <v>2464.6027479309032</v>
      </c>
      <c r="AV10" s="69">
        <f>+entero!AV55</f>
        <v>2450.2355085052477</v>
      </c>
      <c r="AW10" s="76">
        <f>+entero!AW55</f>
        <v>12.140112663264972</v>
      </c>
      <c r="AX10" s="108">
        <f>+entero!AX55</f>
        <v>4.9793427623747721E-3</v>
      </c>
      <c r="AY10" s="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6">
        <f>+entero!AS56</f>
        <v>0.65803348424565566</v>
      </c>
      <c r="AT11" s="126">
        <f>+entero!AT56</f>
        <v>0.65901041221569023</v>
      </c>
      <c r="AU11" s="126">
        <f>+entero!AU56</f>
        <v>0.65786987931992202</v>
      </c>
      <c r="AV11" s="126">
        <f>+entero!AV56</f>
        <v>0.65976001153770891</v>
      </c>
      <c r="AW11" s="76"/>
      <c r="AX11" s="108"/>
      <c r="AY11" s="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8"/>
      <c r="AY12" s="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69">
        <f>+entero!AS57</f>
        <v>3012.8979285644309</v>
      </c>
      <c r="AT13" s="69">
        <f>+entero!AT57</f>
        <v>3010.9979900965013</v>
      </c>
      <c r="AU13" s="69">
        <f>+entero!AU57</f>
        <v>3004.0434469274051</v>
      </c>
      <c r="AV13" s="69">
        <f>+entero!AV57</f>
        <v>3003.6027887641399</v>
      </c>
      <c r="AW13" s="76">
        <f>+entero!AW57</f>
        <v>-101.32092452769712</v>
      </c>
      <c r="AX13" s="108">
        <f>+entero!AX57</f>
        <v>-3.2632339433639967E-2</v>
      </c>
      <c r="AY13" s="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6">
        <f>+entero!AS58</f>
        <v>0.62324530955227209</v>
      </c>
      <c r="AT14" s="126">
        <f>+entero!AT58</f>
        <v>0.62280128428399362</v>
      </c>
      <c r="AU14" s="126">
        <f>+entero!AU58</f>
        <v>0.62176957525479781</v>
      </c>
      <c r="AV14" s="126">
        <f>+entero!AV58</f>
        <v>0.62106438318188339</v>
      </c>
      <c r="AW14" s="76"/>
      <c r="AX14" s="108"/>
      <c r="AY14" s="3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8"/>
      <c r="AY15" s="3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69">
        <f>+entero!AS59</f>
        <v>3171.6311416390668</v>
      </c>
      <c r="AT16" s="69">
        <f>+entero!AT59</f>
        <v>3184.090140424782</v>
      </c>
      <c r="AU16" s="69">
        <f>+entero!AU59</f>
        <v>3188.9123709276969</v>
      </c>
      <c r="AV16" s="69">
        <f>+entero!AV59</f>
        <v>3177.508221458309</v>
      </c>
      <c r="AW16" s="76">
        <f>+entero!AW59</f>
        <v>12.378112295917617</v>
      </c>
      <c r="AX16" s="108">
        <f>+entero!AX59</f>
        <v>3.9107751874356556E-3</v>
      </c>
      <c r="AY16" s="3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6">
        <f>+entero!AS60</f>
        <v>0.66081722232044748</v>
      </c>
      <c r="AT17" s="126">
        <f>+entero!AT60</f>
        <v>0.66309728736772899</v>
      </c>
      <c r="AU17" s="126">
        <f>+entero!AU60</f>
        <v>0.6638397266331687</v>
      </c>
      <c r="AV17" s="126">
        <f>+entero!AV60</f>
        <v>0.6642465031133965</v>
      </c>
      <c r="AW17" s="76"/>
      <c r="AX17" s="108"/>
      <c r="AY17" s="3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8"/>
      <c r="AY18" s="3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69">
        <f>+entero!AS61</f>
        <v>183.92391586647224</v>
      </c>
      <c r="AT19" s="69">
        <f>+entero!AT61</f>
        <v>183.56961839416908</v>
      </c>
      <c r="AU19" s="69">
        <f>+entero!AU61</f>
        <v>180.94457544810493</v>
      </c>
      <c r="AV19" s="69">
        <f>+entero!AV61</f>
        <v>184.59299664198252</v>
      </c>
      <c r="AW19" s="76">
        <f>+entero!AW61</f>
        <v>-14.201829539358584</v>
      </c>
      <c r="AX19" s="108">
        <f>+entero!AX61</f>
        <v>-7.143963357679961E-2</v>
      </c>
      <c r="AY19" s="3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6">
        <f>+entero!AS62</f>
        <v>0.59638081151655475</v>
      </c>
      <c r="AT20" s="126">
        <f>+entero!AT62</f>
        <v>0.59239222906511579</v>
      </c>
      <c r="AU20" s="126">
        <f>+entero!AU62</f>
        <v>0.59176791103610016</v>
      </c>
      <c r="AV20" s="126">
        <f>+entero!AV62</f>
        <v>0.58915379237817556</v>
      </c>
      <c r="AW20" s="76"/>
      <c r="AX20" s="108"/>
      <c r="AY20" s="3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8"/>
      <c r="AY21" s="3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69">
        <f>+entero!AS63</f>
        <v>1866.7393432172012</v>
      </c>
      <c r="AT22" s="69">
        <f>+entero!AT63</f>
        <v>1875.2849961705542</v>
      </c>
      <c r="AU22" s="69">
        <f>+entero!AU63</f>
        <v>1878.2031156836738</v>
      </c>
      <c r="AV22" s="69">
        <f>+entero!AV63</f>
        <v>1877.8478407740524</v>
      </c>
      <c r="AW22" s="76">
        <f>+entero!AW63</f>
        <v>8.1857805612241918</v>
      </c>
      <c r="AX22" s="108">
        <f>+entero!AX63</f>
        <v>4.3782139753600902E-3</v>
      </c>
      <c r="AY22" s="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6">
        <f>+entero!AS64</f>
        <v>0.6220197683082217</v>
      </c>
      <c r="AT23" s="126">
        <f>+entero!AT64</f>
        <v>0.62346775021335021</v>
      </c>
      <c r="AU23" s="126">
        <f>+entero!AU64</f>
        <v>0.62345850060997532</v>
      </c>
      <c r="AV23" s="126">
        <f>+entero!AV64</f>
        <v>0.62414361813175478</v>
      </c>
      <c r="AW23" s="76"/>
      <c r="AX23" s="108"/>
      <c r="AY23" s="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8"/>
      <c r="AY24" s="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69">
        <f>+entero!AS66</f>
        <v>2337.9438775510203</v>
      </c>
      <c r="AT25" s="69">
        <f>+entero!AT66</f>
        <v>2332.119241982507</v>
      </c>
      <c r="AU25" s="69">
        <f>+entero!AU66</f>
        <v>2456.6250728862969</v>
      </c>
      <c r="AV25" s="69">
        <f>+entero!AV66</f>
        <v>2306.4010204081628</v>
      </c>
      <c r="AW25" s="76">
        <f>+entero!AW66</f>
        <v>-97.325072886297676</v>
      </c>
      <c r="AX25" s="108">
        <f>+entero!AX66</f>
        <v>-4.0489252564092082E-2</v>
      </c>
      <c r="AY25" s="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69">
        <f>+entero!AS67</f>
        <v>881.12842565597668</v>
      </c>
      <c r="AT26" s="69">
        <f>+entero!AT67</f>
        <v>874.37769679300288</v>
      </c>
      <c r="AU26" s="69">
        <f>+entero!AU67</f>
        <v>863.25962099125366</v>
      </c>
      <c r="AV26" s="69">
        <f>+entero!AV67</f>
        <v>853.6011661807579</v>
      </c>
      <c r="AW26" s="76">
        <f>+entero!AW67</f>
        <v>-95.274635568513304</v>
      </c>
      <c r="AX26" s="108">
        <f>+entero!AX67</f>
        <v>-0.10040790943648537</v>
      </c>
      <c r="AY26" s="3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69">
        <f>+entero!AS68</f>
        <v>332.81093294460641</v>
      </c>
      <c r="AT27" s="69">
        <f>+entero!AT68</f>
        <v>327.50918367346935</v>
      </c>
      <c r="AU27" s="69">
        <f>+entero!AU68</f>
        <v>327.52827988338191</v>
      </c>
      <c r="AV27" s="69">
        <f>+entero!AV68</f>
        <v>327.37711370262389</v>
      </c>
      <c r="AW27" s="76">
        <f>+entero!AW68</f>
        <v>-5.1849854227405672</v>
      </c>
      <c r="AX27" s="108">
        <f>+entero!AX68</f>
        <v>-1.5591029273561374E-2</v>
      </c>
      <c r="AY27" s="3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69">
        <f>+entero!AS69</f>
        <v>707.91311953352772</v>
      </c>
      <c r="AT28" s="69">
        <f>+entero!AT69</f>
        <v>728.86166180758016</v>
      </c>
      <c r="AU28" s="69">
        <f>+entero!AU69</f>
        <v>864.43950437317767</v>
      </c>
      <c r="AV28" s="69">
        <f>+entero!AV69</f>
        <v>724.83877551020396</v>
      </c>
      <c r="AW28" s="76">
        <f>+entero!AW69</f>
        <v>17.722303206997026</v>
      </c>
      <c r="AX28" s="108">
        <f>+entero!AX69</f>
        <v>2.5062778058715374E-2</v>
      </c>
      <c r="AY28" s="3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69">
        <f>+entero!AS70</f>
        <v>416.09139941690955</v>
      </c>
      <c r="AT29" s="69">
        <f>+entero!AT70</f>
        <v>401.37069970845477</v>
      </c>
      <c r="AU29" s="69">
        <f>+entero!AU70</f>
        <v>401.39766763848388</v>
      </c>
      <c r="AV29" s="69">
        <f>+entero!AV70</f>
        <v>400.58396501457725</v>
      </c>
      <c r="AW29" s="76">
        <f>+entero!AW70</f>
        <v>-14.58775510204083</v>
      </c>
      <c r="AX29" s="108">
        <f>+entero!AX70</f>
        <v>-3.5136678138730781E-2</v>
      </c>
      <c r="AY29" s="3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69">
        <f>+entero!AS71</f>
        <v>937.59139941690955</v>
      </c>
      <c r="AT30" s="69">
        <f>+entero!AT71</f>
        <v>943.56822157434374</v>
      </c>
      <c r="AU30" s="69">
        <f>+entero!AU71</f>
        <v>1067.2998542274051</v>
      </c>
      <c r="AV30" s="69">
        <f>+entero!AV71</f>
        <v>885.64620991253628</v>
      </c>
      <c r="AW30" s="76">
        <f>+entero!AW71</f>
        <v>-116.48221574344041</v>
      </c>
      <c r="AX30" s="108">
        <f>+entero!AX71</f>
        <v>-0.11623481857347084</v>
      </c>
      <c r="AY30" s="3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69">
        <f>+entero!AS72</f>
        <v>690.1437317784256</v>
      </c>
      <c r="AT31" s="69">
        <f>+entero!AT72</f>
        <v>677.63906705539341</v>
      </c>
      <c r="AU31" s="69">
        <f>+entero!AU72</f>
        <v>665.31690962099128</v>
      </c>
      <c r="AV31" s="69">
        <f>+entero!AV72</f>
        <v>619.6432944606413</v>
      </c>
      <c r="AW31" s="76">
        <f>+entero!AW72</f>
        <v>-137.34037900874648</v>
      </c>
      <c r="AX31" s="108">
        <f>+entero!AX72</f>
        <v>-0.18143109795128298</v>
      </c>
      <c r="AY31" s="3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69">
        <f>+entero!AS73</f>
        <v>247.44766763848395</v>
      </c>
      <c r="AT32" s="69">
        <f>+entero!AT73</f>
        <v>265.92915451895033</v>
      </c>
      <c r="AU32" s="69">
        <f>+entero!AU73</f>
        <v>401.98294460641387</v>
      </c>
      <c r="AV32" s="69">
        <f>+entero!AV73</f>
        <v>266.00291545189498</v>
      </c>
      <c r="AW32" s="76">
        <f>+entero!AW73</f>
        <v>20.858163265306104</v>
      </c>
      <c r="AX32" s="108">
        <f>+entero!AX73</f>
        <v>8.5085089846957729E-2</v>
      </c>
      <c r="AY32" s="3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76"/>
      <c r="AX33" s="108"/>
      <c r="AY33" s="3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69">
        <f>+entero!AS75</f>
        <v>8680.5046224728903</v>
      </c>
      <c r="AT34" s="69">
        <f>+entero!AT75</f>
        <v>8692.2604435822213</v>
      </c>
      <c r="AU34" s="69">
        <f>+entero!AU75</f>
        <v>8697.3893117731841</v>
      </c>
      <c r="AV34" s="69">
        <f>+entero!AV75</f>
        <v>8722.2270413737679</v>
      </c>
      <c r="AW34" s="76">
        <f>+entero!AW75</f>
        <v>55.755403169096098</v>
      </c>
      <c r="AX34" s="108">
        <f>+entero!AX75</f>
        <v>6.4334605242701848E-3</v>
      </c>
      <c r="AY34" s="3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6">
        <f>+entero!AS76</f>
        <v>0.67266730325938273</v>
      </c>
      <c r="AT35" s="126">
        <f>+entero!AT76</f>
        <v>0.67337532286852853</v>
      </c>
      <c r="AU35" s="126">
        <f>+entero!AU76</f>
        <v>0.67417712775260286</v>
      </c>
      <c r="AV35" s="126">
        <f>+entero!AV76</f>
        <v>0.67500651449456961</v>
      </c>
      <c r="AW35" s="76"/>
      <c r="AX35" s="108"/>
      <c r="AY35" s="3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6">
        <f>+entero!AS77</f>
        <v>0.69372910454347891</v>
      </c>
      <c r="AT36" s="126">
        <f>+entero!AT77</f>
        <v>0.69372910454347891</v>
      </c>
      <c r="AU36" s="126">
        <f>+entero!AU77</f>
        <v>0.69372910454347891</v>
      </c>
      <c r="AV36" s="126">
        <f>+entero!AV77</f>
        <v>0.69372910454347891</v>
      </c>
      <c r="AW36" s="76"/>
      <c r="AX36" s="108"/>
      <c r="AY36" s="3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69">
        <f>+entero!AS78</f>
        <v>6895.8468907265351</v>
      </c>
      <c r="AT37" s="69">
        <f>+entero!AT78</f>
        <v>6905.2780979087529</v>
      </c>
      <c r="AU37" s="69">
        <f>+entero!AU78</f>
        <v>6907.8984905180823</v>
      </c>
      <c r="AV37" s="69">
        <f>+entero!AV78</f>
        <v>6928.6530500312019</v>
      </c>
      <c r="AW37" s="76">
        <f>+entero!AW78</f>
        <v>44.800915597667881</v>
      </c>
      <c r="AX37" s="108">
        <f>+entero!AX78</f>
        <v>6.5081170720635573E-3</v>
      </c>
      <c r="AY37" s="3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128">
        <f>+entero!AS79</f>
        <v>1784.6577317463561</v>
      </c>
      <c r="AT38" s="128">
        <f>+entero!AT79</f>
        <v>1786.9823456734694</v>
      </c>
      <c r="AU38" s="128">
        <f>+entero!AU79</f>
        <v>1789.4908212551018</v>
      </c>
      <c r="AV38" s="128">
        <f>+entero!AV79</f>
        <v>1793.5739913425653</v>
      </c>
      <c r="AW38" s="127">
        <f>+entero!AW79</f>
        <v>10.95448757142799</v>
      </c>
      <c r="AX38" s="143">
        <f>+entero!AX79</f>
        <v>6.1451630862636719E-3</v>
      </c>
      <c r="AY38" s="3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</row>
    <row r="85" spans="1:61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</row>
    <row r="86" spans="1:61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</row>
    <row r="87" spans="1:61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</row>
    <row r="88" spans="1:61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</row>
    <row r="89" spans="1:61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</row>
    <row r="90" spans="1:61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</row>
    <row r="91" spans="1:61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</row>
    <row r="92" spans="1:61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</row>
    <row r="93" spans="1:61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</row>
    <row r="94" spans="1:61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</row>
    <row r="95" spans="1:61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</row>
    <row r="96" spans="1:61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</row>
    <row r="97" spans="1:61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</row>
    <row r="98" spans="1:61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</row>
    <row r="99" spans="1:61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</row>
    <row r="100" spans="1:61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</row>
    <row r="101" spans="1:61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</row>
    <row r="102" spans="1:61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</row>
    <row r="103" spans="1:61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</row>
    <row r="104" spans="1:6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1:6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1:6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1:6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1:6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1:6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1:6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1:6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1:6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1">
    <mergeCell ref="AE3:AE4"/>
    <mergeCell ref="AB3:AB4"/>
    <mergeCell ref="AG3:AG4"/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R24" sqref="AR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4" width="7.7109375" customWidth="1"/>
    <col min="45" max="48" width="8" customWidth="1"/>
    <col min="49" max="49" width="8.42578125" bestFit="1" customWidth="1"/>
    <col min="50" max="50" width="8.85546875" customWidth="1"/>
    <col min="52" max="61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232"/>
      <c r="AQ2" s="232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s="283" customFormat="1" ht="13.5" customHeight="1" thickBot="1" x14ac:dyDescent="0.3">
      <c r="C3" s="284"/>
      <c r="D3" s="534" t="str">
        <f>+entero!D3</f>
        <v>V   A   R   I   A   B   L   E   S     b/</v>
      </c>
      <c r="E3" s="536" t="str">
        <f>+entero!E3</f>
        <v>2008                          A  fines de Dic*</v>
      </c>
      <c r="F3" s="536" t="str">
        <f>+entero!F3</f>
        <v>2009                          A  fines de Ene*</v>
      </c>
      <c r="G3" s="536" t="str">
        <f>+entero!G3</f>
        <v>2009                          A  fines de Feb*</v>
      </c>
      <c r="H3" s="536" t="str">
        <f>+entero!H3</f>
        <v>2009                          A  fines de Mar*</v>
      </c>
      <c r="I3" s="536" t="str">
        <f>+entero!I3</f>
        <v>2009                          A  fines de Abr*</v>
      </c>
      <c r="J3" s="536" t="str">
        <f>+entero!J3</f>
        <v>2009                          A  fines de May*</v>
      </c>
      <c r="K3" s="536" t="str">
        <f>+entero!K3</f>
        <v>2009                          A  fines de Jun*</v>
      </c>
      <c r="L3" s="536" t="str">
        <f>+entero!L3</f>
        <v>2009                          A  fines de Jul*</v>
      </c>
      <c r="M3" s="536" t="str">
        <f>+entero!M3</f>
        <v>2009                          A  fines de Ago*</v>
      </c>
      <c r="N3" s="536" t="str">
        <f>+entero!N3</f>
        <v>2009                          A  fines de Sep*</v>
      </c>
      <c r="O3" s="536" t="str">
        <f>+entero!O3</f>
        <v>2009                          A  fines de Oct*</v>
      </c>
      <c r="P3" s="536" t="str">
        <f>+entero!P3</f>
        <v>2009                          A  fines de Nov*</v>
      </c>
      <c r="Q3" s="536" t="str">
        <f>+entero!Q3</f>
        <v>2009                          A  fines de Dic*</v>
      </c>
      <c r="R3" s="536" t="str">
        <f>+entero!R3</f>
        <v>2010                          A  fines de Ene*</v>
      </c>
      <c r="S3" s="536" t="str">
        <f>+entero!S3</f>
        <v>2010                          A  fines de Feb*</v>
      </c>
      <c r="T3" s="536" t="str">
        <f>+entero!T3</f>
        <v>2010                          A  fines de Mar*</v>
      </c>
      <c r="U3" s="536" t="str">
        <f>+entero!U3</f>
        <v>2010                          A  fines de Abr*</v>
      </c>
      <c r="V3" s="536" t="str">
        <f>+entero!V3</f>
        <v>2010                          A  fines de May*</v>
      </c>
      <c r="W3" s="536" t="str">
        <f>+entero!W3</f>
        <v>2010                          A  fines de Jun*</v>
      </c>
      <c r="X3" s="536" t="str">
        <f>+entero!X3</f>
        <v>2010                          A  fines de Jul*</v>
      </c>
      <c r="Y3" s="536" t="str">
        <f>+entero!Y3</f>
        <v>2010                          A  fines de Ago*</v>
      </c>
      <c r="Z3" s="536" t="str">
        <f>+entero!Z3</f>
        <v>2010                          A  fines de Sep*</v>
      </c>
      <c r="AA3" s="536" t="str">
        <f>+entero!AA3</f>
        <v>2010                          A  fines de Oct*</v>
      </c>
      <c r="AB3" s="536" t="str">
        <f>+entero!AB3</f>
        <v>2010                          A  fines de Nov*</v>
      </c>
      <c r="AC3" s="536" t="str">
        <f>+entero!AC3</f>
        <v>2010                          A  fines de Dic*</v>
      </c>
      <c r="AD3" s="536" t="str">
        <f>+entero!AD3</f>
        <v>2011                          A  fines de Ene*</v>
      </c>
      <c r="AE3" s="536" t="str">
        <f>+entero!AE3</f>
        <v>2011                          A  fines de Feb*</v>
      </c>
      <c r="AF3" s="536" t="str">
        <f>+entero!AF3</f>
        <v>2011                          A  fines de Mar*</v>
      </c>
      <c r="AG3" s="536" t="str">
        <f>+entero!AG3</f>
        <v>2011                          A  fines de Abr*</v>
      </c>
      <c r="AH3" s="536" t="str">
        <f>+entero!AH3</f>
        <v>2011                          A  fines de May*</v>
      </c>
      <c r="AI3" s="536" t="str">
        <f>+entero!AI3</f>
        <v>2011                          A  fines de Jun*</v>
      </c>
      <c r="AJ3" s="536" t="str">
        <f>+entero!AJ3</f>
        <v>2011                          A  fines de Jul*</v>
      </c>
      <c r="AK3" s="536" t="str">
        <f>+entero!AK3</f>
        <v>2011                          A  fines de Ago*</v>
      </c>
      <c r="AL3" s="536" t="str">
        <f>+entero!AL3</f>
        <v>2011                          A  fines de Sep*</v>
      </c>
      <c r="AM3" s="536" t="str">
        <f>+entero!AM3</f>
        <v>2011                          A  fines de Oct*</v>
      </c>
      <c r="AN3" s="536" t="str">
        <f>+entero!AN3</f>
        <v>2011                          A  fines de Nov*</v>
      </c>
      <c r="AO3" s="536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466" t="str">
        <f>+entero!AR3</f>
        <v>Semana 3*</v>
      </c>
      <c r="AS3" s="524" t="str">
        <f>+entero!AS3</f>
        <v xml:space="preserve">   Semana 4*</v>
      </c>
      <c r="AT3" s="524"/>
      <c r="AU3" s="524"/>
      <c r="AV3" s="524"/>
      <c r="AW3" s="538" t="s">
        <v>42</v>
      </c>
      <c r="AX3" s="539"/>
      <c r="AZ3" s="325"/>
      <c r="BA3" s="325"/>
      <c r="BB3" s="325"/>
      <c r="BC3" s="325"/>
      <c r="BD3" s="325"/>
      <c r="BE3" s="325"/>
      <c r="BF3" s="325"/>
      <c r="BG3" s="325"/>
      <c r="BH3" s="325"/>
      <c r="BI3" s="325"/>
    </row>
    <row r="4" spans="1:61" s="283" customFormat="1" ht="28.5" customHeight="1" thickBot="1" x14ac:dyDescent="0.25">
      <c r="C4" s="287"/>
      <c r="D4" s="535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286">
        <f>+entero!AP4</f>
        <v>40914</v>
      </c>
      <c r="AQ4" s="286">
        <f>+entero!AQ4</f>
        <v>40921</v>
      </c>
      <c r="AR4" s="508">
        <f>+entero!AR4</f>
        <v>40928</v>
      </c>
      <c r="AS4" s="465">
        <f>+entero!AS4</f>
        <v>40932</v>
      </c>
      <c r="AT4" s="288">
        <f>+entero!AT4</f>
        <v>40933</v>
      </c>
      <c r="AU4" s="288">
        <f>+entero!AU4</f>
        <v>40934</v>
      </c>
      <c r="AV4" s="288">
        <f>+entero!AV4</f>
        <v>40935</v>
      </c>
      <c r="AW4" s="289" t="s">
        <v>25</v>
      </c>
      <c r="AX4" s="290" t="s">
        <v>108</v>
      </c>
      <c r="AZ4" s="325"/>
      <c r="BA4" s="325"/>
      <c r="BB4" s="325"/>
      <c r="BC4" s="325"/>
      <c r="BD4" s="325"/>
      <c r="BE4" s="325"/>
      <c r="BF4" s="325"/>
      <c r="BG4" s="325"/>
      <c r="BH4" s="325"/>
      <c r="BI4" s="325"/>
    </row>
    <row r="5" spans="1:61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100"/>
      <c r="AX5" s="40"/>
      <c r="AY5" s="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5">
        <f>+entero!AW81</f>
        <v>0</v>
      </c>
      <c r="AX6" s="106">
        <f>+entero!AX81</f>
        <v>0</v>
      </c>
      <c r="AY6" s="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5">
        <f>+entero!AW82</f>
        <v>0</v>
      </c>
      <c r="AX7" s="106">
        <f>+entero!AX82</f>
        <v>0</v>
      </c>
      <c r="AY7" s="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467">
        <f>+entero!AR83</f>
        <v>6.9199759126464855</v>
      </c>
      <c r="AS8" s="114">
        <f>+entero!AS83</f>
        <v>6.941646977867431</v>
      </c>
      <c r="AT8" s="114">
        <f>+entero!AT83</f>
        <v>6.9354320433034928</v>
      </c>
      <c r="AU8" s="114">
        <f>+entero!AU83</f>
        <v>6.9356526093783923</v>
      </c>
      <c r="AV8" s="114">
        <f>+entero!AV83</f>
        <v>6.9226178303761543</v>
      </c>
      <c r="AW8" s="95">
        <f>+entero!AW83</f>
        <v>2.641917729668819E-3</v>
      </c>
      <c r="AX8" s="106">
        <f>+entero!AX83</f>
        <v>3.8178134765476379E-4</v>
      </c>
      <c r="AY8" s="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95" t="s">
        <v>3</v>
      </c>
      <c r="AX9" s="106" t="s">
        <v>3</v>
      </c>
      <c r="AY9" s="3"/>
      <c r="AZ9" s="32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32">
        <f>+entero!AS85</f>
        <v>1.7264299999999999</v>
      </c>
      <c r="AT10" s="32">
        <f>+entero!AT85</f>
        <v>1.7267399999999999</v>
      </c>
      <c r="AU10" s="32">
        <f>+entero!AU85</f>
        <v>1.72705</v>
      </c>
      <c r="AV10" s="32">
        <f>+entero!AV85</f>
        <v>1.72736</v>
      </c>
      <c r="AW10" s="95">
        <f>+entero!AW85</f>
        <v>2.1700000000000053E-3</v>
      </c>
      <c r="AX10" s="106">
        <f>+entero!AX85</f>
        <v>1.2578324706264965E-3</v>
      </c>
      <c r="AY10" s="3"/>
      <c r="AZ10" s="327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03"/>
      <c r="AX11" s="144"/>
      <c r="AY11" s="3"/>
      <c r="AZ11" s="327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40940.582261689815</v>
      </c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</row>
    <row r="75" spans="1:61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</row>
    <row r="76" spans="1:61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</row>
    <row r="77" spans="1:61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1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8" width="7.7109375" customWidth="1"/>
    <col min="49" max="49" width="8.140625" customWidth="1"/>
    <col min="50" max="50" width="8.85546875" customWidth="1"/>
    <col min="51" max="66" width="11.42578125" style="319"/>
  </cols>
  <sheetData>
    <row r="1" spans="1:61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454"/>
      <c r="AT1" s="454"/>
      <c r="AU1" s="454"/>
      <c r="AV1" s="454"/>
      <c r="AW1" s="8"/>
      <c r="AX1" s="8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454"/>
      <c r="AT2" s="454"/>
      <c r="AU2" s="454"/>
      <c r="AV2" s="454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70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529" t="s">
        <v>42</v>
      </c>
      <c r="AX3" s="530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7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464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101" t="s">
        <v>25</v>
      </c>
      <c r="AX4" s="138" t="s">
        <v>108</v>
      </c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2"/>
      <c r="AX5" s="38"/>
      <c r="AY5" s="32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3493.3666923800001</v>
      </c>
      <c r="AP6" s="79">
        <f>+entero!AP88</f>
        <v>3492.5326127100002</v>
      </c>
      <c r="AQ6" s="79">
        <f>+entero!AQ88</f>
        <v>3499.9121978100002</v>
      </c>
      <c r="AR6" s="79">
        <f>+entero!AR88</f>
        <v>3509.5305246900002</v>
      </c>
      <c r="AS6" s="69">
        <f>+entero!AS88</f>
        <v>3516.5549505199997</v>
      </c>
      <c r="AT6" s="69">
        <f>+entero!AT88</f>
        <v>3518.8920305800002</v>
      </c>
      <c r="AU6" s="69">
        <f>+entero!AU88</f>
        <v>3516.1157223600003</v>
      </c>
      <c r="AV6" s="69">
        <f>+entero!AV88</f>
        <v>3519.6237488400002</v>
      </c>
      <c r="AW6" s="14">
        <f>+entero!AW88</f>
        <v>10.093224149999969</v>
      </c>
      <c r="AX6" s="106">
        <f>+entero!AX88</f>
        <v>2.8759471043187101E-3</v>
      </c>
      <c r="AY6" s="323"/>
      <c r="AZ6" s="316"/>
      <c r="BA6" s="316"/>
      <c r="BB6" s="316"/>
      <c r="BC6" s="316"/>
      <c r="BD6" s="316"/>
      <c r="BE6" s="316"/>
      <c r="BF6" s="316"/>
      <c r="BG6" s="316"/>
      <c r="BH6" s="316"/>
      <c r="BI6" s="316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2620.66874345</v>
      </c>
      <c r="AP7" s="79">
        <f>+entero!AP89</f>
        <v>2620.9030722000002</v>
      </c>
      <c r="AQ7" s="79">
        <f>+entero!AQ89</f>
        <v>2620.6292919699999</v>
      </c>
      <c r="AR7" s="79">
        <f>+entero!AR89</f>
        <v>2629.2857483600001</v>
      </c>
      <c r="AS7" s="69">
        <f>+entero!AS89</f>
        <v>2636.4470345099999</v>
      </c>
      <c r="AT7" s="69">
        <f>+entero!AT89</f>
        <v>2638.1993155300001</v>
      </c>
      <c r="AU7" s="69">
        <f>+entero!AU89</f>
        <v>2635.2257592300002</v>
      </c>
      <c r="AV7" s="69">
        <f>+entero!AV89</f>
        <v>2638.5060463300001</v>
      </c>
      <c r="AW7" s="14">
        <f>+entero!AW89</f>
        <v>9.2202979700000469</v>
      </c>
      <c r="AX7" s="106">
        <f>+entero!AX89</f>
        <v>3.506769081965011E-3</v>
      </c>
      <c r="AY7" s="323"/>
      <c r="AZ7" s="316"/>
      <c r="BA7" s="316"/>
      <c r="BB7" s="316"/>
      <c r="BC7" s="316"/>
      <c r="BD7" s="316"/>
      <c r="BE7" s="316"/>
      <c r="BF7" s="316"/>
      <c r="BG7" s="316"/>
      <c r="BH7" s="316"/>
      <c r="BI7" s="316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69">
        <f>+entero!AS90</f>
        <v>880.10791601000005</v>
      </c>
      <c r="AT8" s="69">
        <f>+entero!AT90</f>
        <v>880.69271504999995</v>
      </c>
      <c r="AU8" s="69">
        <f>+entero!AU90</f>
        <v>880.88996312999996</v>
      </c>
      <c r="AV8" s="69">
        <f>+entero!AV90</f>
        <v>881.11770250999996</v>
      </c>
      <c r="AW8" s="14">
        <f>+entero!AW90</f>
        <v>0.87292617999992217</v>
      </c>
      <c r="AX8" s="106">
        <f>+entero!AX90</f>
        <v>9.9168572591756821E-4</v>
      </c>
      <c r="AY8" s="323"/>
      <c r="AZ8" s="316"/>
      <c r="BA8" s="316"/>
      <c r="BB8" s="316"/>
      <c r="BC8" s="316"/>
      <c r="BD8" s="316"/>
      <c r="BE8" s="316"/>
      <c r="BF8" s="316"/>
      <c r="BG8" s="316"/>
      <c r="BH8" s="316"/>
      <c r="BI8" s="316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6" t="str">
        <f>+entero!AX91</f>
        <v xml:space="preserve"> </v>
      </c>
      <c r="AY9" s="323"/>
      <c r="AZ9" s="316"/>
      <c r="BA9" s="316"/>
      <c r="BB9" s="316"/>
      <c r="BC9" s="316"/>
      <c r="BD9" s="316"/>
      <c r="BE9" s="316"/>
      <c r="BF9" s="316"/>
      <c r="BG9" s="316"/>
      <c r="BH9" s="316"/>
      <c r="BI9" s="316"/>
    </row>
    <row r="10" spans="1:61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6" t="str">
        <f>+entero!AX92</f>
        <v xml:space="preserve"> </v>
      </c>
      <c r="AY10" s="323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</row>
    <row r="11" spans="1:61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69">
        <f>+entero!AS93</f>
        <v>3276.2792995580098</v>
      </c>
      <c r="AT11" s="69">
        <f>+entero!AT93</f>
        <v>3276.2792995580098</v>
      </c>
      <c r="AU11" s="69">
        <f>+entero!AU93</f>
        <v>3276.2792995580098</v>
      </c>
      <c r="AV11" s="69">
        <f>+entero!AV93</f>
        <v>3273.0008949823323</v>
      </c>
      <c r="AW11" s="14">
        <f>+entero!AW93</f>
        <v>-3.2784045756775413</v>
      </c>
      <c r="AX11" s="106">
        <f>+entero!AX93</f>
        <v>-1.0006486858796793E-3</v>
      </c>
      <c r="AY11" s="323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</row>
    <row r="12" spans="1:61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69">
        <f>+entero!AS94</f>
        <v>1902.59527696793</v>
      </c>
      <c r="AT12" s="69">
        <f>+entero!AT94</f>
        <v>1902.59527696793</v>
      </c>
      <c r="AU12" s="69">
        <f>+entero!AU94</f>
        <v>1902.59527696793</v>
      </c>
      <c r="AV12" s="69">
        <f>+entero!AV94</f>
        <v>1903.9997667638484</v>
      </c>
      <c r="AW12" s="14">
        <f>+entero!AW94</f>
        <v>1.40448979591838</v>
      </c>
      <c r="AX12" s="106">
        <f>+entero!AX94</f>
        <v>7.3819682668219144E-4</v>
      </c>
      <c r="AY12" s="323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</row>
    <row r="13" spans="1:61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128">
        <f>+entero!AS95</f>
        <v>1783.3076539971773</v>
      </c>
      <c r="AT13" s="128">
        <f>+entero!AT95</f>
        <v>1783.3076539971773</v>
      </c>
      <c r="AU13" s="128">
        <f>+entero!AU95</f>
        <v>1783.3076539971773</v>
      </c>
      <c r="AV13" s="128">
        <f>+entero!AV95</f>
        <v>1784.8153776713552</v>
      </c>
      <c r="AW13" s="81">
        <f>+entero!AW95</f>
        <v>1.5077236741778961</v>
      </c>
      <c r="AX13" s="144">
        <f>+entero!AX95</f>
        <v>8.4546470195334678E-4</v>
      </c>
      <c r="AY13" s="323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</row>
    <row r="17" spans="1:61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</row>
    <row r="19" spans="1:61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</row>
    <row r="20" spans="1:61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</row>
    <row r="21" spans="1:61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</row>
    <row r="79" spans="1:61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</row>
    <row r="80" spans="1:61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</row>
    <row r="81" spans="3:50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</row>
    <row r="82" spans="3:50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</row>
    <row r="83" spans="3:5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</row>
    <row r="84" spans="3:5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3:5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3:5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3:5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3:5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3:5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3:5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3:5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3:5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3:5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3:5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3:5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3:5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</row>
    <row r="154" spans="3:50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</row>
    <row r="155" spans="3:50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</row>
    <row r="156" spans="3:50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</row>
    <row r="157" spans="3:50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</row>
    <row r="158" spans="3:50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</row>
    <row r="159" spans="3:50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</row>
    <row r="160" spans="3:50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</row>
    <row r="161" spans="3:50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</row>
    <row r="162" spans="3:50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1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7" sqref="AV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7" width="7.7109375" customWidth="1"/>
    <col min="48" max="48" width="7.85546875" customWidth="1"/>
    <col min="49" max="49" width="1.5703125" customWidth="1"/>
    <col min="50" max="60" width="11.42578125" style="319"/>
  </cols>
  <sheetData>
    <row r="1" spans="1:59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X1" s="316"/>
      <c r="AY1" s="316"/>
      <c r="AZ1" s="316"/>
      <c r="BA1" s="316"/>
      <c r="BB1" s="316"/>
      <c r="BC1" s="316"/>
      <c r="BD1" s="316"/>
      <c r="BE1" s="316"/>
      <c r="BF1" s="316"/>
      <c r="BG1" s="316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2"/>
      <c r="AE2" s="405"/>
      <c r="AF2" s="415"/>
      <c r="AG2" s="419"/>
      <c r="AH2" s="429"/>
      <c r="AI2" s="436"/>
      <c r="AJ2" s="439"/>
      <c r="AK2" s="441"/>
      <c r="AL2" s="453"/>
      <c r="AM2" s="468"/>
      <c r="AN2" s="468"/>
      <c r="AO2" s="482"/>
      <c r="AP2" s="8"/>
      <c r="AQ2" s="8"/>
      <c r="AR2" s="8"/>
      <c r="AS2" s="8"/>
      <c r="AT2" s="8"/>
      <c r="AU2" s="8"/>
      <c r="AV2" s="8"/>
      <c r="AX2" s="316"/>
      <c r="AY2" s="316"/>
      <c r="AZ2" s="316"/>
      <c r="BA2" s="316"/>
      <c r="BB2" s="316"/>
      <c r="BC2" s="316"/>
      <c r="BD2" s="316"/>
      <c r="BE2" s="316"/>
      <c r="BF2" s="316"/>
      <c r="BG2" s="316"/>
    </row>
    <row r="3" spans="1:59" ht="13.5" customHeight="1" thickBot="1" x14ac:dyDescent="0.25">
      <c r="C3" s="16"/>
      <c r="D3" s="532" t="s">
        <v>31</v>
      </c>
      <c r="E3" s="516" t="str">
        <f>+entero!E3</f>
        <v>2008                          A  fines de Dic*</v>
      </c>
      <c r="F3" s="516" t="str">
        <f>+entero!F3</f>
        <v>2009                          A  fines de Ene*</v>
      </c>
      <c r="G3" s="516" t="str">
        <f>+entero!G3</f>
        <v>2009                          A  fines de Feb*</v>
      </c>
      <c r="H3" s="516" t="str">
        <f>+entero!H3</f>
        <v>2009                          A  fines de Mar*</v>
      </c>
      <c r="I3" s="516" t="str">
        <f>+entero!I3</f>
        <v>2009                          A  fines de Abr*</v>
      </c>
      <c r="J3" s="516" t="str">
        <f>+entero!J3</f>
        <v>2009                          A  fines de May*</v>
      </c>
      <c r="K3" s="516" t="str">
        <f>+entero!K3</f>
        <v>2009                          A  fines de Jun*</v>
      </c>
      <c r="L3" s="516" t="str">
        <f>+entero!L3</f>
        <v>2009                          A  fines de Jul*</v>
      </c>
      <c r="M3" s="516" t="str">
        <f>+entero!M3</f>
        <v>2009                          A  fines de Ago*</v>
      </c>
      <c r="N3" s="516" t="str">
        <f>+entero!N3</f>
        <v>2009                          A  fines de Sep*</v>
      </c>
      <c r="O3" s="516" t="str">
        <f>+entero!O3</f>
        <v>2009                          A  fines de Oct*</v>
      </c>
      <c r="P3" s="516" t="str">
        <f>+entero!P3</f>
        <v>2009                          A  fines de Nov*</v>
      </c>
      <c r="Q3" s="516" t="str">
        <f>+entero!Q3</f>
        <v>2009                          A  fines de Dic*</v>
      </c>
      <c r="R3" s="516" t="str">
        <f>+entero!R3</f>
        <v>2010                          A  fines de Ene*</v>
      </c>
      <c r="S3" s="516" t="str">
        <f>+entero!S3</f>
        <v>2010                          A  fines de Feb*</v>
      </c>
      <c r="T3" s="516" t="str">
        <f>+entero!T3</f>
        <v>2010                          A  fines de Mar*</v>
      </c>
      <c r="U3" s="516" t="str">
        <f>+entero!U3</f>
        <v>2010                          A  fines de Abr*</v>
      </c>
      <c r="V3" s="516" t="str">
        <f>+entero!V3</f>
        <v>2010                          A  fines de May*</v>
      </c>
      <c r="W3" s="516" t="str">
        <f>+entero!W3</f>
        <v>2010                          A  fines de Jun*</v>
      </c>
      <c r="X3" s="516" t="str">
        <f>+entero!X3</f>
        <v>2010                          A  fines de Jul*</v>
      </c>
      <c r="Y3" s="516" t="str">
        <f>+entero!Y3</f>
        <v>2010                          A  fines de Ago*</v>
      </c>
      <c r="Z3" s="516" t="str">
        <f>+entero!Z3</f>
        <v>2010                          A  fines de Sep*</v>
      </c>
      <c r="AA3" s="516" t="str">
        <f>+entero!AA3</f>
        <v>2010                          A  fines de Oct*</v>
      </c>
      <c r="AB3" s="516" t="str">
        <f>+entero!AB3</f>
        <v>2010                          A  fines de Nov*</v>
      </c>
      <c r="AC3" s="516" t="str">
        <f>+entero!AC3</f>
        <v>2010                          A  fines de Dic*</v>
      </c>
      <c r="AD3" s="516" t="str">
        <f>+entero!AD3</f>
        <v>2011                          A  fines de Ene*</v>
      </c>
      <c r="AE3" s="516" t="str">
        <f>+entero!AE3</f>
        <v>2011                          A  fines de Feb*</v>
      </c>
      <c r="AF3" s="516" t="str">
        <f>+entero!AF3</f>
        <v>2011                          A  fines de Mar*</v>
      </c>
      <c r="AG3" s="516" t="str">
        <f>+entero!AG3</f>
        <v>2011                          A  fines de Abr*</v>
      </c>
      <c r="AH3" s="516" t="str">
        <f>+entero!AH3</f>
        <v>2011                          A  fines de May*</v>
      </c>
      <c r="AI3" s="516" t="str">
        <f>+entero!AI3</f>
        <v>2011                          A  fines de Jun*</v>
      </c>
      <c r="AJ3" s="516" t="str">
        <f>+entero!AJ3</f>
        <v>2011                          A  fines de Jul*</v>
      </c>
      <c r="AK3" s="516" t="str">
        <f>+entero!AK3</f>
        <v>2011                          A  fines de Ago*</v>
      </c>
      <c r="AL3" s="516" t="str">
        <f>+entero!AL3</f>
        <v>2011                          A  fines de Sep*</v>
      </c>
      <c r="AM3" s="516" t="str">
        <f>+entero!AM3</f>
        <v>2011                          A  fines de Oct*</v>
      </c>
      <c r="AN3" s="516" t="str">
        <f>+entero!AN3</f>
        <v>2011                          A  fines de Nov*</v>
      </c>
      <c r="AO3" s="516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531" t="str">
        <f>+entero!AS3</f>
        <v xml:space="preserve">   Semana 4*</v>
      </c>
      <c r="AT3" s="531"/>
      <c r="AU3" s="531"/>
      <c r="AV3" s="531"/>
      <c r="AW3" s="24"/>
      <c r="AX3" s="316"/>
      <c r="AY3" s="316"/>
      <c r="AZ3" s="316"/>
      <c r="BA3" s="316"/>
      <c r="BB3" s="316"/>
      <c r="BC3" s="316"/>
      <c r="BD3" s="316"/>
      <c r="BE3" s="316"/>
      <c r="BF3" s="316"/>
      <c r="BG3" s="316"/>
    </row>
    <row r="4" spans="1:59" ht="24.75" customHeight="1" thickBot="1" x14ac:dyDescent="0.25">
      <c r="C4" s="21"/>
      <c r="D4" s="533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8"/>
      <c r="S4" s="528"/>
      <c r="T4" s="528"/>
      <c r="U4" s="528"/>
      <c r="V4" s="528"/>
      <c r="W4" s="528"/>
      <c r="X4" s="528"/>
      <c r="Y4" s="528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8"/>
      <c r="AN4" s="528"/>
      <c r="AO4" s="528"/>
      <c r="AP4" s="97">
        <f>+entero!AP4</f>
        <v>40914</v>
      </c>
      <c r="AQ4" s="97">
        <f>+entero!AQ4</f>
        <v>40921</v>
      </c>
      <c r="AR4" s="153">
        <f>+entero!AR4</f>
        <v>40928</v>
      </c>
      <c r="AS4" s="463">
        <f>+entero!AS4</f>
        <v>40932</v>
      </c>
      <c r="AT4" s="91">
        <f>+entero!AT4</f>
        <v>40933</v>
      </c>
      <c r="AU4" s="91">
        <f>+entero!AU4</f>
        <v>40934</v>
      </c>
      <c r="AV4" s="91">
        <f>+entero!AV4</f>
        <v>40935</v>
      </c>
      <c r="AW4" s="24"/>
      <c r="AX4" s="316"/>
      <c r="AY4" s="316"/>
      <c r="AZ4" s="316"/>
      <c r="BA4" s="316"/>
      <c r="BB4" s="316"/>
      <c r="BC4" s="316"/>
      <c r="BD4" s="316"/>
      <c r="BE4" s="316"/>
      <c r="BF4" s="316"/>
      <c r="BG4" s="316"/>
    </row>
    <row r="5" spans="1:59" x14ac:dyDescent="0.2">
      <c r="A5" s="3"/>
      <c r="B5" s="51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8"/>
      <c r="AT5" s="218"/>
      <c r="AU5" s="218"/>
      <c r="AV5" s="218"/>
      <c r="AW5" s="93"/>
      <c r="AX5" s="316"/>
      <c r="AY5" s="316"/>
      <c r="AZ5" s="316"/>
      <c r="BA5" s="316"/>
      <c r="BB5" s="316"/>
      <c r="BC5" s="316"/>
      <c r="BD5" s="316"/>
      <c r="BE5" s="316"/>
      <c r="BF5" s="316"/>
      <c r="BG5" s="316"/>
    </row>
    <row r="6" spans="1:59" ht="12.75" customHeight="1" x14ac:dyDescent="0.2">
      <c r="A6" s="3"/>
      <c r="B6" s="511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47"/>
      <c r="AT6" s="47"/>
      <c r="AU6" s="47"/>
      <c r="AV6" s="47"/>
      <c r="AW6" s="94"/>
      <c r="AX6" s="330"/>
      <c r="AY6" s="330"/>
      <c r="AZ6" s="330"/>
      <c r="BA6" s="330"/>
      <c r="BB6" s="330"/>
      <c r="BC6" s="330"/>
      <c r="BD6" s="330"/>
      <c r="BE6" s="316"/>
      <c r="BF6" s="316"/>
      <c r="BG6" s="316"/>
    </row>
    <row r="7" spans="1:59" x14ac:dyDescent="0.2">
      <c r="A7" s="3"/>
      <c r="B7" s="511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47"/>
      <c r="AT7" s="47"/>
      <c r="AU7" s="47"/>
      <c r="AV7" s="47"/>
      <c r="AW7" s="94"/>
      <c r="AX7" s="330"/>
      <c r="AY7" s="330"/>
      <c r="AZ7" s="330"/>
      <c r="BA7" s="330"/>
      <c r="BB7" s="330"/>
      <c r="BC7" s="330"/>
      <c r="BD7" s="330"/>
      <c r="BE7" s="316"/>
      <c r="BF7" s="316"/>
      <c r="BG7" s="316"/>
    </row>
    <row r="8" spans="1:59" x14ac:dyDescent="0.2">
      <c r="A8" s="3"/>
      <c r="B8" s="511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47"/>
      <c r="AT8" s="47"/>
      <c r="AU8" s="47"/>
      <c r="AV8" s="47"/>
      <c r="AW8" s="94"/>
      <c r="AX8" s="330"/>
      <c r="AY8" s="330"/>
      <c r="AZ8" s="330"/>
      <c r="BA8" s="330"/>
      <c r="BB8" s="330"/>
      <c r="BC8" s="330"/>
      <c r="BD8" s="330"/>
      <c r="BE8" s="316"/>
      <c r="BF8" s="316"/>
      <c r="BG8" s="316"/>
    </row>
    <row r="9" spans="1:59" x14ac:dyDescent="0.2">
      <c r="A9" s="3"/>
      <c r="B9" s="511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47"/>
      <c r="AT9" s="47"/>
      <c r="AU9" s="47"/>
      <c r="AV9" s="47"/>
      <c r="AW9" s="94"/>
      <c r="AX9" s="330"/>
      <c r="AY9" s="330"/>
      <c r="AZ9" s="330"/>
      <c r="BA9" s="330"/>
      <c r="BB9" s="330"/>
      <c r="BC9" s="330"/>
      <c r="BD9" s="330"/>
      <c r="BE9" s="316"/>
      <c r="BF9" s="316"/>
      <c r="BG9" s="316"/>
    </row>
    <row r="10" spans="1:59" x14ac:dyDescent="0.2">
      <c r="A10" s="3"/>
      <c r="B10" s="511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47"/>
      <c r="AT10" s="47"/>
      <c r="AU10" s="47"/>
      <c r="AV10" s="47"/>
      <c r="AW10" s="94"/>
      <c r="AX10" s="330"/>
      <c r="AY10" s="330"/>
      <c r="AZ10" s="330"/>
      <c r="BA10" s="330"/>
      <c r="BB10" s="330"/>
      <c r="BC10" s="330"/>
      <c r="BD10" s="330"/>
      <c r="BE10" s="316"/>
      <c r="BF10" s="316"/>
      <c r="BG10" s="316"/>
    </row>
    <row r="11" spans="1:59" x14ac:dyDescent="0.2">
      <c r="A11" s="3"/>
      <c r="B11" s="511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47"/>
      <c r="AT11" s="47"/>
      <c r="AU11" s="47"/>
      <c r="AV11" s="47"/>
      <c r="AW11" s="94"/>
      <c r="AX11" s="330"/>
      <c r="AY11" s="330"/>
      <c r="AZ11" s="330"/>
      <c r="BA11" s="330"/>
      <c r="BB11" s="330"/>
      <c r="BC11" s="330"/>
      <c r="BD11" s="330"/>
      <c r="BE11" s="316"/>
      <c r="BF11" s="316"/>
      <c r="BG11" s="316"/>
    </row>
    <row r="12" spans="1:59" x14ac:dyDescent="0.2">
      <c r="A12" s="3"/>
      <c r="B12" s="511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47"/>
      <c r="AT12" s="47"/>
      <c r="AU12" s="47"/>
      <c r="AV12" s="47"/>
      <c r="AW12" s="94"/>
      <c r="AX12" s="330"/>
      <c r="AY12" s="330"/>
      <c r="AZ12" s="330"/>
      <c r="BA12" s="330"/>
      <c r="BB12" s="330"/>
      <c r="BC12" s="330"/>
      <c r="BD12" s="330"/>
      <c r="BE12" s="316"/>
      <c r="BF12" s="316"/>
      <c r="BG12" s="316"/>
    </row>
    <row r="13" spans="1:59" x14ac:dyDescent="0.2">
      <c r="A13" s="3"/>
      <c r="B13" s="511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47"/>
      <c r="AT13" s="47"/>
      <c r="AU13" s="47"/>
      <c r="AV13" s="47"/>
      <c r="AW13" s="94"/>
      <c r="AX13" s="330"/>
      <c r="AY13" s="330"/>
      <c r="AZ13" s="330"/>
      <c r="BA13" s="330"/>
      <c r="BB13" s="330"/>
      <c r="BC13" s="330"/>
      <c r="BD13" s="330"/>
      <c r="BE13" s="316"/>
      <c r="BF13" s="316"/>
      <c r="BG13" s="316"/>
    </row>
    <row r="14" spans="1:59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47"/>
      <c r="AT14" s="47"/>
      <c r="AU14" s="47"/>
      <c r="AV14" s="47"/>
      <c r="AW14" s="94"/>
      <c r="AX14" s="330"/>
      <c r="AY14" s="330"/>
      <c r="AZ14" s="330"/>
      <c r="BA14" s="330"/>
      <c r="BB14" s="330"/>
      <c r="BC14" s="330"/>
      <c r="BD14" s="330"/>
      <c r="BE14" s="316"/>
      <c r="BF14" s="316"/>
      <c r="BG14" s="316"/>
    </row>
    <row r="15" spans="1:59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47"/>
      <c r="AT15" s="47"/>
      <c r="AU15" s="47"/>
      <c r="AV15" s="47"/>
      <c r="AW15" s="94"/>
      <c r="AX15" s="330"/>
      <c r="AY15" s="330"/>
      <c r="AZ15" s="330"/>
      <c r="BA15" s="330"/>
      <c r="BB15" s="330"/>
      <c r="BC15" s="330"/>
      <c r="BD15" s="330"/>
      <c r="BE15" s="316"/>
      <c r="BF15" s="316"/>
      <c r="BG15" s="316"/>
    </row>
    <row r="16" spans="1:59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47"/>
      <c r="AT16" s="47"/>
      <c r="AU16" s="47"/>
      <c r="AV16" s="47"/>
      <c r="AW16" s="94"/>
      <c r="AX16" s="330"/>
      <c r="AY16" s="330"/>
      <c r="AZ16" s="330"/>
      <c r="BA16" s="330"/>
      <c r="BB16" s="330"/>
      <c r="BC16" s="330"/>
      <c r="BD16" s="330"/>
      <c r="BE16" s="316"/>
      <c r="BF16" s="316"/>
      <c r="BG16" s="316"/>
    </row>
    <row r="17" spans="1:59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47"/>
      <c r="AT17" s="47"/>
      <c r="AU17" s="47"/>
      <c r="AV17" s="47"/>
      <c r="AW17" s="94"/>
      <c r="AX17" s="330"/>
      <c r="AY17" s="330"/>
      <c r="AZ17" s="330"/>
      <c r="BA17" s="330"/>
      <c r="BB17" s="330"/>
      <c r="BC17" s="330"/>
      <c r="BD17" s="330"/>
      <c r="BE17" s="316"/>
      <c r="BF17" s="316"/>
      <c r="BG17" s="316"/>
    </row>
    <row r="18" spans="1:59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132"/>
      <c r="AU18" s="132"/>
      <c r="AV18" s="132"/>
      <c r="AW18" s="94"/>
      <c r="AX18" s="330"/>
      <c r="AY18" s="330"/>
      <c r="AZ18" s="330"/>
      <c r="BA18" s="330"/>
      <c r="BB18" s="330"/>
      <c r="BC18" s="330"/>
      <c r="BD18" s="330"/>
      <c r="BE18" s="316"/>
      <c r="BF18" s="316"/>
      <c r="BG18" s="316"/>
    </row>
    <row r="19" spans="1:59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94"/>
      <c r="AX19" s="330"/>
      <c r="AY19" s="330"/>
      <c r="AZ19" s="330"/>
      <c r="BA19" s="330"/>
      <c r="BB19" s="330"/>
      <c r="BC19" s="330"/>
      <c r="BD19" s="330"/>
      <c r="BE19" s="316"/>
      <c r="BF19" s="316"/>
      <c r="BG19" s="316"/>
    </row>
    <row r="20" spans="1:59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94"/>
      <c r="AX20" s="330"/>
      <c r="AY20" s="330"/>
      <c r="AZ20" s="330"/>
      <c r="BA20" s="330"/>
      <c r="BB20" s="330"/>
      <c r="BC20" s="330"/>
      <c r="BD20" s="330"/>
      <c r="BE20" s="316"/>
      <c r="BF20" s="316"/>
      <c r="BG20" s="316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</row>
    <row r="23" spans="1:59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</row>
    <row r="24" spans="1:59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</row>
    <row r="25" spans="1:59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</row>
    <row r="27" spans="1:59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</row>
    <row r="28" spans="1:59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</row>
    <row r="29" spans="1:59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</row>
    <row r="30" spans="1:59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</row>
    <row r="31" spans="1:59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</row>
    <row r="32" spans="1:59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</row>
    <row r="33" spans="1:59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</row>
    <row r="34" spans="1:59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</row>
    <row r="35" spans="1:59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</row>
    <row r="36" spans="1:59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</row>
    <row r="37" spans="1:59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</row>
    <row r="38" spans="1:59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</row>
    <row r="39" spans="1:59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</row>
    <row r="40" spans="1:59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</row>
    <row r="41" spans="1:59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</row>
    <row r="42" spans="1:59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</row>
    <row r="43" spans="1:59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</row>
    <row r="44" spans="1:59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</row>
    <row r="45" spans="1:59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</row>
    <row r="46" spans="1:59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</row>
    <row r="47" spans="1:59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</row>
    <row r="48" spans="1:59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</row>
    <row r="49" spans="1:59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</row>
    <row r="50" spans="1:59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</row>
    <row r="51" spans="1:59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</row>
    <row r="52" spans="1:59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</row>
    <row r="53" spans="1:59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</row>
    <row r="54" spans="1:59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</row>
    <row r="55" spans="1:59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</row>
    <row r="56" spans="1:59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</row>
    <row r="57" spans="1:59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</row>
    <row r="58" spans="1:59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</row>
    <row r="59" spans="1:59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</row>
    <row r="60" spans="1:59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</row>
    <row r="61" spans="1:59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</row>
    <row r="62" spans="1:59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</row>
    <row r="63" spans="1:59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</row>
    <row r="64" spans="1:59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</row>
    <row r="65" spans="1:59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</row>
    <row r="66" spans="1:59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</row>
    <row r="67" spans="1:59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</row>
    <row r="68" spans="1:59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</row>
    <row r="69" spans="1:59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</row>
    <row r="70" spans="1:59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</row>
    <row r="71" spans="1:59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</row>
    <row r="72" spans="1:59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</row>
    <row r="73" spans="1:59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</row>
    <row r="74" spans="1:59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59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59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59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59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59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59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1:59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1:59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1:59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5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</row>
    <row r="85" spans="1:5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</row>
    <row r="86" spans="1:5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</row>
    <row r="87" spans="1:5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</row>
    <row r="88" spans="1:5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</row>
    <row r="89" spans="1:5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</row>
    <row r="90" spans="1:5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</row>
    <row r="91" spans="1:5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</row>
    <row r="92" spans="1:5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</row>
    <row r="93" spans="1:5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</row>
    <row r="94" spans="1:5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</row>
    <row r="95" spans="1:5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</row>
    <row r="96" spans="1:5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</row>
    <row r="97" spans="3:48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</row>
    <row r="98" spans="3:48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</row>
    <row r="99" spans="3:48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</row>
    <row r="100" spans="3:48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</row>
    <row r="101" spans="3:48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</row>
    <row r="102" spans="3:48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</row>
    <row r="103" spans="3:48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</row>
    <row r="104" spans="3:48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</row>
    <row r="105" spans="3:48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</row>
    <row r="106" spans="3:48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</row>
    <row r="107" spans="3:48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</row>
    <row r="108" spans="3:48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</row>
    <row r="109" spans="3:48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</row>
    <row r="110" spans="3:48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</row>
    <row r="111" spans="3:48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</row>
    <row r="112" spans="3:48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</row>
    <row r="113" spans="3:48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</row>
    <row r="114" spans="3:48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</row>
    <row r="115" spans="3:48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</row>
    <row r="116" spans="3:48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</row>
    <row r="117" spans="3:48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</row>
    <row r="118" spans="3:48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</row>
    <row r="119" spans="3:48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</row>
    <row r="120" spans="3:48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</row>
    <row r="121" spans="3:48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</row>
    <row r="122" spans="3:48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</row>
    <row r="123" spans="3:48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</row>
    <row r="124" spans="3:48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</row>
    <row r="125" spans="3:48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</row>
    <row r="126" spans="3:48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</row>
    <row r="127" spans="3:48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</row>
    <row r="128" spans="3:48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</row>
    <row r="129" spans="3:48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</row>
    <row r="130" spans="3:48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</row>
    <row r="131" spans="3:48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</row>
    <row r="132" spans="3:48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</row>
    <row r="133" spans="3:48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</row>
    <row r="134" spans="3:48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</row>
    <row r="135" spans="3:48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</row>
    <row r="136" spans="3:48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</row>
    <row r="137" spans="3:48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</row>
    <row r="138" spans="3:48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</row>
    <row r="139" spans="3:48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</row>
    <row r="140" spans="3:48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</row>
    <row r="141" spans="3:48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</row>
    <row r="142" spans="3:48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</row>
    <row r="143" spans="3:48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</row>
    <row r="144" spans="3:48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</row>
    <row r="145" spans="3:48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</row>
    <row r="146" spans="3:48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</row>
    <row r="147" spans="3:48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</row>
    <row r="148" spans="3:48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</row>
    <row r="149" spans="3:48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</row>
    <row r="150" spans="3:48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</row>
    <row r="151" spans="3:48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</row>
    <row r="152" spans="3:48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2012-02-01T17:58:48Z</cp:lastPrinted>
  <dcterms:created xsi:type="dcterms:W3CDTF">2002-08-27T17:11:09Z</dcterms:created>
  <dcterms:modified xsi:type="dcterms:W3CDTF">2012-02-01T18:08:31Z</dcterms:modified>
</cp:coreProperties>
</file>