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155" windowWidth="17490" windowHeight="852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entero!$C$1:$CX$107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opex!$C$4:$CX$32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10" i="8"/>
  <c r="CP9" i="8"/>
  <c r="CP8" i="8"/>
  <c r="CP7" i="8"/>
  <c r="CP6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W22" i="9" l="1"/>
  <c r="CW20" i="9"/>
  <c r="CX22" i="9"/>
  <c r="CV22" i="9"/>
  <c r="CU22" i="9"/>
  <c r="CT22" i="9"/>
  <c r="CS22" i="9"/>
  <c r="CR22" i="9"/>
  <c r="CQ22" i="9"/>
  <c r="CO22" i="9"/>
  <c r="CN22" i="9"/>
  <c r="CM22" i="9"/>
  <c r="CL22" i="9"/>
  <c r="CK22" i="9"/>
  <c r="CJ22" i="9"/>
  <c r="CI22" i="9"/>
  <c r="CH22" i="9"/>
  <c r="CG22" i="9"/>
  <c r="CF22" i="9"/>
  <c r="CW21" i="9"/>
  <c r="CV21" i="9"/>
  <c r="CU21" i="9"/>
  <c r="CT21" i="9"/>
  <c r="CS21" i="9"/>
  <c r="CR21" i="9"/>
  <c r="CQ21" i="9"/>
  <c r="CO21" i="9"/>
  <c r="CN21" i="9"/>
  <c r="CM21" i="9"/>
  <c r="CL21" i="9"/>
  <c r="CK21" i="9"/>
  <c r="CJ21" i="9"/>
  <c r="CI21" i="9"/>
  <c r="CH21" i="9"/>
  <c r="CG21" i="9"/>
  <c r="CF21" i="9"/>
  <c r="CV20" i="9"/>
  <c r="CU20" i="9"/>
  <c r="CT20" i="9"/>
  <c r="CS20" i="9"/>
  <c r="CR20" i="9"/>
  <c r="CQ20" i="9"/>
  <c r="CO20" i="9"/>
  <c r="CN20" i="9"/>
  <c r="CM20" i="9"/>
  <c r="CL20" i="9"/>
  <c r="CK20" i="9"/>
  <c r="CJ20" i="9"/>
  <c r="CI20" i="9"/>
  <c r="CH20" i="9"/>
  <c r="CG20" i="9"/>
  <c r="CF20" i="9"/>
  <c r="CW19" i="9"/>
  <c r="CV19" i="9"/>
  <c r="CU19" i="9"/>
  <c r="CT19" i="9"/>
  <c r="CS19" i="9"/>
  <c r="CR19" i="9"/>
  <c r="CQ19" i="9"/>
  <c r="CO19" i="9"/>
  <c r="CN19" i="9"/>
  <c r="CM19" i="9"/>
  <c r="CL19" i="9"/>
  <c r="CK19" i="9"/>
  <c r="CJ19" i="9"/>
  <c r="CI19" i="9"/>
  <c r="CH19" i="9"/>
  <c r="CG19" i="9"/>
  <c r="CF19" i="9"/>
  <c r="CX18" i="9"/>
  <c r="CW18" i="9"/>
  <c r="CV18" i="9"/>
  <c r="CU18" i="9"/>
  <c r="CT18" i="9"/>
  <c r="CS18" i="9"/>
  <c r="CR18" i="9"/>
  <c r="CQ18" i="9"/>
  <c r="CO18" i="9"/>
  <c r="CN18" i="9"/>
  <c r="CM18" i="9"/>
  <c r="CL18" i="9"/>
  <c r="CK18" i="9"/>
  <c r="CJ18" i="9"/>
  <c r="CI18" i="9"/>
  <c r="CH18" i="9"/>
  <c r="CG18" i="9"/>
  <c r="CF18" i="9"/>
  <c r="CX17" i="9"/>
  <c r="CW17" i="9"/>
  <c r="CX16" i="9"/>
  <c r="CW16" i="9"/>
  <c r="CV16" i="9"/>
  <c r="CU16" i="9"/>
  <c r="CT16" i="9"/>
  <c r="CS16" i="9"/>
  <c r="CR16" i="9"/>
  <c r="CQ16" i="9"/>
  <c r="CO16" i="9"/>
  <c r="CN16" i="9"/>
  <c r="CM16" i="9"/>
  <c r="CL16" i="9"/>
  <c r="CK16" i="9"/>
  <c r="CJ16" i="9"/>
  <c r="CI16" i="9"/>
  <c r="CH16" i="9"/>
  <c r="CG16" i="9"/>
  <c r="CF16" i="9"/>
  <c r="CX15" i="9"/>
  <c r="CW15" i="9"/>
  <c r="CV15" i="9"/>
  <c r="CU15" i="9"/>
  <c r="CT15" i="9"/>
  <c r="CS15" i="9"/>
  <c r="CR15" i="9"/>
  <c r="CQ15" i="9"/>
  <c r="CO15" i="9"/>
  <c r="CN15" i="9"/>
  <c r="CM15" i="9"/>
  <c r="CL15" i="9"/>
  <c r="CK15" i="9"/>
  <c r="CJ15" i="9"/>
  <c r="CI15" i="9"/>
  <c r="CH15" i="9"/>
  <c r="CG15" i="9"/>
  <c r="CF15" i="9"/>
  <c r="CX14" i="9"/>
  <c r="CW14" i="9"/>
  <c r="CV14" i="9"/>
  <c r="CU14" i="9"/>
  <c r="CT14" i="9"/>
  <c r="CS14" i="9"/>
  <c r="CR14" i="9"/>
  <c r="CQ14" i="9"/>
  <c r="CO14" i="9"/>
  <c r="CN14" i="9"/>
  <c r="CM14" i="9"/>
  <c r="CL14" i="9"/>
  <c r="CK14" i="9"/>
  <c r="CJ14" i="9"/>
  <c r="CI14" i="9"/>
  <c r="CH14" i="9"/>
  <c r="CG14" i="9"/>
  <c r="CF14" i="9"/>
  <c r="CX13" i="9"/>
  <c r="CW13" i="9"/>
  <c r="CV13" i="9"/>
  <c r="CU13" i="9"/>
  <c r="CT13" i="9"/>
  <c r="CS13" i="9"/>
  <c r="CR13" i="9"/>
  <c r="CQ13" i="9"/>
  <c r="CO13" i="9"/>
  <c r="CN13" i="9"/>
  <c r="CM13" i="9"/>
  <c r="CL13" i="9"/>
  <c r="CK13" i="9"/>
  <c r="CJ13" i="9"/>
  <c r="CI13" i="9"/>
  <c r="CH13" i="9"/>
  <c r="CG13" i="9"/>
  <c r="CF13" i="9"/>
  <c r="CX12" i="9"/>
  <c r="CW12" i="9"/>
  <c r="CV12" i="9"/>
  <c r="CU12" i="9"/>
  <c r="CT12" i="9"/>
  <c r="CS12" i="9"/>
  <c r="CR12" i="9"/>
  <c r="CQ12" i="9"/>
  <c r="CO12" i="9"/>
  <c r="CN12" i="9"/>
  <c r="CM12" i="9"/>
  <c r="CL12" i="9"/>
  <c r="CK12" i="9"/>
  <c r="CJ12" i="9"/>
  <c r="CI12" i="9"/>
  <c r="CH12" i="9"/>
  <c r="CG12" i="9"/>
  <c r="CF12" i="9"/>
  <c r="CX11" i="9"/>
  <c r="CW11" i="9"/>
  <c r="CV11" i="9"/>
  <c r="CU11" i="9"/>
  <c r="CT11" i="9"/>
  <c r="CS11" i="9"/>
  <c r="CR11" i="9"/>
  <c r="CQ11" i="9"/>
  <c r="CO11" i="9"/>
  <c r="CN11" i="9"/>
  <c r="CM11" i="9"/>
  <c r="CL11" i="9"/>
  <c r="CK11" i="9"/>
  <c r="CJ11" i="9"/>
  <c r="CI11" i="9"/>
  <c r="CH11" i="9"/>
  <c r="CG11" i="9"/>
  <c r="CF11" i="9"/>
  <c r="CX10" i="9"/>
  <c r="CW10" i="9"/>
  <c r="CV10" i="9"/>
  <c r="CU10" i="9"/>
  <c r="CT10" i="9"/>
  <c r="CS10" i="9"/>
  <c r="CR10" i="9"/>
  <c r="CQ10" i="9"/>
  <c r="CO10" i="9"/>
  <c r="CN10" i="9"/>
  <c r="CM10" i="9"/>
  <c r="CL10" i="9"/>
  <c r="CK10" i="9"/>
  <c r="CJ10" i="9"/>
  <c r="CI10" i="9"/>
  <c r="CH10" i="9"/>
  <c r="CG10" i="9"/>
  <c r="CF10" i="9"/>
  <c r="CX9" i="9"/>
  <c r="CW9" i="9"/>
  <c r="CV9" i="9"/>
  <c r="CU9" i="9"/>
  <c r="CT9" i="9"/>
  <c r="CS9" i="9"/>
  <c r="CR9" i="9"/>
  <c r="CQ9" i="9"/>
  <c r="CO9" i="9"/>
  <c r="CN9" i="9"/>
  <c r="CM9" i="9"/>
  <c r="CL9" i="9"/>
  <c r="CK9" i="9"/>
  <c r="CJ9" i="9"/>
  <c r="CI9" i="9"/>
  <c r="CH9" i="9"/>
  <c r="CG9" i="9"/>
  <c r="CF9" i="9"/>
  <c r="CX8" i="9"/>
  <c r="CW8" i="9"/>
  <c r="CV8" i="9"/>
  <c r="CU8" i="9"/>
  <c r="CT8" i="9"/>
  <c r="CS8" i="9"/>
  <c r="CR8" i="9"/>
  <c r="CQ8" i="9"/>
  <c r="CO8" i="9"/>
  <c r="CN8" i="9"/>
  <c r="CM8" i="9"/>
  <c r="CL8" i="9"/>
  <c r="CK8" i="9"/>
  <c r="CJ8" i="9"/>
  <c r="CI8" i="9"/>
  <c r="CH8" i="9"/>
  <c r="CG8" i="9"/>
  <c r="CF8" i="9"/>
  <c r="CX7" i="9"/>
  <c r="CW7" i="9"/>
  <c r="CV7" i="9"/>
  <c r="CU7" i="9"/>
  <c r="CT7" i="9"/>
  <c r="CS7" i="9"/>
  <c r="CR7" i="9"/>
  <c r="CQ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V17" i="9" l="1"/>
  <c r="CU17" i="9"/>
  <c r="CT17" i="9"/>
  <c r="CS17" i="9"/>
  <c r="CR17" i="9"/>
  <c r="CQ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U20" i="4" l="1"/>
  <c r="CU19" i="4"/>
  <c r="CU10" i="10"/>
  <c r="CU9" i="10"/>
  <c r="CU8" i="10"/>
  <c r="CU7" i="10"/>
  <c r="CU6" i="10"/>
  <c r="CU10" i="5"/>
  <c r="CU8" i="5"/>
  <c r="CU7" i="5"/>
  <c r="CU35" i="6"/>
  <c r="CU34" i="6"/>
  <c r="CU33" i="6"/>
  <c r="CU32" i="6"/>
  <c r="CU31" i="6"/>
  <c r="CU30" i="6"/>
  <c r="CU29" i="6"/>
  <c r="CU28" i="6"/>
  <c r="CU27" i="6"/>
  <c r="CU26" i="6"/>
  <c r="CU25" i="6"/>
  <c r="CU24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19" i="7"/>
  <c r="CU18" i="7"/>
  <c r="CU16" i="7"/>
  <c r="CU15" i="7"/>
  <c r="CU12" i="7"/>
  <c r="CU11" i="7"/>
  <c r="CU10" i="7"/>
  <c r="CU9" i="7"/>
  <c r="CU8" i="7"/>
  <c r="CU7" i="7"/>
  <c r="CU6" i="7"/>
  <c r="CU18" i="8"/>
  <c r="CU17" i="8"/>
  <c r="CU16" i="8"/>
  <c r="CU14" i="8"/>
  <c r="CU13" i="8"/>
  <c r="CU12" i="8"/>
  <c r="CU10" i="8"/>
  <c r="CU9" i="8"/>
  <c r="CU8" i="8"/>
  <c r="CU7" i="8"/>
  <c r="CU6" i="8"/>
  <c r="CU6" i="5"/>
  <c r="CU17" i="7"/>
  <c r="CU14" i="7"/>
  <c r="CU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Q4" i="9"/>
  <c r="CO4" i="9" l="1"/>
  <c r="CU4" i="10" l="1"/>
  <c r="CU4" i="7"/>
  <c r="CU4" i="5"/>
  <c r="CU4" i="8"/>
  <c r="CU4" i="4"/>
  <c r="CU4" i="6"/>
  <c r="CU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R13" i="7" l="1"/>
  <c r="CV20" i="4"/>
  <c r="CT20" i="4"/>
  <c r="CS20" i="4"/>
  <c r="CR20" i="4"/>
  <c r="CQ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T19" i="4"/>
  <c r="CS19" i="4"/>
  <c r="CR19" i="4"/>
  <c r="CQ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R4" i="4"/>
  <c r="CR3" i="4"/>
  <c r="CQ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T10" i="10"/>
  <c r="CS10" i="10"/>
  <c r="CR10" i="10"/>
  <c r="CQ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T9" i="10"/>
  <c r="CS9" i="10"/>
  <c r="CR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T8" i="10"/>
  <c r="CS8" i="10"/>
  <c r="CR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T7" i="10"/>
  <c r="CS7" i="10"/>
  <c r="CR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T6" i="10"/>
  <c r="CS6" i="10"/>
  <c r="CR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R4" i="10"/>
  <c r="CQ4" i="10"/>
  <c r="CR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T10" i="5"/>
  <c r="CS10" i="5"/>
  <c r="CR10" i="5"/>
  <c r="CQ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T8" i="5"/>
  <c r="CS8" i="5"/>
  <c r="CR8" i="5"/>
  <c r="CQ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T7" i="5"/>
  <c r="CS7" i="5"/>
  <c r="CR7" i="5"/>
  <c r="CQ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S6" i="5"/>
  <c r="CR6" i="5"/>
  <c r="CQ6" i="5"/>
  <c r="AK6" i="5"/>
  <c r="P6" i="5"/>
  <c r="I6" i="5"/>
  <c r="H6" i="5"/>
  <c r="G6" i="5"/>
  <c r="F6" i="5"/>
  <c r="E6" i="5"/>
  <c r="CR4" i="5"/>
  <c r="CR3" i="5"/>
  <c r="CQ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T35" i="6"/>
  <c r="CS35" i="6"/>
  <c r="CR35" i="6"/>
  <c r="CQ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T34" i="6"/>
  <c r="CS34" i="6"/>
  <c r="CR34" i="6"/>
  <c r="CQ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T33" i="6"/>
  <c r="CS33" i="6"/>
  <c r="CR33" i="6"/>
  <c r="CQ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T32" i="6"/>
  <c r="CS32" i="6"/>
  <c r="CR32" i="6"/>
  <c r="CQ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T31" i="6"/>
  <c r="CS31" i="6"/>
  <c r="CR31" i="6"/>
  <c r="CQ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T30" i="6"/>
  <c r="CS30" i="6"/>
  <c r="CR30" i="6"/>
  <c r="CQ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T29" i="6"/>
  <c r="CS29" i="6"/>
  <c r="CR29" i="6"/>
  <c r="CQ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T28" i="6"/>
  <c r="CS28" i="6"/>
  <c r="CR28" i="6"/>
  <c r="CQ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T27" i="6"/>
  <c r="CS27" i="6"/>
  <c r="CR27" i="6"/>
  <c r="CQ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T26" i="6"/>
  <c r="CS26" i="6"/>
  <c r="CR26" i="6"/>
  <c r="CQ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T25" i="6"/>
  <c r="CS25" i="6"/>
  <c r="CR25" i="6"/>
  <c r="CQ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T24" i="6"/>
  <c r="CS24" i="6"/>
  <c r="CR24" i="6"/>
  <c r="CQ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T21" i="6"/>
  <c r="CS21" i="6"/>
  <c r="CR21" i="6"/>
  <c r="CQ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T20" i="6"/>
  <c r="CS20" i="6"/>
  <c r="CR20" i="6"/>
  <c r="CQ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T18" i="6"/>
  <c r="CS18" i="6"/>
  <c r="CR18" i="6"/>
  <c r="CQ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T17" i="6"/>
  <c r="CS17" i="6"/>
  <c r="CR17" i="6"/>
  <c r="CQ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T15" i="6"/>
  <c r="CS15" i="6"/>
  <c r="CR15" i="6"/>
  <c r="CQ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T14" i="6"/>
  <c r="CS14" i="6"/>
  <c r="CR14" i="6"/>
  <c r="CQ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T12" i="6"/>
  <c r="CS12" i="6"/>
  <c r="CR12" i="6"/>
  <c r="CQ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T11" i="6"/>
  <c r="CS11" i="6"/>
  <c r="CR11" i="6"/>
  <c r="CQ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T9" i="6"/>
  <c r="CS9" i="6"/>
  <c r="CR9" i="6"/>
  <c r="CQ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T8" i="6"/>
  <c r="CS8" i="6"/>
  <c r="CR8" i="6"/>
  <c r="CQ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T7" i="6"/>
  <c r="CS7" i="6"/>
  <c r="CR7" i="6"/>
  <c r="CQ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T6" i="6"/>
  <c r="CS6" i="6"/>
  <c r="CR6" i="6"/>
  <c r="CQ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4" i="6"/>
  <c r="CR3" i="6"/>
  <c r="CQ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T19" i="7"/>
  <c r="CS19" i="7"/>
  <c r="CR19" i="7"/>
  <c r="CQ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T18" i="7"/>
  <c r="CS18" i="7"/>
  <c r="CR18" i="7"/>
  <c r="CQ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S17" i="7"/>
  <c r="CR17" i="7"/>
  <c r="CQ17" i="7"/>
  <c r="AX17" i="7"/>
  <c r="AW17" i="7"/>
  <c r="AV17" i="7"/>
  <c r="AU17" i="7"/>
  <c r="AT17" i="7"/>
  <c r="AQ17" i="7"/>
  <c r="AP17" i="7"/>
  <c r="AN17" i="7"/>
  <c r="AM17" i="7"/>
  <c r="AK17" i="7"/>
  <c r="AJ17" i="7"/>
  <c r="CV16" i="7"/>
  <c r="CT16" i="7"/>
  <c r="CS16" i="7"/>
  <c r="CR16" i="7"/>
  <c r="CQ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T15" i="7"/>
  <c r="CS15" i="7"/>
  <c r="CR15" i="7"/>
  <c r="CQ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S14" i="7"/>
  <c r="CR14" i="7"/>
  <c r="CQ14" i="7"/>
  <c r="AQ14" i="7"/>
  <c r="AP14" i="7"/>
  <c r="AN14" i="7"/>
  <c r="AM14" i="7"/>
  <c r="CS13" i="7"/>
  <c r="CQ13" i="7"/>
  <c r="AP13" i="7"/>
  <c r="AN13" i="7"/>
  <c r="AM13" i="7"/>
  <c r="AE13" i="7"/>
  <c r="AD13" i="7"/>
  <c r="Z13" i="7"/>
  <c r="Q13" i="7"/>
  <c r="P13" i="7"/>
  <c r="CX12" i="7"/>
  <c r="CW12" i="7"/>
  <c r="CV12" i="7"/>
  <c r="CT12" i="7"/>
  <c r="CS12" i="7"/>
  <c r="CR12" i="7"/>
  <c r="CQ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T11" i="7"/>
  <c r="CS11" i="7"/>
  <c r="CR11" i="7"/>
  <c r="CQ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T10" i="7"/>
  <c r="CS10" i="7"/>
  <c r="CR10" i="7"/>
  <c r="CQ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X9" i="7"/>
  <c r="CW9" i="7"/>
  <c r="CV9" i="7"/>
  <c r="CT9" i="7"/>
  <c r="CS9" i="7"/>
  <c r="CR9" i="7"/>
  <c r="CQ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T8" i="7"/>
  <c r="CS8" i="7"/>
  <c r="CR8" i="7"/>
  <c r="CQ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T7" i="7"/>
  <c r="CS7" i="7"/>
  <c r="CR7" i="7"/>
  <c r="CQ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V6" i="7"/>
  <c r="CT6" i="7"/>
  <c r="CS6" i="7"/>
  <c r="CR6" i="7"/>
  <c r="CQ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R4" i="7"/>
  <c r="CR3" i="7"/>
  <c r="CQ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T18" i="8"/>
  <c r="CS18" i="8"/>
  <c r="CR18" i="8"/>
  <c r="CQ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T17" i="8"/>
  <c r="CS17" i="8"/>
  <c r="CR17" i="8"/>
  <c r="CQ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T16" i="8"/>
  <c r="CS16" i="8"/>
  <c r="CR16" i="8"/>
  <c r="CQ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T14" i="8"/>
  <c r="CS14" i="8"/>
  <c r="CR14" i="8"/>
  <c r="CQ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T13" i="8"/>
  <c r="CS13" i="8"/>
  <c r="CR13" i="8"/>
  <c r="CQ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T12" i="8"/>
  <c r="CS12" i="8"/>
  <c r="CR12" i="8"/>
  <c r="CQ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S10" i="8"/>
  <c r="CR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S9" i="8"/>
  <c r="CR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S8" i="8"/>
  <c r="CR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S7" i="8"/>
  <c r="CR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S6" i="8"/>
  <c r="CR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R4" i="8"/>
  <c r="CR3" i="8"/>
  <c r="CQ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X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R5" i="9"/>
  <c r="CR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X10" i="10"/>
  <c r="CW10" i="10"/>
  <c r="CX10" i="5"/>
  <c r="CW10" i="5"/>
  <c r="CC10" i="5"/>
  <c r="N10" i="5"/>
  <c r="CX8" i="5"/>
  <c r="CW8" i="5"/>
  <c r="CT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K21" i="6"/>
  <c r="CX20" i="6"/>
  <c r="CW20" i="6"/>
  <c r="CK18" i="6"/>
  <c r="CX17" i="6"/>
  <c r="CW17" i="6"/>
  <c r="CK15" i="6"/>
  <c r="CX14" i="6"/>
  <c r="CW14" i="6"/>
  <c r="CK12" i="6"/>
  <c r="CX11" i="6"/>
  <c r="CW11" i="6"/>
  <c r="CX8" i="6"/>
  <c r="CX6" i="6"/>
  <c r="CT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X10" i="7"/>
  <c r="CW10" i="7"/>
  <c r="N10" i="7"/>
  <c r="CX8" i="7"/>
  <c r="CW8" i="7"/>
  <c r="CX6" i="7"/>
  <c r="CW6" i="7"/>
  <c r="CK18" i="8"/>
  <c r="CK17" i="8"/>
  <c r="CK16" i="8"/>
  <c r="CX14" i="8"/>
  <c r="CW14" i="8"/>
  <c r="CX13" i="8"/>
  <c r="CW13" i="8"/>
  <c r="CX12" i="8"/>
  <c r="CW12" i="8"/>
  <c r="CT10" i="8"/>
  <c r="CQ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T9" i="8"/>
  <c r="CQ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V8" i="8"/>
  <c r="CT8" i="8"/>
  <c r="CQ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V7" i="8"/>
  <c r="CT7" i="8"/>
  <c r="CQ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T6" i="8"/>
  <c r="CQ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S4" i="5"/>
  <c r="AK13" i="7" l="1"/>
  <c r="BU13" i="7"/>
  <c r="CW17" i="7"/>
  <c r="CX17" i="7"/>
  <c r="CW6" i="5"/>
  <c r="AV13" i="7"/>
  <c r="BE13" i="7"/>
  <c r="BN13" i="7"/>
  <c r="CD13" i="7"/>
  <c r="CX14" i="7"/>
  <c r="CW14" i="7"/>
  <c r="AU13" i="7"/>
  <c r="AA13" i="7"/>
  <c r="AB13" i="7"/>
  <c r="N6" i="7"/>
  <c r="BZ13" i="7"/>
  <c r="CT13" i="7"/>
  <c r="G13" i="7"/>
  <c r="BF13" i="7"/>
  <c r="O13" i="7"/>
  <c r="AL13" i="7"/>
  <c r="BJ13" i="7"/>
  <c r="CV6" i="5"/>
  <c r="CX6" i="5"/>
  <c r="R13" i="7"/>
  <c r="AH13" i="7"/>
  <c r="AO13" i="7"/>
  <c r="AY13" i="7"/>
  <c r="CL13" i="7"/>
  <c r="N7" i="7"/>
  <c r="V13" i="7"/>
  <c r="AI13" i="7"/>
  <c r="BV13" i="7"/>
  <c r="CV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S5" i="9"/>
  <c r="CS4" i="8"/>
  <c r="CS4" i="6"/>
  <c r="CS4" i="10"/>
  <c r="CS4" i="4"/>
  <c r="CS4" i="7"/>
  <c r="CT14" i="7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X13" i="7" l="1"/>
  <c r="CW13" i="7"/>
  <c r="CV13" i="7"/>
  <c r="CT4" i="4"/>
  <c r="CT4" i="10"/>
  <c r="CT4" i="6"/>
  <c r="CT4" i="8"/>
  <c r="CT5" i="9"/>
  <c r="CT4" i="5"/>
  <c r="CT4" i="7"/>
</calcChain>
</file>

<file path=xl/sharedStrings.xml><?xml version="1.0" encoding="utf-8"?>
<sst xmlns="http://schemas.openxmlformats.org/spreadsheetml/2006/main" count="434" uniqueCount="240">
  <si>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</si>
  <si>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</si>
  <si>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</si>
  <si>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</si>
  <si>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</si>
  <si>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</si>
  <si>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</si>
  <si>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</si>
  <si>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</si>
  <si>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</si>
  <si>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</si>
  <si>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</si>
  <si>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</si>
  <si>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</si>
  <si>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</si>
  <si>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</si>
  <si>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</si>
  <si>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</si>
  <si>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</si>
  <si>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</si>
  <si>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</si>
  <si>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</si>
  <si>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</si>
  <si>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</si>
  <si>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</si>
  <si>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</si>
  <si>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</si>
  <si>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</si>
  <si>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</si>
  <si>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</si>
  <si>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</si>
  <si>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</si>
  <si>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</si>
  <si>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</si>
  <si>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</si>
  <si>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</si>
  <si>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</si>
  <si>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</si>
  <si>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</si>
  <si>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</si>
  <si>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</si>
  <si>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</si>
  <si>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</si>
  <si>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</si>
  <si>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</si>
  <si>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</si>
  <si>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</si>
  <si>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</si>
  <si>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</si>
  <si>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</si>
  <si>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</si>
  <si>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</si>
  <si>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</si>
  <si>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</si>
  <si>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</si>
  <si>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</si>
  <si>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</si>
  <si>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</si>
  <si>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</si>
  <si>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</si>
  <si>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</si>
  <si>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</si>
  <si>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</si>
  <si>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</si>
  <si>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</si>
  <si>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</si>
  <si>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</si>
  <si>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</si>
  <si>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</si>
  <si>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</si>
  <si>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</si>
  <si>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</si>
  <si>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</si>
  <si>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</si>
  <si>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</si>
  <si>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</si>
  <si>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</si>
  <si>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</si>
  <si>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</si>
  <si>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</si>
  <si>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</si>
  <si>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</si>
  <si>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</si>
  <si>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</si>
  <si>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</si>
  <si>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</si>
  <si>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</si>
  <si>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</si>
  <si>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</si>
  <si>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</si>
  <si>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</si>
  <si>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</si>
  <si>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</si>
  <si>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</si>
  <si>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</si>
  <si>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</si>
  <si>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</si>
  <si>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</si>
  <si>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</si>
  <si>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</si>
  <si>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</si>
  <si>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</si>
  <si>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</si>
  <si>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</si>
  <si>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</si>
  <si>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</si>
  <si>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</si>
  <si>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</si>
  <si>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</si>
  <si>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</si>
  <si>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</si>
  <si>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</si>
  <si>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</si>
  <si>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</si>
  <si>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</si>
  <si>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</si>
  <si>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</si>
  <si>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</si>
  <si>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</si>
  <si>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</si>
  <si>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</si>
  <si>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</si>
  <si>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</si>
  <si>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</si>
  <si>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</si>
  <si>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</si>
  <si>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</si>
  <si>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</si>
  <si>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</si>
  <si>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</si>
  <si>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</si>
  <si>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</si>
  <si>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</si>
  <si>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</si>
  <si>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</si>
  <si>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</si>
  <si>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</si>
  <si>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</si>
  <si>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</si>
  <si>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</si>
  <si>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</si>
  <si>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</si>
  <si>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</si>
  <si>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</si>
  <si>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</si>
  <si>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</si>
  <si>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</si>
  <si>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</si>
  <si>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</si>
  <si>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</si>
  <si>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</si>
  <si>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</si>
  <si>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</si>
  <si>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</si>
  <si>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</si>
  <si>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</si>
  <si>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</si>
  <si>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</si>
  <si>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</si>
  <si>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</si>
  <si>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</si>
  <si>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</si>
  <si>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</si>
  <si>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</si>
  <si>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</si>
  <si>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</si>
  <si>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</si>
  <si>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</si>
  <si>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</si>
  <si>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</si>
  <si>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</si>
  <si>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</si>
  <si>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</si>
  <si>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</si>
  <si>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</si>
  <si>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</si>
  <si>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</si>
  <si>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</si>
  <si>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</si>
  <si>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</si>
  <si>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</si>
  <si>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</si>
  <si>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</si>
  <si>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</si>
  <si>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</si>
  <si>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</si>
  <si>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</si>
  <si>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</si>
  <si>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</si>
  <si>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</si>
  <si>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</si>
  <si>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</si>
  <si>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</si>
  <si>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</si>
  <si>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</si>
  <si>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</si>
  <si>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</si>
  <si>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</si>
  <si>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</si>
  <si>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</si>
  <si>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</si>
  <si>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</si>
  <si>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</si>
  <si>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</si>
  <si>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</si>
  <si>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</si>
  <si>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</si>
  <si>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</si>
  <si>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</si>
  <si>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</si>
  <si>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</si>
  <si>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</si>
  <si>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</si>
  <si>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</si>
  <si>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</si>
  <si>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</si>
  <si>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</si>
  <si>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</si>
  <si>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</si>
  <si>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</si>
  <si>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</si>
  <si>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</si>
  <si>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</si>
  <si>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</si>
  <si>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</si>
  <si>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</si>
  <si>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</si>
  <si>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</si>
  <si>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</si>
  <si>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</si>
  <si>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</si>
  <si>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</si>
  <si>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</si>
  <si>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</si>
  <si>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</si>
  <si>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</si>
  <si>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</si>
  <si>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   Semana 2*</t>
  </si>
  <si>
    <r>
      <t xml:space="preserve">10-jun-16 </t>
    </r>
    <r>
      <rPr>
        <vertAlign val="superscript"/>
        <sz val="9"/>
        <rFont val="Arial Narrow"/>
        <family val="2"/>
      </rPr>
      <t>14</t>
    </r>
  </si>
  <si>
    <r>
      <t>10-jun-16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</si>
</sst>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2" fontId="14" fillId="2" borderId="42" xfId="1" applyNumberFormat="1" applyFont="1" applyFill="1" applyBorder="1" applyAlignment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4" xfId="0" applyFont="1" applyBorder="1" applyAlignment="1" applyProtection="1">
      <alignment horizontal="left" indent="2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C888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N1" sqref="BN1:BX104857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hidden="1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4" width="9.28515625" style="192" customWidth="1"/>
    <col min="95" max="95" width="8.85546875" style="235" customWidth="1"/>
    <col min="96" max="96" width="8.28515625" style="235" customWidth="1"/>
    <col min="97" max="100" width="8.28515625" style="192" customWidth="1"/>
    <col min="101" max="101" width="9" style="192" customWidth="1"/>
    <col min="102" max="102" width="10" style="192" customWidth="1"/>
    <col min="103" max="103" width="14.85546875" customWidth="1"/>
  </cols>
  <sheetData>
    <row r="1" spans="1:105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232"/>
      <c r="CR1" s="232"/>
      <c r="CS1" s="300"/>
      <c r="CT1" s="300"/>
      <c r="CU1" s="300"/>
      <c r="CV1" s="300"/>
      <c r="CW1" s="300"/>
      <c r="CX1" s="300"/>
    </row>
    <row r="2" spans="1:10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232"/>
      <c r="CR2" s="232"/>
      <c r="CS2" s="300"/>
      <c r="CT2" s="300"/>
      <c r="CU2" s="300"/>
      <c r="CV2" s="300"/>
      <c r="CW2" s="300"/>
      <c r="CX2" s="300"/>
    </row>
    <row r="3" spans="1:105" ht="19.5" customHeight="1" thickBot="1" x14ac:dyDescent="0.3">
      <c r="A3"/>
      <c r="C3" s="15"/>
      <c r="D3" s="866" t="s">
        <v>115</v>
      </c>
      <c r="E3" s="868" t="s">
        <v>95</v>
      </c>
      <c r="F3" s="868" t="s">
        <v>97</v>
      </c>
      <c r="G3" s="868" t="s">
        <v>98</v>
      </c>
      <c r="H3" s="868" t="s">
        <v>99</v>
      </c>
      <c r="I3" s="868" t="s">
        <v>100</v>
      </c>
      <c r="J3" s="868" t="s">
        <v>102</v>
      </c>
      <c r="K3" s="868" t="s">
        <v>104</v>
      </c>
      <c r="L3" s="851" t="s">
        <v>105</v>
      </c>
      <c r="M3" s="853" t="s">
        <v>106</v>
      </c>
      <c r="N3" s="851" t="s">
        <v>107</v>
      </c>
      <c r="O3" s="851" t="s">
        <v>108</v>
      </c>
      <c r="P3" s="853" t="s">
        <v>109</v>
      </c>
      <c r="Q3" s="851" t="s">
        <v>110</v>
      </c>
      <c r="R3" s="851" t="s">
        <v>111</v>
      </c>
      <c r="S3" s="851" t="s">
        <v>112</v>
      </c>
      <c r="T3" s="851" t="s">
        <v>113</v>
      </c>
      <c r="U3" s="851" t="s">
        <v>121</v>
      </c>
      <c r="V3" s="851" t="s">
        <v>122</v>
      </c>
      <c r="W3" s="851" t="s">
        <v>123</v>
      </c>
      <c r="X3" s="851" t="s">
        <v>124</v>
      </c>
      <c r="Y3" s="851" t="s">
        <v>125</v>
      </c>
      <c r="Z3" s="851" t="s">
        <v>126</v>
      </c>
      <c r="AA3" s="851" t="s">
        <v>127</v>
      </c>
      <c r="AB3" s="851" t="s">
        <v>128</v>
      </c>
      <c r="AC3" s="851" t="s">
        <v>129</v>
      </c>
      <c r="AD3" s="851" t="s">
        <v>130</v>
      </c>
      <c r="AE3" s="851" t="s">
        <v>131</v>
      </c>
      <c r="AF3" s="851" t="s">
        <v>132</v>
      </c>
      <c r="AG3" s="851" t="s">
        <v>133</v>
      </c>
      <c r="AH3" s="851" t="s">
        <v>134</v>
      </c>
      <c r="AI3" s="851" t="s">
        <v>135</v>
      </c>
      <c r="AJ3" s="851" t="s">
        <v>136</v>
      </c>
      <c r="AK3" s="851" t="s">
        <v>137</v>
      </c>
      <c r="AL3" s="851" t="s">
        <v>139</v>
      </c>
      <c r="AM3" s="851" t="s">
        <v>140</v>
      </c>
      <c r="AN3" s="851" t="s">
        <v>141</v>
      </c>
      <c r="AO3" s="851" t="s">
        <v>142</v>
      </c>
      <c r="AP3" s="851" t="s">
        <v>143</v>
      </c>
      <c r="AQ3" s="851" t="s">
        <v>144</v>
      </c>
      <c r="AR3" s="851" t="s">
        <v>145</v>
      </c>
      <c r="AS3" s="851" t="s">
        <v>146</v>
      </c>
      <c r="AT3" s="851" t="s">
        <v>147</v>
      </c>
      <c r="AU3" s="851" t="s">
        <v>148</v>
      </c>
      <c r="AV3" s="853" t="s">
        <v>149</v>
      </c>
      <c r="AW3" s="851" t="s">
        <v>150</v>
      </c>
      <c r="AX3" s="851" t="s">
        <v>151</v>
      </c>
      <c r="AY3" s="851" t="s">
        <v>152</v>
      </c>
      <c r="AZ3" s="851" t="s">
        <v>153</v>
      </c>
      <c r="BA3" s="851" t="s">
        <v>154</v>
      </c>
      <c r="BB3" s="851" t="s">
        <v>160</v>
      </c>
      <c r="BC3" s="851" t="s">
        <v>161</v>
      </c>
      <c r="BD3" s="851" t="s">
        <v>162</v>
      </c>
      <c r="BE3" s="851" t="s">
        <v>163</v>
      </c>
      <c r="BF3" s="851" t="s">
        <v>164</v>
      </c>
      <c r="BG3" s="851" t="s">
        <v>170</v>
      </c>
      <c r="BH3" s="851" t="s">
        <v>171</v>
      </c>
      <c r="BI3" s="851" t="s">
        <v>172</v>
      </c>
      <c r="BJ3" s="851" t="s">
        <v>173</v>
      </c>
      <c r="BK3" s="851" t="s">
        <v>175</v>
      </c>
      <c r="BL3" s="853" t="s">
        <v>176</v>
      </c>
      <c r="BM3" s="851" t="s">
        <v>177</v>
      </c>
      <c r="BN3" s="851" t="s">
        <v>178</v>
      </c>
      <c r="BO3" s="851" t="s">
        <v>179</v>
      </c>
      <c r="BP3" s="851" t="s">
        <v>181</v>
      </c>
      <c r="BQ3" s="851" t="s">
        <v>182</v>
      </c>
      <c r="BR3" s="851" t="s">
        <v>183</v>
      </c>
      <c r="BS3" s="855" t="s">
        <v>184</v>
      </c>
      <c r="BT3" s="855" t="s">
        <v>185</v>
      </c>
      <c r="BU3" s="857" t="s">
        <v>194</v>
      </c>
      <c r="BV3" s="851" t="s">
        <v>195</v>
      </c>
      <c r="BW3" s="851" t="s">
        <v>201</v>
      </c>
      <c r="BX3" s="851" t="s">
        <v>202</v>
      </c>
      <c r="BY3" s="851" t="s">
        <v>205</v>
      </c>
      <c r="BZ3" s="853" t="s">
        <v>209</v>
      </c>
      <c r="CA3" s="853" t="s">
        <v>210</v>
      </c>
      <c r="CB3" s="853" t="s">
        <v>212</v>
      </c>
      <c r="CC3" s="853" t="s">
        <v>214</v>
      </c>
      <c r="CD3" s="853" t="s">
        <v>215</v>
      </c>
      <c r="CE3" s="853" t="s">
        <v>216</v>
      </c>
      <c r="CF3" s="853" t="s">
        <v>217</v>
      </c>
      <c r="CG3" s="853" t="s">
        <v>218</v>
      </c>
      <c r="CH3" s="853" t="s">
        <v>221</v>
      </c>
      <c r="CI3" s="853" t="s">
        <v>222</v>
      </c>
      <c r="CJ3" s="851" t="s">
        <v>223</v>
      </c>
      <c r="CK3" s="851" t="s">
        <v>224</v>
      </c>
      <c r="CL3" s="851" t="s">
        <v>225</v>
      </c>
      <c r="CM3" s="851" t="s">
        <v>226</v>
      </c>
      <c r="CN3" s="851" t="s">
        <v>228</v>
      </c>
      <c r="CO3" s="851" t="s">
        <v>229</v>
      </c>
      <c r="CP3" s="851" t="s">
        <v>236</v>
      </c>
      <c r="CQ3" s="811" t="s">
        <v>180</v>
      </c>
      <c r="CR3" s="862" t="s">
        <v>237</v>
      </c>
      <c r="CS3" s="862"/>
      <c r="CT3" s="862"/>
      <c r="CU3" s="862"/>
      <c r="CV3" s="862"/>
      <c r="CW3" s="860" t="s">
        <v>138</v>
      </c>
      <c r="CX3" s="861"/>
    </row>
    <row r="4" spans="1:105" ht="16.5" customHeight="1" x14ac:dyDescent="0.2">
      <c r="A4"/>
      <c r="C4" s="23"/>
      <c r="D4" s="867"/>
      <c r="E4" s="869"/>
      <c r="F4" s="869"/>
      <c r="G4" s="869"/>
      <c r="H4" s="869"/>
      <c r="I4" s="869"/>
      <c r="J4" s="869"/>
      <c r="K4" s="869"/>
      <c r="L4" s="852"/>
      <c r="M4" s="854"/>
      <c r="N4" s="852"/>
      <c r="O4" s="852"/>
      <c r="P4" s="854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4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4"/>
      <c r="BM4" s="852"/>
      <c r="BN4" s="852"/>
      <c r="BO4" s="852"/>
      <c r="BP4" s="852"/>
      <c r="BQ4" s="852"/>
      <c r="BR4" s="852"/>
      <c r="BS4" s="856"/>
      <c r="BT4" s="856"/>
      <c r="BU4" s="858"/>
      <c r="BV4" s="852"/>
      <c r="BW4" s="852"/>
      <c r="BX4" s="852"/>
      <c r="BY4" s="852"/>
      <c r="BZ4" s="854"/>
      <c r="CA4" s="854"/>
      <c r="CB4" s="854"/>
      <c r="CC4" s="854"/>
      <c r="CD4" s="854"/>
      <c r="CE4" s="854"/>
      <c r="CF4" s="854"/>
      <c r="CG4" s="854"/>
      <c r="CH4" s="854"/>
      <c r="CI4" s="854"/>
      <c r="CJ4" s="852"/>
      <c r="CK4" s="852"/>
      <c r="CL4" s="852"/>
      <c r="CM4" s="852"/>
      <c r="CN4" s="852"/>
      <c r="CO4" s="852"/>
      <c r="CP4" s="852"/>
      <c r="CQ4" s="812">
        <v>42524</v>
      </c>
      <c r="CR4" s="817">
        <v>42527</v>
      </c>
      <c r="CS4" s="368">
        <v>42528</v>
      </c>
      <c r="CT4" s="368">
        <v>42529</v>
      </c>
      <c r="CU4" s="368">
        <v>42530</v>
      </c>
      <c r="CV4" s="452" t="s">
        <v>238</v>
      </c>
      <c r="CW4" s="367" t="s">
        <v>19</v>
      </c>
      <c r="CX4" s="301" t="s">
        <v>204</v>
      </c>
    </row>
    <row r="5" spans="1:105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426"/>
      <c r="CR5" s="796"/>
      <c r="CS5" s="805"/>
      <c r="CT5" s="805"/>
      <c r="CU5" s="805"/>
      <c r="CV5" s="311"/>
      <c r="CW5" s="302"/>
      <c r="CX5" s="197"/>
    </row>
    <row r="6" spans="1:105" ht="13.5" x14ac:dyDescent="0.2">
      <c r="C6" s="67" t="s">
        <v>227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4"/>
      <c r="BS6" s="509"/>
      <c r="BT6" s="464"/>
      <c r="BU6" s="510"/>
      <c r="BV6" s="464"/>
      <c r="BW6" s="464"/>
      <c r="BX6" s="464"/>
      <c r="BY6" s="704"/>
      <c r="BZ6" s="704"/>
      <c r="CA6" s="704"/>
      <c r="CB6" s="704"/>
      <c r="CC6" s="704"/>
      <c r="CD6" s="704"/>
      <c r="CE6" s="704"/>
      <c r="CF6" s="704"/>
      <c r="CG6" s="464"/>
      <c r="CH6" s="509"/>
      <c r="CI6" s="509"/>
      <c r="CJ6" s="464"/>
      <c r="CK6" s="509"/>
      <c r="CL6" s="509"/>
      <c r="CM6" s="509"/>
      <c r="CN6" s="509"/>
      <c r="CO6" s="509"/>
      <c r="CP6" s="509"/>
      <c r="CQ6" s="718"/>
      <c r="CR6" s="797"/>
      <c r="CS6" s="414"/>
      <c r="CT6" s="414"/>
      <c r="CU6" s="414"/>
      <c r="CV6" s="415"/>
      <c r="CW6" s="293"/>
      <c r="CX6" s="294"/>
    </row>
    <row r="7" spans="1:105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5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9">
        <v>14808.530374419999</v>
      </c>
      <c r="BT7" s="354">
        <v>14873.52632809</v>
      </c>
      <c r="BU7" s="459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59">
        <v>12818.296497339999</v>
      </c>
      <c r="CM7" s="759">
        <v>12787.37214892</v>
      </c>
      <c r="CN7" s="759">
        <v>12482.879840449999</v>
      </c>
      <c r="CO7" s="759">
        <v>12233.355650599999</v>
      </c>
      <c r="CP7" s="447">
        <v>11725.24312264</v>
      </c>
      <c r="CQ7" s="759">
        <v>11697.97707244</v>
      </c>
      <c r="CR7" s="825">
        <v>11754.403748399998</v>
      </c>
      <c r="CS7" s="456">
        <v>11789.952273029998</v>
      </c>
      <c r="CT7" s="456">
        <v>11789.511623679999</v>
      </c>
      <c r="CU7" s="456">
        <v>11812.39445826</v>
      </c>
      <c r="CV7" s="759">
        <v>11783.934225270001</v>
      </c>
      <c r="CW7" s="373">
        <v>85.957152830000268</v>
      </c>
      <c r="CX7" s="519">
        <v>0.73480356729807017</v>
      </c>
      <c r="CY7" s="518"/>
      <c r="CZ7" s="285"/>
      <c r="DA7" s="291"/>
    </row>
    <row r="8" spans="1:105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5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9">
        <v>12732.47977045</v>
      </c>
      <c r="BT8" s="354">
        <v>12828.00857407</v>
      </c>
      <c r="BU8" s="459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59">
        <v>11046.755480329999</v>
      </c>
      <c r="CM8" s="759">
        <v>10864.59095224</v>
      </c>
      <c r="CN8" s="759">
        <v>10556.37455583</v>
      </c>
      <c r="CO8" s="759">
        <v>10249.98252632</v>
      </c>
      <c r="CP8" s="447">
        <v>9826.7958364499991</v>
      </c>
      <c r="CQ8" s="759">
        <v>9790.9835164199994</v>
      </c>
      <c r="CR8" s="825">
        <v>9803.6769286499984</v>
      </c>
      <c r="CS8" s="456">
        <v>9835.6446831799985</v>
      </c>
      <c r="CT8" s="456">
        <v>9835.2846394400003</v>
      </c>
      <c r="CU8" s="456">
        <v>9835.9332893999999</v>
      </c>
      <c r="CV8" s="759">
        <v>9795.5709960699987</v>
      </c>
      <c r="CW8" s="373">
        <v>4.5874796499992954</v>
      </c>
      <c r="CX8" s="519">
        <v>4.6854124943696007E-2</v>
      </c>
      <c r="CY8" s="518"/>
      <c r="CZ8" s="285"/>
      <c r="DA8" s="291"/>
    </row>
    <row r="9" spans="1:105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5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9">
        <v>257.41016827999999</v>
      </c>
      <c r="BT9" s="354">
        <v>255.60281583</v>
      </c>
      <c r="BU9" s="459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59">
        <v>230.47986592000001</v>
      </c>
      <c r="CM9" s="759">
        <v>231.47641289999999</v>
      </c>
      <c r="CN9" s="759">
        <v>234.50420253999999</v>
      </c>
      <c r="CO9" s="759">
        <v>235.65756793</v>
      </c>
      <c r="CP9" s="447">
        <v>234.35737184999999</v>
      </c>
      <c r="CQ9" s="759">
        <v>234.21067240000002</v>
      </c>
      <c r="CR9" s="825">
        <v>233.75723774000002</v>
      </c>
      <c r="CS9" s="456">
        <v>235.40260542999999</v>
      </c>
      <c r="CT9" s="456">
        <v>235.84270378000002</v>
      </c>
      <c r="CU9" s="456">
        <v>236.03107921</v>
      </c>
      <c r="CV9" s="759">
        <v>235.71434177</v>
      </c>
      <c r="CW9" s="373">
        <v>1.503669369999983</v>
      </c>
      <c r="CX9" s="519">
        <v>0.64201573506093013</v>
      </c>
      <c r="CY9" s="518"/>
      <c r="CZ9" s="285"/>
      <c r="DA9" s="291"/>
    </row>
    <row r="10" spans="1:105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5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9">
        <v>1804.9363706900001</v>
      </c>
      <c r="BT10" s="354">
        <v>1776.3079656899999</v>
      </c>
      <c r="BU10" s="459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59">
        <v>1528.79226234</v>
      </c>
      <c r="CM10" s="759">
        <v>1678.9818462799999</v>
      </c>
      <c r="CN10" s="759">
        <v>1679.5175070799999</v>
      </c>
      <c r="CO10" s="759">
        <v>1735.1710988499999</v>
      </c>
      <c r="CP10" s="447">
        <v>1651.6131730899999</v>
      </c>
      <c r="CQ10" s="759">
        <v>1660.3139523700002</v>
      </c>
      <c r="CR10" s="825">
        <v>1704.5247907600001</v>
      </c>
      <c r="CS10" s="456">
        <v>1706.37259692</v>
      </c>
      <c r="CT10" s="456">
        <v>1705.82846296</v>
      </c>
      <c r="CU10" s="456">
        <v>1727.8642434000001</v>
      </c>
      <c r="CV10" s="759">
        <v>1740.0999036799999</v>
      </c>
      <c r="CW10" s="373">
        <v>79.785951309999746</v>
      </c>
      <c r="CX10" s="519">
        <v>4.8054737597133412</v>
      </c>
      <c r="CY10" s="518"/>
      <c r="CZ10" s="285"/>
      <c r="DA10" s="291"/>
    </row>
    <row r="11" spans="1:105" x14ac:dyDescent="0.2">
      <c r="C11" s="67"/>
      <c r="D11" s="110" t="s">
        <v>174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5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9">
        <v>13.704065</v>
      </c>
      <c r="BT11" s="354">
        <v>13.606972499999999</v>
      </c>
      <c r="BU11" s="459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59">
        <v>12.26888875</v>
      </c>
      <c r="CM11" s="759">
        <v>12.3229375</v>
      </c>
      <c r="CN11" s="759">
        <v>12.483575</v>
      </c>
      <c r="CO11" s="759">
        <v>12.5444575</v>
      </c>
      <c r="CP11" s="447">
        <v>12.47674125</v>
      </c>
      <c r="CQ11" s="759">
        <v>12.468931249999999</v>
      </c>
      <c r="CR11" s="825">
        <v>12.44479125</v>
      </c>
      <c r="CS11" s="456">
        <v>12.5323875</v>
      </c>
      <c r="CT11" s="456">
        <v>12.5558175</v>
      </c>
      <c r="CU11" s="456">
        <v>12.56584625</v>
      </c>
      <c r="CV11" s="759">
        <v>12.54898375</v>
      </c>
      <c r="CW11" s="373">
        <v>8.0052500000000748E-2</v>
      </c>
      <c r="CX11" s="519">
        <v>0.64201573009716739</v>
      </c>
      <c r="CY11" s="518"/>
      <c r="CZ11" s="285"/>
      <c r="DA11" s="291"/>
    </row>
    <row r="12" spans="1:105" x14ac:dyDescent="0.2">
      <c r="C12" s="25"/>
      <c r="D12" s="837" t="s">
        <v>231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4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0">
        <v>14808.851179669999</v>
      </c>
      <c r="BT12" s="355">
        <v>14873.382846199998</v>
      </c>
      <c r="BU12" s="460">
        <v>15395.173086740002</v>
      </c>
      <c r="BV12" s="355">
        <v>15271.853066600002</v>
      </c>
      <c r="BW12" s="355">
        <v>15386.73098504</v>
      </c>
      <c r="BX12" s="469">
        <v>15477.397322610001</v>
      </c>
      <c r="BY12" s="355">
        <v>15122.842117170001</v>
      </c>
      <c r="BZ12" s="469">
        <v>15087.162095330001</v>
      </c>
      <c r="CA12" s="469">
        <v>15143.512575499999</v>
      </c>
      <c r="CB12" s="355">
        <v>14967.532631200003</v>
      </c>
      <c r="CC12" s="469">
        <v>14840.973869240001</v>
      </c>
      <c r="CD12" s="469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7">
        <v>12818.310155429999</v>
      </c>
      <c r="CM12" s="747">
        <v>12787.383130419999</v>
      </c>
      <c r="CN12" s="747">
        <v>12482.758729730002</v>
      </c>
      <c r="CO12" s="747">
        <v>12233.24143502</v>
      </c>
      <c r="CP12" s="447">
        <v>11725.195622650001</v>
      </c>
      <c r="CQ12" s="747">
        <v>11697.911511779999</v>
      </c>
      <c r="CR12" s="824">
        <v>11754.29261334</v>
      </c>
      <c r="CS12" s="456">
        <v>11789.906198969997</v>
      </c>
      <c r="CT12" s="456">
        <v>11789.432049619998</v>
      </c>
      <c r="CU12" s="456">
        <v>11812.314884199999</v>
      </c>
      <c r="CV12" s="747">
        <v>11783.899861710001</v>
      </c>
      <c r="CW12" s="373">
        <v>85.988349930001277</v>
      </c>
      <c r="CX12" s="519">
        <v>0.73507437497206674</v>
      </c>
      <c r="CY12" s="518"/>
      <c r="CZ12" s="285"/>
      <c r="DA12" s="291"/>
    </row>
    <row r="13" spans="1:105" x14ac:dyDescent="0.2">
      <c r="C13" s="25"/>
      <c r="D13" s="837" t="s">
        <v>232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4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0">
        <v>2077.394591690962</v>
      </c>
      <c r="BT13" s="355">
        <v>2218.2515322988343</v>
      </c>
      <c r="BU13" s="460">
        <v>2204.9295509314866</v>
      </c>
      <c r="BV13" s="355">
        <v>2246.4562847215748</v>
      </c>
      <c r="BW13" s="355">
        <v>2175.2728607784252</v>
      </c>
      <c r="BX13" s="833">
        <v>2101.728717516035</v>
      </c>
      <c r="BY13" s="355">
        <v>2162.3501898221566</v>
      </c>
      <c r="BZ13" s="833">
        <v>2008.0036927303204</v>
      </c>
      <c r="CA13" s="833">
        <v>1996.8325895247815</v>
      </c>
      <c r="CB13" s="355">
        <v>2031.860299574344</v>
      </c>
      <c r="CC13" s="833">
        <v>2216.0754563731775</v>
      </c>
      <c r="CD13" s="833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7">
        <v>2587.8171077055395</v>
      </c>
      <c r="CM13" s="747">
        <v>2608.6471749489797</v>
      </c>
      <c r="CN13" s="747">
        <v>2658.406931841108</v>
      </c>
      <c r="CO13" s="747">
        <v>2713.2487490014578</v>
      </c>
      <c r="CP13" s="447">
        <v>2726.3495338046646</v>
      </c>
      <c r="CQ13" s="747">
        <v>2740.6973103279884</v>
      </c>
      <c r="CR13" s="824">
        <v>2747.6551471705548</v>
      </c>
      <c r="CS13" s="456">
        <v>2769.8821405932945</v>
      </c>
      <c r="CT13" s="456">
        <v>2773.8471357011654</v>
      </c>
      <c r="CU13" s="456">
        <v>2775.9806924927116</v>
      </c>
      <c r="CV13" s="747">
        <v>2770.9706387492706</v>
      </c>
      <c r="CW13" s="373">
        <v>30.273328421282258</v>
      </c>
      <c r="CX13" s="834">
        <v>1.1045848918521894</v>
      </c>
      <c r="CY13" s="518"/>
      <c r="CZ13" s="285"/>
      <c r="DA13" s="291"/>
    </row>
    <row r="14" spans="1:105" x14ac:dyDescent="0.2">
      <c r="C14" s="25"/>
      <c r="D14" s="512" t="s">
        <v>230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4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0">
        <v>1110.0119124999997</v>
      </c>
      <c r="BT14" s="355">
        <v>1093.9265577099998</v>
      </c>
      <c r="BU14" s="460">
        <v>1166.8450789200001</v>
      </c>
      <c r="BV14" s="355">
        <v>1156.5933242399999</v>
      </c>
      <c r="BW14" s="355">
        <v>1164.0278646299998</v>
      </c>
      <c r="BX14" s="833">
        <v>1191.6711175600001</v>
      </c>
      <c r="BY14" s="355">
        <v>1297.4485036100002</v>
      </c>
      <c r="BZ14" s="833">
        <v>1317.0381913799995</v>
      </c>
      <c r="CA14" s="833">
        <v>1327.4982972699997</v>
      </c>
      <c r="CB14" s="355">
        <v>1369.31791875</v>
      </c>
      <c r="CC14" s="833">
        <v>1499.06830808</v>
      </c>
      <c r="CD14" s="833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7">
        <v>1760.9158245900003</v>
      </c>
      <c r="CM14" s="747">
        <v>1745.8550704499999</v>
      </c>
      <c r="CN14" s="747">
        <v>1751.3844706300001</v>
      </c>
      <c r="CO14" s="747">
        <v>1829.9468984999999</v>
      </c>
      <c r="CP14" s="447">
        <v>1858.1032536299992</v>
      </c>
      <c r="CQ14" s="747">
        <v>1858.3460187500002</v>
      </c>
      <c r="CR14" s="824">
        <v>1858.5470818500003</v>
      </c>
      <c r="CS14" s="456">
        <v>1870.8539298899996</v>
      </c>
      <c r="CT14" s="456">
        <v>1870.9123973300002</v>
      </c>
      <c r="CU14" s="456">
        <v>1870.96037062</v>
      </c>
      <c r="CV14" s="747">
        <v>1871.1342736400002</v>
      </c>
      <c r="CW14" s="373">
        <v>12.788254889999962</v>
      </c>
      <c r="CX14" s="834">
        <v>0.68815251632210472</v>
      </c>
      <c r="CY14" s="518"/>
      <c r="CZ14" s="285"/>
      <c r="DA14" s="291"/>
    </row>
    <row r="15" spans="1:105" ht="12.75" customHeight="1" x14ac:dyDescent="0.2">
      <c r="C15" s="25"/>
      <c r="D15" s="837" t="s">
        <v>233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6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6">
        <v>1151.9819524606414</v>
      </c>
      <c r="BT15" s="247">
        <v>1151.5121083921283</v>
      </c>
      <c r="BU15" s="436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3">
        <v>851.75924918320004</v>
      </c>
      <c r="CM15" s="753">
        <v>851.35188400720006</v>
      </c>
      <c r="CN15" s="753">
        <v>851.90476638519999</v>
      </c>
      <c r="CO15" s="753">
        <v>796.93351937739999</v>
      </c>
      <c r="CP15" s="447">
        <v>797.27349222860005</v>
      </c>
      <c r="CQ15" s="753">
        <v>797.35093355189997</v>
      </c>
      <c r="CR15" s="808">
        <v>797.39165624240002</v>
      </c>
      <c r="CS15" s="456">
        <v>797.42479982350005</v>
      </c>
      <c r="CT15" s="456">
        <v>797.44327009400001</v>
      </c>
      <c r="CU15" s="456">
        <v>797.46174036030004</v>
      </c>
      <c r="CV15" s="753">
        <v>797.47949041909999</v>
      </c>
      <c r="CW15" s="373">
        <v>0.12855686720001813</v>
      </c>
      <c r="CX15" s="519">
        <v>1.612299701303499E-2</v>
      </c>
      <c r="CY15" s="518"/>
      <c r="CZ15" s="285"/>
      <c r="DA15" s="291"/>
    </row>
    <row r="16" spans="1:105" ht="12.75" customHeight="1" x14ac:dyDescent="0.2">
      <c r="C16" s="25"/>
      <c r="D16" s="837" t="s">
        <v>234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6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6">
        <v>399.4</v>
      </c>
      <c r="BT16" s="247">
        <v>418.5</v>
      </c>
      <c r="BU16" s="436">
        <v>418.6</v>
      </c>
      <c r="BV16" s="247">
        <v>418.73780081324003</v>
      </c>
      <c r="BW16" s="247">
        <v>438.74563096484002</v>
      </c>
      <c r="BX16" s="832">
        <v>439.59799707648</v>
      </c>
      <c r="BY16" s="359">
        <v>439.85669608348002</v>
      </c>
      <c r="BZ16" s="387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7">
        <v>587.55208294689999</v>
      </c>
      <c r="CQ16" s="753">
        <v>587.61399365370005</v>
      </c>
      <c r="CR16" s="808">
        <v>587.64137017680002</v>
      </c>
      <c r="CS16" s="456">
        <v>587.66675898000005</v>
      </c>
      <c r="CT16" s="456">
        <v>587.68053310409994</v>
      </c>
      <c r="CU16" s="456">
        <v>587.6978831852</v>
      </c>
      <c r="CV16" s="753">
        <v>587.71053502769996</v>
      </c>
      <c r="CW16" s="373">
        <v>9.6541373999912139E-2</v>
      </c>
      <c r="CX16" s="519">
        <v>1.6429386475236285E-2</v>
      </c>
      <c r="CY16" s="518"/>
      <c r="CZ16" s="285"/>
      <c r="DA16" s="291"/>
    </row>
    <row r="17" spans="1:105" ht="12.75" customHeight="1" x14ac:dyDescent="0.2">
      <c r="C17" s="25"/>
      <c r="D17" s="838" t="s">
        <v>235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6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6">
        <v>18437.627723821606</v>
      </c>
      <c r="BT17" s="247">
        <v>18661.646486890961</v>
      </c>
      <c r="BU17" s="436">
        <v>19098.450181691893</v>
      </c>
      <c r="BV17" s="247">
        <v>19004.536842356392</v>
      </c>
      <c r="BW17" s="247">
        <v>19056.744437214751</v>
      </c>
      <c r="BX17" s="835">
        <v>19075.079589932837</v>
      </c>
      <c r="BY17" s="359">
        <v>18738.517148313247</v>
      </c>
      <c r="BZ17" s="488">
        <v>18570.816512439818</v>
      </c>
      <c r="CA17" s="836">
        <v>18616.801641074318</v>
      </c>
      <c r="CB17" s="359">
        <v>18450.48642593003</v>
      </c>
      <c r="CC17" s="836">
        <v>18486.993963518766</v>
      </c>
      <c r="CD17" s="836">
        <v>18388.714233247141</v>
      </c>
      <c r="CE17" s="359">
        <v>18377.686905666396</v>
      </c>
      <c r="CF17" s="836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3">
        <v>16817.69150137464</v>
      </c>
      <c r="CM17" s="753">
        <v>16807.240463908278</v>
      </c>
      <c r="CN17" s="753">
        <v>16553.434209402807</v>
      </c>
      <c r="CO17" s="753">
        <v>16330.595366602958</v>
      </c>
      <c r="CP17" s="447">
        <v>15836.370731630166</v>
      </c>
      <c r="CQ17" s="753">
        <v>15823.573749313588</v>
      </c>
      <c r="CR17" s="808">
        <v>15886.980786929755</v>
      </c>
      <c r="CS17" s="456">
        <v>15944.879898366791</v>
      </c>
      <c r="CT17" s="456">
        <v>15948.402988519263</v>
      </c>
      <c r="CU17" s="456">
        <v>15973.455200238212</v>
      </c>
      <c r="CV17" s="753">
        <v>15940.06052590607</v>
      </c>
      <c r="CW17" s="373">
        <v>116.48677659248278</v>
      </c>
      <c r="CX17" s="834">
        <v>0.73615972243650241</v>
      </c>
      <c r="CY17" s="518"/>
      <c r="CZ17" s="285"/>
      <c r="DA17" s="291"/>
    </row>
    <row r="18" spans="1:105" ht="12.75" customHeight="1" x14ac:dyDescent="0.2">
      <c r="C18" s="640"/>
      <c r="D18" s="641" t="s">
        <v>116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6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0">
        <v>81.199999999999989</v>
      </c>
      <c r="CM18" s="760">
        <v>77</v>
      </c>
      <c r="CN18" s="760">
        <v>60.1</v>
      </c>
      <c r="CO18" s="760">
        <v>5.2</v>
      </c>
      <c r="CP18" s="447">
        <v>181.5</v>
      </c>
      <c r="CQ18" s="760">
        <v>0</v>
      </c>
      <c r="CR18" s="809">
        <v>7</v>
      </c>
      <c r="CS18" s="456">
        <v>0</v>
      </c>
      <c r="CT18" s="456">
        <v>0</v>
      </c>
      <c r="CU18" s="456">
        <v>0</v>
      </c>
      <c r="CV18" s="760">
        <v>0</v>
      </c>
      <c r="CW18" s="772">
        <v>7</v>
      </c>
      <c r="CX18" s="520" t="e">
        <v>#DIV/0!</v>
      </c>
      <c r="CY18" s="518"/>
      <c r="CZ18" s="285"/>
      <c r="DA18" s="291"/>
    </row>
    <row r="19" spans="1:105" ht="12.75" customHeight="1" x14ac:dyDescent="0.2">
      <c r="C19" s="640"/>
      <c r="D19" s="641" t="s">
        <v>155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0">
        <v>5.0999999999999996</v>
      </c>
      <c r="CM19" s="760">
        <v>2.4</v>
      </c>
      <c r="CN19" s="760">
        <v>0.3</v>
      </c>
      <c r="CO19" s="760">
        <v>1.3</v>
      </c>
      <c r="CP19" s="447">
        <v>0.1</v>
      </c>
      <c r="CQ19" s="760">
        <v>0</v>
      </c>
      <c r="CR19" s="809">
        <v>0</v>
      </c>
      <c r="CS19" s="456">
        <v>0</v>
      </c>
      <c r="CT19" s="456">
        <v>0</v>
      </c>
      <c r="CU19" s="456">
        <v>0</v>
      </c>
      <c r="CV19" s="760">
        <v>0</v>
      </c>
      <c r="CW19" s="772">
        <v>0</v>
      </c>
      <c r="CX19" s="520" t="e">
        <v>#DIV/0!</v>
      </c>
      <c r="CY19" s="518"/>
      <c r="CZ19" s="285"/>
      <c r="DA19" s="291"/>
    </row>
    <row r="20" spans="1:105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0">
        <v>0</v>
      </c>
      <c r="CM20" s="760">
        <v>0</v>
      </c>
      <c r="CN20" s="760">
        <v>0</v>
      </c>
      <c r="CO20" s="760">
        <v>0</v>
      </c>
      <c r="CP20" s="447">
        <v>0</v>
      </c>
      <c r="CQ20" s="760">
        <v>0</v>
      </c>
      <c r="CR20" s="809">
        <v>0</v>
      </c>
      <c r="CS20" s="456">
        <v>0</v>
      </c>
      <c r="CT20" s="456">
        <v>0</v>
      </c>
      <c r="CU20" s="456">
        <v>0</v>
      </c>
      <c r="CV20" s="760">
        <v>0</v>
      </c>
      <c r="CW20" s="772">
        <v>0</v>
      </c>
      <c r="CX20" s="520" t="e">
        <v>#DIV/0!</v>
      </c>
      <c r="CY20" s="518"/>
      <c r="CZ20" s="285"/>
    </row>
    <row r="21" spans="1:105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0">
        <v>0</v>
      </c>
      <c r="CM21" s="760">
        <v>0</v>
      </c>
      <c r="CN21" s="760">
        <v>0</v>
      </c>
      <c r="CO21" s="760">
        <v>0</v>
      </c>
      <c r="CP21" s="447">
        <v>0.12791200000000003</v>
      </c>
      <c r="CQ21" s="760">
        <v>0</v>
      </c>
      <c r="CR21" s="809">
        <v>0</v>
      </c>
      <c r="CS21" s="456">
        <v>0</v>
      </c>
      <c r="CT21" s="456">
        <v>0</v>
      </c>
      <c r="CU21" s="456">
        <v>0</v>
      </c>
      <c r="CV21" s="760">
        <v>0</v>
      </c>
      <c r="CW21" s="772">
        <v>0</v>
      </c>
      <c r="CX21" s="520" t="e">
        <v>#DIV/0!</v>
      </c>
      <c r="CY21" s="518"/>
      <c r="CZ21" s="285"/>
    </row>
    <row r="22" spans="1:105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48">
        <v>265</v>
      </c>
      <c r="CM22" s="748">
        <v>192.5</v>
      </c>
      <c r="CN22" s="748">
        <v>377.59999999999997</v>
      </c>
      <c r="CO22" s="748">
        <v>178.76</v>
      </c>
      <c r="CP22" s="840">
        <v>297</v>
      </c>
      <c r="CQ22" s="748">
        <v>22</v>
      </c>
      <c r="CR22" s="810">
        <v>18</v>
      </c>
      <c r="CS22" s="782">
        <v>8</v>
      </c>
      <c r="CT22" s="782">
        <v>3</v>
      </c>
      <c r="CU22" s="782">
        <v>0</v>
      </c>
      <c r="CV22" s="748">
        <v>19.5</v>
      </c>
      <c r="CW22" s="466">
        <v>26.5</v>
      </c>
      <c r="CX22" s="519">
        <v>120.45454545454545</v>
      </c>
      <c r="CY22" s="518"/>
      <c r="CZ22" s="285"/>
    </row>
    <row r="23" spans="1:105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4"/>
      <c r="BW23" s="395"/>
      <c r="BX23" s="395"/>
      <c r="BY23" s="282"/>
      <c r="BZ23" s="395"/>
      <c r="CA23" s="395"/>
      <c r="CB23" s="184"/>
      <c r="CC23" s="720"/>
      <c r="CD23" s="395"/>
      <c r="CE23" s="184"/>
      <c r="CF23" s="395"/>
      <c r="CG23" s="184"/>
      <c r="CH23" s="282"/>
      <c r="CI23" s="198"/>
      <c r="CJ23" s="198"/>
      <c r="CK23" s="198"/>
      <c r="CL23" s="720"/>
      <c r="CM23" s="720"/>
      <c r="CN23" s="720"/>
      <c r="CO23" s="720"/>
      <c r="CP23" s="198"/>
      <c r="CQ23" s="720"/>
      <c r="CR23" s="749"/>
      <c r="CS23" s="742"/>
      <c r="CT23" s="750"/>
      <c r="CU23" s="750"/>
      <c r="CV23" s="720"/>
      <c r="CW23" s="732"/>
      <c r="CX23" s="521" t="s">
        <v>3</v>
      </c>
      <c r="CY23" s="518"/>
      <c r="CZ23" s="285"/>
    </row>
    <row r="24" spans="1:105" x14ac:dyDescent="0.2">
      <c r="A24" s="219"/>
      <c r="B24" s="863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4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0">
        <v>46248.208124989978</v>
      </c>
      <c r="BT24" s="355">
        <v>45999.454656780101</v>
      </c>
      <c r="BU24" s="469">
        <v>47132.791285223575</v>
      </c>
      <c r="BV24" s="469">
        <v>48305.382136724707</v>
      </c>
      <c r="BW24" s="469">
        <v>51843.43906314332</v>
      </c>
      <c r="BX24" s="469">
        <v>52751.707843056443</v>
      </c>
      <c r="BY24" s="355">
        <v>61256.800381815308</v>
      </c>
      <c r="BZ24" s="469">
        <v>58118.611381419993</v>
      </c>
      <c r="CA24" s="469">
        <v>56149.437725975207</v>
      </c>
      <c r="CB24" s="355">
        <v>53168.353856128393</v>
      </c>
      <c r="CC24" s="469">
        <v>52657.881866565527</v>
      </c>
      <c r="CD24" s="469">
        <v>52892.309277199347</v>
      </c>
      <c r="CE24" s="355">
        <v>55576.847906729046</v>
      </c>
      <c r="CF24" s="469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7">
        <v>66595.033799124838</v>
      </c>
      <c r="CM24" s="770">
        <v>63175.544665872658</v>
      </c>
      <c r="CN24" s="770">
        <v>59674.575930174418</v>
      </c>
      <c r="CO24" s="770">
        <v>57933.897321517827</v>
      </c>
      <c r="CP24" s="841">
        <v>58038.480422681801</v>
      </c>
      <c r="CQ24" s="747">
        <v>60177.77541457655</v>
      </c>
      <c r="CR24" s="783">
        <v>60128.991244749312</v>
      </c>
      <c r="CS24" s="783">
        <v>60034.346701364615</v>
      </c>
      <c r="CT24" s="783">
        <v>60034.888360366342</v>
      </c>
      <c r="CU24" s="783">
        <v>60040.443468998463</v>
      </c>
      <c r="CV24" s="747">
        <v>59616.02409988697</v>
      </c>
      <c r="CW24" s="436">
        <v>-561.75131468957989</v>
      </c>
      <c r="CX24" s="519">
        <v>-0.9334863424571016</v>
      </c>
      <c r="CY24" s="518"/>
      <c r="CZ24" s="285"/>
      <c r="DA24" s="291"/>
    </row>
    <row r="25" spans="1:105" x14ac:dyDescent="0.2">
      <c r="A25" s="219"/>
      <c r="B25" s="863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4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0">
        <v>35280.659298040002</v>
      </c>
      <c r="BT25" s="355">
        <v>35344.692928870005</v>
      </c>
      <c r="BU25" s="469">
        <v>35635.031122339999</v>
      </c>
      <c r="BV25" s="469">
        <v>36020.29927055</v>
      </c>
      <c r="BW25" s="469">
        <v>36636.916671539999</v>
      </c>
      <c r="BX25" s="469">
        <v>37663.86396078</v>
      </c>
      <c r="BY25" s="355">
        <v>41371.515351379996</v>
      </c>
      <c r="BZ25" s="469">
        <v>40506.033192499999</v>
      </c>
      <c r="CA25" s="469">
        <v>39262.991807869999</v>
      </c>
      <c r="CB25" s="355">
        <v>38283.96615778</v>
      </c>
      <c r="CC25" s="469">
        <v>37850.323657679997</v>
      </c>
      <c r="CD25" s="469">
        <v>38148.541673379994</v>
      </c>
      <c r="CE25" s="355">
        <v>38359.647042080003</v>
      </c>
      <c r="CF25" s="469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7">
        <v>41389.473878190001</v>
      </c>
      <c r="CM25" s="770">
        <v>40258.307510389997</v>
      </c>
      <c r="CN25" s="770">
        <v>39151.185397690002</v>
      </c>
      <c r="CO25" s="770">
        <v>39269.468627790004</v>
      </c>
      <c r="CP25" s="841">
        <v>39189.592521589999</v>
      </c>
      <c r="CQ25" s="747">
        <v>39464.532793589999</v>
      </c>
      <c r="CR25" s="783">
        <v>39775.588318690003</v>
      </c>
      <c r="CS25" s="783">
        <v>39882.85646979</v>
      </c>
      <c r="CT25" s="783">
        <v>40000.243769190005</v>
      </c>
      <c r="CU25" s="783">
        <v>39966.774824389999</v>
      </c>
      <c r="CV25" s="747">
        <v>39987.518251490001</v>
      </c>
      <c r="CW25" s="436">
        <v>522.98545790000207</v>
      </c>
      <c r="CX25" s="519">
        <v>1.3252037231388458</v>
      </c>
      <c r="CY25" s="518"/>
      <c r="CZ25" s="285"/>
      <c r="DA25" s="291"/>
    </row>
    <row r="26" spans="1:105" x14ac:dyDescent="0.2">
      <c r="A26" s="219"/>
      <c r="B26" s="863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4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0">
        <v>-66308.059794521148</v>
      </c>
      <c r="BT26" s="355">
        <v>-66686.713396128602</v>
      </c>
      <c r="BU26" s="469">
        <v>-69975.856252409969</v>
      </c>
      <c r="BV26" s="469">
        <v>-68744.612766179111</v>
      </c>
      <c r="BW26" s="469">
        <v>-68916.057885444578</v>
      </c>
      <c r="BX26" s="469">
        <v>-68511.081671989712</v>
      </c>
      <c r="BY26" s="355">
        <v>-62371.181571876186</v>
      </c>
      <c r="BZ26" s="469">
        <v>-62991.898781180244</v>
      </c>
      <c r="CA26" s="469">
        <v>-64621.504459789583</v>
      </c>
      <c r="CB26" s="355">
        <v>-64393.307691634778</v>
      </c>
      <c r="CC26" s="469">
        <v>-63958.757084868026</v>
      </c>
      <c r="CD26" s="469">
        <v>-62334.519483329743</v>
      </c>
      <c r="CE26" s="355">
        <v>-62536.810570389527</v>
      </c>
      <c r="CF26" s="469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7">
        <v>-46544.133787802115</v>
      </c>
      <c r="CM26" s="770">
        <v>-47463.14076422833</v>
      </c>
      <c r="CN26" s="770">
        <v>-46480.539488136805</v>
      </c>
      <c r="CO26" s="770">
        <v>-44650.567615949723</v>
      </c>
      <c r="CP26" s="841">
        <v>-41245.249449274765</v>
      </c>
      <c r="CQ26" s="747">
        <v>-40783.14017640063</v>
      </c>
      <c r="CR26" s="783">
        <v>-40858.859007947882</v>
      </c>
      <c r="CS26" s="783">
        <v>-40995.900054314792</v>
      </c>
      <c r="CT26" s="783">
        <v>-40875.260090319534</v>
      </c>
      <c r="CU26" s="783">
        <v>-41065.705280314083</v>
      </c>
      <c r="CV26" s="747">
        <v>-40850.034799683621</v>
      </c>
      <c r="CW26" s="436">
        <v>-66.894623282991233</v>
      </c>
      <c r="CX26" s="519">
        <v>0.16402519029592444</v>
      </c>
      <c r="CY26" s="518"/>
      <c r="CZ26" s="285"/>
      <c r="DA26" s="291"/>
    </row>
    <row r="27" spans="1:105" x14ac:dyDescent="0.2">
      <c r="A27" s="219"/>
      <c r="B27" s="863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4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0">
        <v>-39064.965928607722</v>
      </c>
      <c r="BT27" s="355">
        <v>-41939.025653690995</v>
      </c>
      <c r="BU27" s="469">
        <v>-44207.526102950054</v>
      </c>
      <c r="BV27" s="469">
        <v>-42349.181198990605</v>
      </c>
      <c r="BW27" s="469">
        <v>-40838.065709731833</v>
      </c>
      <c r="BX27" s="469">
        <v>-40093.649966347883</v>
      </c>
      <c r="BY27" s="355">
        <v>-29328.915759721393</v>
      </c>
      <c r="BZ27" s="469">
        <v>-31461.852360015266</v>
      </c>
      <c r="CA27" s="469">
        <v>-31891.980872479322</v>
      </c>
      <c r="CB27" s="355">
        <v>-31100.461763368094</v>
      </c>
      <c r="CC27" s="469">
        <v>-33126.363105549004</v>
      </c>
      <c r="CD27" s="469">
        <v>-31763.446206964381</v>
      </c>
      <c r="CE27" s="355">
        <v>-31746.886380987838</v>
      </c>
      <c r="CF27" s="469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7">
        <v>-20011.825010876411</v>
      </c>
      <c r="CM27" s="770">
        <v>-20263.734654778789</v>
      </c>
      <c r="CN27" s="770">
        <v>-19957.445178932117</v>
      </c>
      <c r="CO27" s="770">
        <v>-19968.056496929788</v>
      </c>
      <c r="CP27" s="841">
        <v>-18301.957266816651</v>
      </c>
      <c r="CQ27" s="747">
        <v>-16061.231126017497</v>
      </c>
      <c r="CR27" s="783">
        <v>-15965.288134197137</v>
      </c>
      <c r="CS27" s="783">
        <v>-16264.572346480963</v>
      </c>
      <c r="CT27" s="783">
        <v>-16224.020609208788</v>
      </c>
      <c r="CU27" s="783">
        <v>-16177.027264395405</v>
      </c>
      <c r="CV27" s="747">
        <v>-16083.299726622419</v>
      </c>
      <c r="CW27" s="436">
        <v>-22.068600604921812</v>
      </c>
      <c r="CX27" s="519">
        <v>0.1374029203102145</v>
      </c>
      <c r="CY27" s="518"/>
      <c r="CZ27" s="285"/>
      <c r="DA27" s="291"/>
    </row>
    <row r="28" spans="1:105" x14ac:dyDescent="0.2">
      <c r="A28" s="219"/>
      <c r="B28" s="863"/>
      <c r="C28" s="17"/>
      <c r="D28" s="22" t="s">
        <v>211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9">
        <v>6006.9863481479997</v>
      </c>
      <c r="CD28" s="469">
        <v>5515.1043655202002</v>
      </c>
      <c r="CE28" s="355">
        <v>5514.9757570049997</v>
      </c>
      <c r="CF28" s="469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7">
        <v>5515.2090533657993</v>
      </c>
      <c r="CM28" s="770">
        <v>5623.4534891457997</v>
      </c>
      <c r="CN28" s="770">
        <v>5624.4747691864004</v>
      </c>
      <c r="CO28" s="770">
        <v>5635.3376826232006</v>
      </c>
      <c r="CP28" s="841">
        <v>5515.4821652390001</v>
      </c>
      <c r="CQ28" s="747">
        <v>5514.7152105497998</v>
      </c>
      <c r="CR28" s="783">
        <v>5514.4280453574002</v>
      </c>
      <c r="CS28" s="783">
        <v>5514.4303642570003</v>
      </c>
      <c r="CT28" s="783">
        <v>5514.4411157030008</v>
      </c>
      <c r="CU28" s="783">
        <v>5513.4430573177997</v>
      </c>
      <c r="CV28" s="747">
        <v>5513.4076193811998</v>
      </c>
      <c r="CW28" s="436">
        <v>-1.3075911686000836</v>
      </c>
      <c r="CX28" s="519">
        <v>-2.371094641657745E-2</v>
      </c>
      <c r="CY28" s="518"/>
      <c r="CZ28" s="285"/>
      <c r="DA28" s="291"/>
    </row>
    <row r="29" spans="1:105" ht="13.5" x14ac:dyDescent="0.2">
      <c r="A29" s="219"/>
      <c r="B29" s="863"/>
      <c r="C29" s="17"/>
      <c r="D29" s="90" t="s">
        <v>156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5"/>
      <c r="CM29" s="745"/>
      <c r="CN29" s="745"/>
      <c r="CO29" s="745"/>
      <c r="CP29" s="842"/>
      <c r="CQ29" s="745"/>
      <c r="CR29" s="743"/>
      <c r="CS29" s="744"/>
      <c r="CT29" s="744"/>
      <c r="CU29" s="744"/>
      <c r="CV29" s="745"/>
      <c r="CW29" s="740"/>
      <c r="CX29" s="522"/>
      <c r="CY29" s="518"/>
      <c r="CZ29" s="285"/>
    </row>
    <row r="30" spans="1:105" x14ac:dyDescent="0.2">
      <c r="A30" s="219"/>
      <c r="B30" s="863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6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3">
        <v>66696.684680890001</v>
      </c>
      <c r="CM30" s="753">
        <v>68384.390425739999</v>
      </c>
      <c r="CN30" s="753">
        <v>68005.989753590009</v>
      </c>
      <c r="CO30" s="753">
        <v>67576.861078260001</v>
      </c>
      <c r="CP30" s="447">
        <v>68591.802471304109</v>
      </c>
      <c r="CQ30" s="753">
        <v>69401.272165964096</v>
      </c>
      <c r="CR30" s="808">
        <v>69660.931025604106</v>
      </c>
      <c r="CS30" s="456">
        <v>69606.175990484102</v>
      </c>
      <c r="CT30" s="456">
        <v>69510.467806904126</v>
      </c>
      <c r="CU30" s="456">
        <v>69660.303032674099</v>
      </c>
      <c r="CV30" s="753">
        <v>69187.650294834108</v>
      </c>
      <c r="CW30" s="436">
        <v>-213.62187112998799</v>
      </c>
      <c r="CX30" s="519">
        <v>-0.30780685204031544</v>
      </c>
      <c r="CY30" s="518"/>
      <c r="CZ30" s="285"/>
      <c r="DA30" s="291"/>
    </row>
    <row r="31" spans="1:105" x14ac:dyDescent="0.2">
      <c r="A31" s="219"/>
      <c r="B31" s="863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6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3">
        <v>119757.07853556001</v>
      </c>
      <c r="CM31" s="753">
        <v>119206.73807091999</v>
      </c>
      <c r="CN31" s="753">
        <v>118274.77636647</v>
      </c>
      <c r="CO31" s="753">
        <v>118420.66049187</v>
      </c>
      <c r="CP31" s="447">
        <v>119681.03098925538</v>
      </c>
      <c r="CQ31" s="753">
        <v>121574.15828459537</v>
      </c>
      <c r="CR31" s="808">
        <v>121316.3417349954</v>
      </c>
      <c r="CS31" s="456">
        <v>121269.70120149537</v>
      </c>
      <c r="CT31" s="456">
        <v>121163.52846903539</v>
      </c>
      <c r="CU31" s="456">
        <v>121199.25712518535</v>
      </c>
      <c r="CV31" s="753">
        <v>120672.84445922539</v>
      </c>
      <c r="CW31" s="436">
        <v>-901.31382536997262</v>
      </c>
      <c r="CX31" s="519">
        <v>-0.74136957893640165</v>
      </c>
      <c r="CY31" s="518"/>
      <c r="CZ31" s="285"/>
      <c r="DA31" s="291"/>
    </row>
    <row r="32" spans="1:105" x14ac:dyDescent="0.2">
      <c r="A32" s="219"/>
      <c r="B32" s="863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6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3">
        <v>179621.50643555002</v>
      </c>
      <c r="CM32" s="753">
        <v>179315.63459114003</v>
      </c>
      <c r="CN32" s="753">
        <v>179403.43863933999</v>
      </c>
      <c r="CO32" s="753">
        <v>180487.03542771999</v>
      </c>
      <c r="CP32" s="447">
        <v>182075.49533369293</v>
      </c>
      <c r="CQ32" s="753">
        <v>183820.93232135297</v>
      </c>
      <c r="CR32" s="808">
        <v>183593.35182056294</v>
      </c>
      <c r="CS32" s="456">
        <v>183556.30466995292</v>
      </c>
      <c r="CT32" s="456">
        <v>183458.54122789291</v>
      </c>
      <c r="CU32" s="456">
        <v>183482.12512492292</v>
      </c>
      <c r="CV32" s="753">
        <v>182990.60833839289</v>
      </c>
      <c r="CW32" s="436">
        <v>-830.32398296007887</v>
      </c>
      <c r="CX32" s="519">
        <v>-0.45170262846263576</v>
      </c>
      <c r="CY32" s="518"/>
      <c r="CZ32" s="285"/>
      <c r="DA32" s="291"/>
    </row>
    <row r="33" spans="1:105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7"/>
      <c r="BM33" s="288"/>
      <c r="BN33" s="186"/>
      <c r="BO33" s="186"/>
      <c r="BP33" s="186"/>
      <c r="BQ33" s="186"/>
      <c r="BR33" s="186"/>
      <c r="BS33" s="366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1"/>
      <c r="CM33" s="751"/>
      <c r="CN33" s="751"/>
      <c r="CO33" s="751"/>
      <c r="CP33" s="186"/>
      <c r="CQ33" s="751"/>
      <c r="CR33" s="713"/>
      <c r="CS33" s="366"/>
      <c r="CT33" s="366"/>
      <c r="CU33" s="366"/>
      <c r="CV33" s="751"/>
      <c r="CW33" s="609"/>
      <c r="CX33" s="522"/>
      <c r="CY33" s="518"/>
      <c r="CZ33" s="285"/>
    </row>
    <row r="34" spans="1:105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6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6">
        <v>87.961824589070616</v>
      </c>
      <c r="CM34" s="746">
        <v>87.858771125132122</v>
      </c>
      <c r="CN34" s="746">
        <v>87.409716268545409</v>
      </c>
      <c r="CO34" s="746">
        <v>88.056545069941834</v>
      </c>
      <c r="CP34" s="831">
        <v>87.750944584018882</v>
      </c>
      <c r="CQ34" s="746">
        <v>87.898100298196923</v>
      </c>
      <c r="CR34" s="813">
        <v>88.213187530550741</v>
      </c>
      <c r="CS34" s="784">
        <v>88.171687270830802</v>
      </c>
      <c r="CT34" s="784">
        <v>88.171783858799301</v>
      </c>
      <c r="CU34" s="784">
        <v>88.203834345716146</v>
      </c>
      <c r="CV34" s="746">
        <v>88.207072055300657</v>
      </c>
      <c r="CW34" s="436">
        <v>0.30897175710373403</v>
      </c>
      <c r="CX34" s="519">
        <v>0.3515113023552674</v>
      </c>
      <c r="CY34" s="518"/>
      <c r="CZ34" s="285"/>
    </row>
    <row r="35" spans="1:105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6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6">
        <v>83.797424972338177</v>
      </c>
      <c r="CM35" s="746">
        <v>83.485251078243508</v>
      </c>
      <c r="CN35" s="746">
        <v>83.146108714870167</v>
      </c>
      <c r="CO35" s="746">
        <v>83.529223966185299</v>
      </c>
      <c r="CP35" s="831">
        <v>83.39571675236671</v>
      </c>
      <c r="CQ35" s="746">
        <v>83.605045797212568</v>
      </c>
      <c r="CR35" s="813">
        <v>83.73406330489324</v>
      </c>
      <c r="CS35" s="784">
        <v>83.689757322326258</v>
      </c>
      <c r="CT35" s="784">
        <v>83.665886764480021</v>
      </c>
      <c r="CU35" s="784">
        <v>83.67425452144785</v>
      </c>
      <c r="CV35" s="746">
        <v>83.659538310082254</v>
      </c>
      <c r="CW35" s="436">
        <v>5.4492512869686038E-2</v>
      </c>
      <c r="CX35" s="519">
        <v>6.5178497721141149E-2</v>
      </c>
      <c r="CY35" s="518"/>
      <c r="CZ35" s="285"/>
    </row>
    <row r="36" spans="1:105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6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6">
        <v>86.36450054232337</v>
      </c>
      <c r="CM36" s="746">
        <v>86.290421336663655</v>
      </c>
      <c r="CN36" s="746">
        <v>86.130230170998971</v>
      </c>
      <c r="CO36" s="746">
        <v>86.419858481904271</v>
      </c>
      <c r="CP36" s="831">
        <v>86.417364690323808</v>
      </c>
      <c r="CQ36" s="746">
        <v>86.526617715726246</v>
      </c>
      <c r="CR36" s="813">
        <v>86.621113011146122</v>
      </c>
      <c r="CS36" s="784">
        <v>86.595600071709427</v>
      </c>
      <c r="CT36" s="784">
        <v>86.577029538487409</v>
      </c>
      <c r="CU36" s="784">
        <v>86.582641406975952</v>
      </c>
      <c r="CV36" s="746">
        <v>86.576260952356094</v>
      </c>
      <c r="CW36" s="436">
        <v>4.964323662984782E-2</v>
      </c>
      <c r="CX36" s="519">
        <v>5.7373370114777167E-2</v>
      </c>
      <c r="CY36" s="518"/>
      <c r="CZ36" s="285"/>
    </row>
    <row r="37" spans="1:105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2"/>
      <c r="CM37" s="752"/>
      <c r="CN37" s="752"/>
      <c r="CO37" s="752"/>
      <c r="CP37" s="187"/>
      <c r="CQ37" s="752"/>
      <c r="CR37" s="377"/>
      <c r="CS37" s="182"/>
      <c r="CT37" s="182"/>
      <c r="CU37" s="182"/>
      <c r="CV37" s="752"/>
      <c r="CW37" s="610" t="s">
        <v>3</v>
      </c>
      <c r="CX37" s="523"/>
      <c r="CY37" s="518"/>
      <c r="CZ37" s="285"/>
    </row>
    <row r="38" spans="1:105" ht="12.75" customHeight="1" x14ac:dyDescent="0.2">
      <c r="A38" s="219"/>
      <c r="B38" s="865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8">
        <v>3169.9099883381923</v>
      </c>
      <c r="BM38" s="248">
        <v>3295.8235714285711</v>
      </c>
      <c r="BN38" s="429">
        <v>3967.5796355685125</v>
      </c>
      <c r="BO38" s="429">
        <v>4103.6273381924193</v>
      </c>
      <c r="BP38" s="429">
        <v>4147.3039067055388</v>
      </c>
      <c r="BQ38" s="429">
        <v>4196.7717055393578</v>
      </c>
      <c r="BR38" s="349">
        <v>4189.0607434402327</v>
      </c>
      <c r="BS38" s="466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3">
        <v>2781.8310262390664</v>
      </c>
      <c r="CM38" s="753">
        <v>2701.9375510204072</v>
      </c>
      <c r="CN38" s="753">
        <v>2852.7180320699699</v>
      </c>
      <c r="CO38" s="753">
        <v>2774.1133819241977</v>
      </c>
      <c r="CP38" s="447">
        <v>2607.1107055393577</v>
      </c>
      <c r="CQ38" s="753">
        <v>2578.1709037900869</v>
      </c>
      <c r="CR38" s="808">
        <v>2578.1709037900869</v>
      </c>
      <c r="CS38" s="456">
        <v>2578.1709037900869</v>
      </c>
      <c r="CT38" s="456">
        <v>2578.1709037900869</v>
      </c>
      <c r="CU38" s="456">
        <v>2578.1709037900869</v>
      </c>
      <c r="CV38" s="753">
        <v>2586.4139533527687</v>
      </c>
      <c r="CW38" s="373">
        <v>8.2430495626817901</v>
      </c>
      <c r="CX38" s="519">
        <v>0.3197247145471982</v>
      </c>
      <c r="CY38" s="518"/>
      <c r="CZ38" s="285"/>
      <c r="DA38" s="291"/>
    </row>
    <row r="39" spans="1:105" x14ac:dyDescent="0.2">
      <c r="A39" s="219"/>
      <c r="B39" s="865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39">
        <v>1068.3026559766768</v>
      </c>
      <c r="BM39" s="249">
        <v>1095.9069096209917</v>
      </c>
      <c r="BN39" s="430">
        <v>1163.3753644314872</v>
      </c>
      <c r="BO39" s="430">
        <v>1234.3716093294463</v>
      </c>
      <c r="BP39" s="430">
        <v>1297.5395772594757</v>
      </c>
      <c r="BQ39" s="430">
        <v>1342.4616034985427</v>
      </c>
      <c r="BR39" s="349">
        <v>1353.8394169096216</v>
      </c>
      <c r="BS39" s="466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3">
        <v>1503.075341107872</v>
      </c>
      <c r="CM39" s="753">
        <v>1491.258833819242</v>
      </c>
      <c r="CN39" s="753">
        <v>1488.2744460641402</v>
      </c>
      <c r="CO39" s="753">
        <v>1477.3063848396503</v>
      </c>
      <c r="CP39" s="447">
        <v>1486.8378192419827</v>
      </c>
      <c r="CQ39" s="753">
        <v>1491.2233819241985</v>
      </c>
      <c r="CR39" s="808">
        <v>1491.2233819241985</v>
      </c>
      <c r="CS39" s="456">
        <v>1491.2233819241985</v>
      </c>
      <c r="CT39" s="456">
        <v>1491.2233819241985</v>
      </c>
      <c r="CU39" s="456">
        <v>1491.2233819241985</v>
      </c>
      <c r="CV39" s="753">
        <v>1491.4694927113703</v>
      </c>
      <c r="CW39" s="373">
        <v>0.24611078717180135</v>
      </c>
      <c r="CX39" s="519">
        <v>1.6503951732182998E-2</v>
      </c>
      <c r="CY39" s="518"/>
      <c r="CZ39" s="285"/>
      <c r="DA39" s="291"/>
    </row>
    <row r="40" spans="1:105" ht="12.75" customHeight="1" x14ac:dyDescent="0.2">
      <c r="A40" s="219"/>
      <c r="B40" s="865"/>
      <c r="C40" s="17"/>
      <c r="D40" s="22" t="s">
        <v>157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6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6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3">
        <v>10311.096840000002</v>
      </c>
      <c r="CM40" s="753">
        <v>10230.035600000001</v>
      </c>
      <c r="CN40" s="753">
        <v>10209.562700000002</v>
      </c>
      <c r="CO40" s="753">
        <v>10134.321800000002</v>
      </c>
      <c r="CP40" s="447">
        <v>10199.707440000002</v>
      </c>
      <c r="CQ40" s="753">
        <v>10229.792400000002</v>
      </c>
      <c r="CR40" s="808">
        <v>10229.792400000002</v>
      </c>
      <c r="CS40" s="456">
        <v>10229.792400000002</v>
      </c>
      <c r="CT40" s="456">
        <v>10229.792400000002</v>
      </c>
      <c r="CU40" s="456">
        <v>10229.792400000002</v>
      </c>
      <c r="CV40" s="753">
        <v>10231.480720000001</v>
      </c>
      <c r="CW40" s="373">
        <v>1.6883199999992939</v>
      </c>
      <c r="CX40" s="519">
        <v>1.6503951732182998E-2</v>
      </c>
      <c r="CY40" s="518"/>
      <c r="CZ40" s="285"/>
      <c r="DA40" s="291"/>
    </row>
    <row r="41" spans="1:105" ht="12.75" customHeight="1" x14ac:dyDescent="0.2">
      <c r="A41" s="219"/>
      <c r="B41" s="865"/>
      <c r="C41" s="17"/>
      <c r="D41" s="22" t="s">
        <v>158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6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6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3">
        <v>0</v>
      </c>
      <c r="CM41" s="753">
        <v>0</v>
      </c>
      <c r="CN41" s="753">
        <v>0</v>
      </c>
      <c r="CO41" s="753">
        <v>0</v>
      </c>
      <c r="CP41" s="447">
        <v>0</v>
      </c>
      <c r="CQ41" s="753">
        <v>0</v>
      </c>
      <c r="CR41" s="808">
        <v>0</v>
      </c>
      <c r="CS41" s="456">
        <v>0</v>
      </c>
      <c r="CT41" s="456">
        <v>0</v>
      </c>
      <c r="CU41" s="456">
        <v>0</v>
      </c>
      <c r="CV41" s="753">
        <v>0</v>
      </c>
      <c r="CW41" s="373">
        <v>0</v>
      </c>
      <c r="CX41" s="519">
        <v>0</v>
      </c>
      <c r="CY41" s="518"/>
      <c r="CZ41" s="285"/>
      <c r="DA41" s="291"/>
    </row>
    <row r="42" spans="1:105" x14ac:dyDescent="0.2">
      <c r="A42" s="219"/>
      <c r="B42" s="865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39">
        <v>2101.6073323615155</v>
      </c>
      <c r="BM42" s="249">
        <v>2199.9166618075797</v>
      </c>
      <c r="BN42" s="430">
        <v>2804.2042711370254</v>
      </c>
      <c r="BO42" s="430">
        <v>2869.2557288629732</v>
      </c>
      <c r="BP42" s="430">
        <v>2849.7643294460631</v>
      </c>
      <c r="BQ42" s="430">
        <v>2854.3101020408153</v>
      </c>
      <c r="BR42" s="349">
        <v>2835.2213265306113</v>
      </c>
      <c r="BS42" s="466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3">
        <v>1278.7556851311945</v>
      </c>
      <c r="CM42" s="753">
        <v>1210.6787172011652</v>
      </c>
      <c r="CN42" s="753">
        <v>1364.44358600583</v>
      </c>
      <c r="CO42" s="753">
        <v>1296.8069970845472</v>
      </c>
      <c r="CP42" s="447">
        <v>1120.2728862973752</v>
      </c>
      <c r="CQ42" s="753">
        <v>1086.9475218658883</v>
      </c>
      <c r="CR42" s="808">
        <v>1086.9475218658883</v>
      </c>
      <c r="CS42" s="456">
        <v>1086.9475218658883</v>
      </c>
      <c r="CT42" s="456">
        <v>1086.9475218658883</v>
      </c>
      <c r="CU42" s="456">
        <v>1086.9475218658883</v>
      </c>
      <c r="CV42" s="753">
        <v>1094.9444606413983</v>
      </c>
      <c r="CW42" s="373">
        <v>7.9969387755099888</v>
      </c>
      <c r="CX42" s="519">
        <v>0.73572445905965012</v>
      </c>
      <c r="CY42" s="518"/>
      <c r="CZ42" s="285"/>
      <c r="DA42" s="291"/>
    </row>
    <row r="43" spans="1:105" ht="13.5" x14ac:dyDescent="0.2">
      <c r="A43" s="219"/>
      <c r="B43" s="865"/>
      <c r="C43" s="17"/>
      <c r="D43" s="22" t="s">
        <v>165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6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6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3">
        <v>8772.2639999999938</v>
      </c>
      <c r="CM43" s="753">
        <v>8305.2559999999939</v>
      </c>
      <c r="CN43" s="753">
        <v>9360.0829999999933</v>
      </c>
      <c r="CO43" s="753">
        <v>8896.0959999999941</v>
      </c>
      <c r="CP43" s="447">
        <v>7685.0719999999937</v>
      </c>
      <c r="CQ43" s="753">
        <v>7456.4599999999937</v>
      </c>
      <c r="CR43" s="808">
        <v>7456.4599999999937</v>
      </c>
      <c r="CS43" s="456">
        <v>7456.4599999999937</v>
      </c>
      <c r="CT43" s="456">
        <v>7456.4599999999937</v>
      </c>
      <c r="CU43" s="456">
        <v>7456.4599999999937</v>
      </c>
      <c r="CV43" s="753">
        <v>7511.3189999999931</v>
      </c>
      <c r="CW43" s="373">
        <v>54.858999999999469</v>
      </c>
      <c r="CX43" s="519">
        <v>0.73572445905965012</v>
      </c>
      <c r="CY43" s="518"/>
      <c r="CZ43" s="285"/>
      <c r="DA43" s="291"/>
    </row>
    <row r="44" spans="1:105" ht="12.75" customHeight="1" x14ac:dyDescent="0.2">
      <c r="A44" s="219"/>
      <c r="B44" s="865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6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6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3">
        <v>1501.7879999999996</v>
      </c>
      <c r="CM44" s="753">
        <v>1497.4209999999998</v>
      </c>
      <c r="CN44" s="753">
        <v>1484.0839999999996</v>
      </c>
      <c r="CO44" s="753">
        <v>1460.4469999999997</v>
      </c>
      <c r="CP44" s="447">
        <v>1445.0419999999995</v>
      </c>
      <c r="CQ44" s="753">
        <v>1436.4309999999996</v>
      </c>
      <c r="CR44" s="808">
        <v>1436.4309999999996</v>
      </c>
      <c r="CS44" s="456">
        <v>1436.4309999999996</v>
      </c>
      <c r="CT44" s="456">
        <v>1436.4309999999996</v>
      </c>
      <c r="CU44" s="456">
        <v>1436.4309999999996</v>
      </c>
      <c r="CV44" s="753">
        <v>1436.2909999999995</v>
      </c>
      <c r="CW44" s="373">
        <v>-0.14000000000010004</v>
      </c>
      <c r="CX44" s="519">
        <v>-9.746378350239393E-3</v>
      </c>
      <c r="CY44" s="518"/>
      <c r="CZ44" s="285"/>
      <c r="DA44" s="291"/>
    </row>
    <row r="45" spans="1:105" x14ac:dyDescent="0.2">
      <c r="A45" s="219"/>
      <c r="B45" s="865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40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6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3">
        <v>0</v>
      </c>
      <c r="CM45" s="753">
        <v>0</v>
      </c>
      <c r="CN45" s="753">
        <v>0</v>
      </c>
      <c r="CO45" s="753">
        <v>0</v>
      </c>
      <c r="CP45" s="447">
        <v>0</v>
      </c>
      <c r="CQ45" s="753">
        <v>0</v>
      </c>
      <c r="CR45" s="808">
        <v>0</v>
      </c>
      <c r="CS45" s="456">
        <v>0</v>
      </c>
      <c r="CT45" s="456">
        <v>0</v>
      </c>
      <c r="CU45" s="456">
        <v>0</v>
      </c>
      <c r="CV45" s="753">
        <v>0</v>
      </c>
      <c r="CW45" s="373">
        <v>0</v>
      </c>
      <c r="CX45" s="519">
        <v>0</v>
      </c>
      <c r="CY45" s="518"/>
      <c r="CZ45" s="285"/>
    </row>
    <row r="46" spans="1:105" x14ac:dyDescent="0.2">
      <c r="A46" s="219"/>
      <c r="B46" s="865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1">
        <v>42.889775510204082</v>
      </c>
      <c r="BM46" s="441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5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4">
        <v>0.38749271137026237</v>
      </c>
      <c r="CM46" s="754">
        <v>16.167346938775509</v>
      </c>
      <c r="CN46" s="754">
        <v>16.273007234693875</v>
      </c>
      <c r="CO46" s="754">
        <v>17.827638483965014</v>
      </c>
      <c r="CP46" s="843">
        <v>0.37492711370262433</v>
      </c>
      <c r="CQ46" s="754">
        <v>0.25830903790087467</v>
      </c>
      <c r="CR46" s="818">
        <v>0.2</v>
      </c>
      <c r="CS46" s="785">
        <v>0.2</v>
      </c>
      <c r="CT46" s="785">
        <v>0.2</v>
      </c>
      <c r="CU46" s="785">
        <v>4.9999999999999656E-2</v>
      </c>
      <c r="CV46" s="754">
        <v>4.9999999999999656E-2</v>
      </c>
      <c r="CW46" s="373">
        <v>-0.20830903790087502</v>
      </c>
      <c r="CX46" s="519">
        <v>-80.643340857787948</v>
      </c>
      <c r="CY46" s="518"/>
      <c r="CZ46" s="285"/>
    </row>
    <row r="47" spans="1:105" x14ac:dyDescent="0.2">
      <c r="A47" s="219"/>
      <c r="B47" s="865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1">
        <v>0.2</v>
      </c>
      <c r="BM47" s="441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5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4">
        <v>0.38749271137026237</v>
      </c>
      <c r="CM47" s="754">
        <v>16.167346938775509</v>
      </c>
      <c r="CN47" s="754">
        <v>16.273007234693875</v>
      </c>
      <c r="CO47" s="754">
        <v>17.827638483965014</v>
      </c>
      <c r="CP47" s="843">
        <v>0.37492711370262433</v>
      </c>
      <c r="CQ47" s="754">
        <v>0.25830903790087467</v>
      </c>
      <c r="CR47" s="818">
        <v>0.2</v>
      </c>
      <c r="CS47" s="785">
        <v>0.2</v>
      </c>
      <c r="CT47" s="785">
        <v>0.2</v>
      </c>
      <c r="CU47" s="785">
        <v>4.9999999999999656E-2</v>
      </c>
      <c r="CV47" s="754">
        <v>4.9999999999999656E-2</v>
      </c>
      <c r="CW47" s="373">
        <v>-0.20830903790087502</v>
      </c>
      <c r="CX47" s="519">
        <v>-80.643340857787948</v>
      </c>
      <c r="CY47" s="518"/>
      <c r="CZ47" s="285"/>
    </row>
    <row r="48" spans="1:105" ht="12.75" customHeight="1" outlineLevel="1" x14ac:dyDescent="0.2">
      <c r="A48" s="219"/>
      <c r="B48" s="865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2">
        <v>0</v>
      </c>
      <c r="BM48" s="315">
        <v>0</v>
      </c>
      <c r="BN48" s="431">
        <v>0</v>
      </c>
      <c r="BO48" s="431">
        <v>0</v>
      </c>
      <c r="BP48" s="431">
        <v>0</v>
      </c>
      <c r="BQ48" s="431">
        <v>0</v>
      </c>
      <c r="BR48" s="359">
        <v>0.5</v>
      </c>
      <c r="BS48" s="455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4">
        <v>0.12</v>
      </c>
      <c r="CM48" s="754">
        <v>109.879</v>
      </c>
      <c r="CN48" s="754">
        <v>111.63282962999999</v>
      </c>
      <c r="CO48" s="754">
        <v>121.2</v>
      </c>
      <c r="CP48" s="843">
        <v>1.2000000000000026</v>
      </c>
      <c r="CQ48" s="754">
        <v>0.4</v>
      </c>
      <c r="CR48" s="818">
        <v>0</v>
      </c>
      <c r="CS48" s="785">
        <v>0</v>
      </c>
      <c r="CT48" s="785">
        <v>0</v>
      </c>
      <c r="CU48" s="785">
        <v>0</v>
      </c>
      <c r="CV48" s="754">
        <v>0</v>
      </c>
      <c r="CW48" s="373">
        <v>-0.4</v>
      </c>
      <c r="CX48" s="520"/>
      <c r="CY48" s="518"/>
      <c r="CZ48" s="285"/>
    </row>
    <row r="49" spans="1:105" ht="12.75" customHeight="1" outlineLevel="1" x14ac:dyDescent="0.2">
      <c r="A49" s="219"/>
      <c r="B49" s="865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2">
        <v>0.2</v>
      </c>
      <c r="BM49" s="315">
        <v>0.2</v>
      </c>
      <c r="BN49" s="431">
        <v>0.55000000000000004</v>
      </c>
      <c r="BO49" s="431">
        <v>0.6</v>
      </c>
      <c r="BP49" s="431">
        <v>1.1000000000000001</v>
      </c>
      <c r="BQ49" s="431">
        <v>0.7</v>
      </c>
      <c r="BR49" s="359">
        <v>0.4</v>
      </c>
      <c r="BS49" s="455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4">
        <v>0.37</v>
      </c>
      <c r="CM49" s="754">
        <v>0.15</v>
      </c>
      <c r="CN49" s="754">
        <v>0</v>
      </c>
      <c r="CO49" s="754">
        <v>0.16</v>
      </c>
      <c r="CP49" s="843">
        <v>0.2</v>
      </c>
      <c r="CQ49" s="754">
        <v>0.2</v>
      </c>
      <c r="CR49" s="818">
        <v>0.2</v>
      </c>
      <c r="CS49" s="785">
        <v>0.2</v>
      </c>
      <c r="CT49" s="785">
        <v>0.2</v>
      </c>
      <c r="CU49" s="785">
        <v>4.9999999999999656E-2</v>
      </c>
      <c r="CV49" s="754">
        <v>4.9999999999999656E-2</v>
      </c>
      <c r="CW49" s="373">
        <v>-0.15000000000000036</v>
      </c>
      <c r="CX49" s="519">
        <v>-75.000000000000171</v>
      </c>
      <c r="CY49" s="518"/>
      <c r="CZ49" s="285"/>
    </row>
    <row r="50" spans="1:105" x14ac:dyDescent="0.2">
      <c r="A50" s="219"/>
      <c r="B50" s="865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1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5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4">
        <v>0</v>
      </c>
      <c r="CM50" s="754">
        <v>0</v>
      </c>
      <c r="CN50" s="754">
        <v>0</v>
      </c>
      <c r="CO50" s="754">
        <v>0</v>
      </c>
      <c r="CP50" s="843">
        <v>0</v>
      </c>
      <c r="CQ50" s="754">
        <v>0</v>
      </c>
      <c r="CR50" s="818">
        <v>0</v>
      </c>
      <c r="CS50" s="785">
        <v>0</v>
      </c>
      <c r="CT50" s="785">
        <v>0</v>
      </c>
      <c r="CU50" s="785">
        <v>0</v>
      </c>
      <c r="CV50" s="754">
        <v>0</v>
      </c>
      <c r="CW50" s="373">
        <v>0</v>
      </c>
      <c r="CX50" s="520" t="e">
        <v>#DIV/0!</v>
      </c>
      <c r="CY50" s="518"/>
      <c r="CZ50" s="285"/>
    </row>
    <row r="51" spans="1:105" ht="12.75" customHeight="1" outlineLevel="1" x14ac:dyDescent="0.2">
      <c r="A51" s="219"/>
      <c r="B51" s="865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1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5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4">
        <v>0</v>
      </c>
      <c r="CM51" s="754">
        <v>0</v>
      </c>
      <c r="CN51" s="754">
        <v>0</v>
      </c>
      <c r="CO51" s="754">
        <v>0</v>
      </c>
      <c r="CP51" s="843">
        <v>0</v>
      </c>
      <c r="CQ51" s="754">
        <v>0</v>
      </c>
      <c r="CR51" s="818">
        <v>0</v>
      </c>
      <c r="CS51" s="785">
        <v>0</v>
      </c>
      <c r="CT51" s="785">
        <v>0</v>
      </c>
      <c r="CU51" s="785">
        <v>0</v>
      </c>
      <c r="CV51" s="754">
        <v>0</v>
      </c>
      <c r="CW51" s="373">
        <v>0</v>
      </c>
      <c r="CX51" s="520" t="e">
        <v>#DIV/0!</v>
      </c>
      <c r="CY51" s="518"/>
      <c r="CZ51" s="285"/>
    </row>
    <row r="52" spans="1:105" ht="12.75" customHeight="1" outlineLevel="1" x14ac:dyDescent="0.2">
      <c r="A52" s="219"/>
      <c r="B52" s="865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1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5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4">
        <v>0</v>
      </c>
      <c r="CM52" s="754">
        <v>0</v>
      </c>
      <c r="CN52" s="754">
        <v>0</v>
      </c>
      <c r="CO52" s="754">
        <v>0</v>
      </c>
      <c r="CP52" s="843">
        <v>0</v>
      </c>
      <c r="CQ52" s="754">
        <v>0</v>
      </c>
      <c r="CR52" s="818">
        <v>0</v>
      </c>
      <c r="CS52" s="785">
        <v>0</v>
      </c>
      <c r="CT52" s="785">
        <v>0</v>
      </c>
      <c r="CU52" s="785">
        <v>0</v>
      </c>
      <c r="CV52" s="754">
        <v>0</v>
      </c>
      <c r="CW52" s="373">
        <v>0</v>
      </c>
      <c r="CX52" s="520" t="e">
        <v>#DIV/0!</v>
      </c>
      <c r="CY52" s="518"/>
      <c r="CZ52" s="285"/>
    </row>
    <row r="53" spans="1:105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1"/>
      <c r="CM53" s="761"/>
      <c r="CN53" s="761"/>
      <c r="CO53" s="761"/>
      <c r="CP53" s="189"/>
      <c r="CQ53" s="761"/>
      <c r="CR53" s="382"/>
      <c r="CS53" s="183"/>
      <c r="CT53" s="183"/>
      <c r="CU53" s="183"/>
      <c r="CV53" s="761"/>
      <c r="CW53" s="610"/>
      <c r="CX53" s="523"/>
      <c r="CY53" s="518"/>
      <c r="CZ53" s="285"/>
    </row>
    <row r="54" spans="1:105" ht="14.25" x14ac:dyDescent="0.2">
      <c r="A54" s="219"/>
      <c r="B54" s="11"/>
      <c r="C54" s="26"/>
      <c r="D54" s="487" t="s">
        <v>203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3">
        <v>22417.362263173472</v>
      </c>
      <c r="CM54" s="753">
        <v>22392.224273766762</v>
      </c>
      <c r="CN54" s="753">
        <v>22487.287757099122</v>
      </c>
      <c r="CO54" s="753">
        <v>22516.959029600584</v>
      </c>
      <c r="CP54" s="447">
        <v>22805.184517501883</v>
      </c>
      <c r="CQ54" s="753">
        <v>22981.511026182645</v>
      </c>
      <c r="CR54" s="808">
        <v>22874.570010211799</v>
      </c>
      <c r="CS54" s="456">
        <v>22866.428152796343</v>
      </c>
      <c r="CT54" s="456">
        <v>22854.207897147655</v>
      </c>
      <c r="CU54" s="456">
        <v>22852.106555299259</v>
      </c>
      <c r="CV54" s="753">
        <v>22783.05987117827</v>
      </c>
      <c r="CW54" s="373">
        <v>-198.45115500437532</v>
      </c>
      <c r="CX54" s="519">
        <v>-0.86352526941453345</v>
      </c>
      <c r="CY54" s="518"/>
      <c r="CZ54" s="285"/>
    </row>
    <row r="55" spans="1:105" ht="13.5" x14ac:dyDescent="0.2">
      <c r="A55" s="219"/>
      <c r="B55" s="11"/>
      <c r="C55" s="26"/>
      <c r="D55" s="482" t="s">
        <v>206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6">
        <v>83.588133324526694</v>
      </c>
      <c r="CM55" s="746">
        <v>83.662312306638086</v>
      </c>
      <c r="CN55" s="746">
        <v>83.306428968755412</v>
      </c>
      <c r="CO55" s="746">
        <v>83.736932399001603</v>
      </c>
      <c r="CP55" s="831">
        <v>83.322957285525575</v>
      </c>
      <c r="CQ55" s="746">
        <v>83.427523388256702</v>
      </c>
      <c r="CR55" s="813">
        <v>83.530501155388663</v>
      </c>
      <c r="CS55" s="784">
        <v>83.48573302469741</v>
      </c>
      <c r="CT55" s="784">
        <v>83.476347015672872</v>
      </c>
      <c r="CU55" s="784">
        <v>83.485013123793266</v>
      </c>
      <c r="CV55" s="746">
        <v>83.473116584826684</v>
      </c>
      <c r="CW55" s="373">
        <v>4.5593196569981842E-2</v>
      </c>
      <c r="CX55" s="519"/>
      <c r="CY55" s="518"/>
      <c r="CZ55" s="285"/>
    </row>
    <row r="56" spans="1:105" ht="12.75" customHeight="1" x14ac:dyDescent="0.2">
      <c r="A56" s="219"/>
      <c r="B56" s="864" t="s">
        <v>3</v>
      </c>
      <c r="C56" s="18"/>
      <c r="D56" s="22" t="s">
        <v>192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3">
        <v>20997.725055360057</v>
      </c>
      <c r="CM56" s="753">
        <v>21122.079939620991</v>
      </c>
      <c r="CN56" s="753">
        <v>21259.087559482508</v>
      </c>
      <c r="CO56" s="753">
        <v>21380.380880285713</v>
      </c>
      <c r="CP56" s="447">
        <v>21670.841998638909</v>
      </c>
      <c r="CQ56" s="753">
        <v>21848.422699797804</v>
      </c>
      <c r="CR56" s="808">
        <v>21740.981065809468</v>
      </c>
      <c r="CS56" s="456">
        <v>21732.276903262817</v>
      </c>
      <c r="CT56" s="456">
        <v>21719.787636943569</v>
      </c>
      <c r="CU56" s="456">
        <v>21717.421949147654</v>
      </c>
      <c r="CV56" s="753">
        <v>21649.989490507713</v>
      </c>
      <c r="CW56" s="373">
        <v>-198.43320929009133</v>
      </c>
      <c r="CX56" s="519">
        <v>-0.90822670366922376</v>
      </c>
      <c r="CY56" s="518"/>
      <c r="CZ56" s="285"/>
      <c r="DA56" s="291"/>
    </row>
    <row r="57" spans="1:105" ht="12.75" customHeight="1" x14ac:dyDescent="0.2">
      <c r="A57" s="219"/>
      <c r="B57" s="864"/>
      <c r="C57" s="19"/>
      <c r="D57" s="482" t="s">
        <v>186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2">
        <v>82.571555229330883</v>
      </c>
      <c r="CM57" s="762">
        <v>82.639762972245876</v>
      </c>
      <c r="CN57" s="762">
        <v>82.488156337865803</v>
      </c>
      <c r="CO57" s="762">
        <v>82.945285959414278</v>
      </c>
      <c r="CP57" s="831">
        <v>82.548423501593888</v>
      </c>
      <c r="CQ57" s="762">
        <v>82.677444947292372</v>
      </c>
      <c r="CR57" s="814">
        <v>82.781046425234919</v>
      </c>
      <c r="CS57" s="784">
        <v>82.743131792611265</v>
      </c>
      <c r="CT57" s="784">
        <v>82.72849436989425</v>
      </c>
      <c r="CU57" s="784">
        <v>82.735670445060862</v>
      </c>
      <c r="CV57" s="762">
        <v>82.710129961690299</v>
      </c>
      <c r="CW57" s="373"/>
      <c r="CX57" s="519"/>
      <c r="CY57" s="518"/>
      <c r="CZ57" s="285"/>
      <c r="DA57" s="291"/>
    </row>
    <row r="58" spans="1:105" ht="3" customHeight="1" x14ac:dyDescent="0.2">
      <c r="A58" s="219"/>
      <c r="B58" s="864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3"/>
      <c r="CM58" s="763"/>
      <c r="CN58" s="763"/>
      <c r="CO58" s="763"/>
      <c r="CP58" s="844"/>
      <c r="CQ58" s="763"/>
      <c r="CR58" s="815"/>
      <c r="CS58" s="786"/>
      <c r="CT58" s="786"/>
      <c r="CU58" s="786"/>
      <c r="CV58" s="763"/>
      <c r="CW58" s="373"/>
      <c r="CX58" s="519" t="s">
        <v>3</v>
      </c>
      <c r="CY58" s="518"/>
      <c r="CZ58" s="285"/>
      <c r="DA58" s="291"/>
    </row>
    <row r="59" spans="1:105" x14ac:dyDescent="0.2">
      <c r="A59" s="219"/>
      <c r="B59" s="864"/>
      <c r="C59" s="17"/>
      <c r="D59" s="22" t="s">
        <v>187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3">
        <v>4536.3807762551023</v>
      </c>
      <c r="CM59" s="753">
        <v>4951.344638542274</v>
      </c>
      <c r="CN59" s="753">
        <v>5020.3924827309202</v>
      </c>
      <c r="CO59" s="753">
        <v>4921.1717914431474</v>
      </c>
      <c r="CP59" s="447">
        <v>5128.0296280282955</v>
      </c>
      <c r="CQ59" s="753">
        <v>5169.1719482833978</v>
      </c>
      <c r="CR59" s="808">
        <v>5132.7564601303366</v>
      </c>
      <c r="CS59" s="456">
        <v>5121.4709733110931</v>
      </c>
      <c r="CT59" s="456">
        <v>5109.2813073533698</v>
      </c>
      <c r="CU59" s="456">
        <v>5125.3196033387903</v>
      </c>
      <c r="CV59" s="753">
        <v>5060.6370060239215</v>
      </c>
      <c r="CW59" s="373">
        <v>-108.53494225947634</v>
      </c>
      <c r="CX59" s="519">
        <v>-2.0996581917829049</v>
      </c>
      <c r="CY59" s="518"/>
      <c r="CZ59" s="285"/>
      <c r="DA59" s="291"/>
    </row>
    <row r="60" spans="1:105" x14ac:dyDescent="0.2">
      <c r="A60" s="219"/>
      <c r="B60" s="864"/>
      <c r="C60" s="17"/>
      <c r="D60" s="483" t="s">
        <v>186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4">
        <v>74.199311408007929</v>
      </c>
      <c r="CM60" s="764">
        <v>75.558018401545397</v>
      </c>
      <c r="CN60" s="764">
        <v>75.13886791492817</v>
      </c>
      <c r="CO60" s="764">
        <v>76.092434820210457</v>
      </c>
      <c r="CP60" s="831">
        <v>76.116378857281049</v>
      </c>
      <c r="CQ60" s="764">
        <v>76.314863819601015</v>
      </c>
      <c r="CR60" s="816">
        <v>76.680948882179763</v>
      </c>
      <c r="CS60" s="784">
        <v>76.565713118606922</v>
      </c>
      <c r="CT60" s="784">
        <v>76.542294328939349</v>
      </c>
      <c r="CU60" s="784">
        <v>76.628792342422457</v>
      </c>
      <c r="CV60" s="764">
        <v>76.497128616906934</v>
      </c>
      <c r="CW60" s="373"/>
      <c r="CX60" s="519"/>
      <c r="CY60" s="518"/>
      <c r="CZ60" s="285"/>
      <c r="DA60" s="291"/>
    </row>
    <row r="61" spans="1:105" ht="3" customHeight="1" x14ac:dyDescent="0.2">
      <c r="A61" s="219"/>
      <c r="B61" s="864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3"/>
      <c r="CM61" s="753"/>
      <c r="CN61" s="753"/>
      <c r="CO61" s="753"/>
      <c r="CP61" s="447"/>
      <c r="CQ61" s="753"/>
      <c r="CR61" s="808"/>
      <c r="CS61" s="456"/>
      <c r="CT61" s="456"/>
      <c r="CU61" s="456"/>
      <c r="CV61" s="753"/>
      <c r="CW61" s="373"/>
      <c r="CX61" s="519"/>
      <c r="CY61" s="518"/>
      <c r="CZ61" s="285"/>
      <c r="DA61" s="291"/>
    </row>
    <row r="62" spans="1:105" x14ac:dyDescent="0.2">
      <c r="A62" s="219"/>
      <c r="B62" s="864"/>
      <c r="C62" s="17"/>
      <c r="D62" s="22" t="s">
        <v>188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3">
        <v>7734.7512907682212</v>
      </c>
      <c r="CM62" s="753">
        <v>7408.5054876355671</v>
      </c>
      <c r="CN62" s="753">
        <v>7327.8114830876493</v>
      </c>
      <c r="CO62" s="753">
        <v>7411.6325675816315</v>
      </c>
      <c r="CP62" s="447">
        <v>7447.409404949165</v>
      </c>
      <c r="CQ62" s="753">
        <v>7605.3769852232172</v>
      </c>
      <c r="CR62" s="808">
        <v>7529.9432520978553</v>
      </c>
      <c r="CS62" s="456">
        <v>7531.1261240541207</v>
      </c>
      <c r="CT62" s="456">
        <v>7529.6006796109696</v>
      </c>
      <c r="CU62" s="456">
        <v>7512.9670688791912</v>
      </c>
      <c r="CV62" s="753">
        <v>7505.1303446634502</v>
      </c>
      <c r="CW62" s="373">
        <v>-100.246640559767</v>
      </c>
      <c r="CX62" s="519">
        <v>-1.3181021894712153</v>
      </c>
      <c r="CY62" s="518"/>
      <c r="CZ62" s="285"/>
      <c r="DA62" s="291"/>
    </row>
    <row r="63" spans="1:105" x14ac:dyDescent="0.2">
      <c r="A63" s="219"/>
      <c r="B63" s="864"/>
      <c r="C63" s="17"/>
      <c r="D63" s="483" t="s">
        <v>186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4">
        <v>78.562792736415247</v>
      </c>
      <c r="CM63" s="764">
        <v>77.600555182421502</v>
      </c>
      <c r="CN63" s="764">
        <v>77.378098921378154</v>
      </c>
      <c r="CO63" s="764">
        <v>77.51192878341547</v>
      </c>
      <c r="CP63" s="831">
        <v>77.548438650657943</v>
      </c>
      <c r="CQ63" s="764">
        <v>77.894350721447211</v>
      </c>
      <c r="CR63" s="816">
        <v>77.693651285055935</v>
      </c>
      <c r="CS63" s="784">
        <v>77.651261042824643</v>
      </c>
      <c r="CT63" s="784">
        <v>77.602218689423879</v>
      </c>
      <c r="CU63" s="784">
        <v>77.55205222368987</v>
      </c>
      <c r="CV63" s="764">
        <v>77.54839937830495</v>
      </c>
      <c r="CW63" s="373"/>
      <c r="CX63" s="519"/>
      <c r="CY63" s="518"/>
      <c r="CZ63" s="285"/>
      <c r="DA63" s="291"/>
    </row>
    <row r="64" spans="1:105" ht="3.75" customHeight="1" x14ac:dyDescent="0.2">
      <c r="A64" s="219"/>
      <c r="B64" s="864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3"/>
      <c r="CM64" s="763"/>
      <c r="CN64" s="763"/>
      <c r="CO64" s="763"/>
      <c r="CP64" s="844"/>
      <c r="CQ64" s="763"/>
      <c r="CR64" s="815"/>
      <c r="CS64" s="786"/>
      <c r="CT64" s="786"/>
      <c r="CU64" s="786"/>
      <c r="CV64" s="763"/>
      <c r="CW64" s="373"/>
      <c r="CX64" s="519" t="s">
        <v>3</v>
      </c>
      <c r="CY64" s="518"/>
      <c r="CZ64" s="285"/>
      <c r="DA64" s="291"/>
    </row>
    <row r="65" spans="1:107" x14ac:dyDescent="0.2">
      <c r="A65" s="219"/>
      <c r="B65" s="864"/>
      <c r="C65" s="17"/>
      <c r="D65" s="22" t="s">
        <v>189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3">
        <v>8066.7078304693887</v>
      </c>
      <c r="CM65" s="753">
        <v>8092.1894513396501</v>
      </c>
      <c r="CN65" s="753">
        <v>8241.0326061603446</v>
      </c>
      <c r="CO65" s="753">
        <v>8359.1609511938768</v>
      </c>
      <c r="CP65" s="447">
        <v>8395.2370253002846</v>
      </c>
      <c r="CQ65" s="753">
        <v>8389.2756587667573</v>
      </c>
      <c r="CR65" s="808">
        <v>8395.5442255743383</v>
      </c>
      <c r="CS65" s="456">
        <v>8403.2888551472242</v>
      </c>
      <c r="CT65" s="456">
        <v>8405.1882358819166</v>
      </c>
      <c r="CU65" s="456">
        <v>8404.5110140597608</v>
      </c>
      <c r="CV65" s="753">
        <v>8407.0955090976604</v>
      </c>
      <c r="CW65" s="373">
        <v>17.819850330903137</v>
      </c>
      <c r="CX65" s="519">
        <v>0.21241226365331656</v>
      </c>
      <c r="CY65" s="518"/>
      <c r="CZ65" s="285"/>
      <c r="DA65" s="291"/>
    </row>
    <row r="66" spans="1:107" x14ac:dyDescent="0.2">
      <c r="A66" s="219"/>
      <c r="B66" s="864"/>
      <c r="C66" s="17"/>
      <c r="D66" s="483" t="s">
        <v>186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4">
        <v>92.547119559035281</v>
      </c>
      <c r="CM66" s="764">
        <v>92.757728226083259</v>
      </c>
      <c r="CN66" s="764">
        <v>92.773877012268883</v>
      </c>
      <c r="CO66" s="764">
        <v>92.914908146652721</v>
      </c>
      <c r="CP66" s="831">
        <v>93.093941730592007</v>
      </c>
      <c r="CQ66" s="784">
        <v>93.117704473642092</v>
      </c>
      <c r="CR66" s="816">
        <v>93.123093052872747</v>
      </c>
      <c r="CS66" s="784">
        <v>93.140611148744085</v>
      </c>
      <c r="CT66" s="784">
        <v>93.138339165756605</v>
      </c>
      <c r="CU66" s="784">
        <v>93.13949857484954</v>
      </c>
      <c r="CV66" s="784">
        <v>93.145594719663336</v>
      </c>
      <c r="CW66" s="373"/>
      <c r="CX66" s="519"/>
      <c r="CY66" s="518"/>
      <c r="CZ66" s="285"/>
      <c r="DA66" s="291"/>
    </row>
    <row r="67" spans="1:107" ht="3" customHeight="1" x14ac:dyDescent="0.2">
      <c r="A67" s="219"/>
      <c r="B67" s="864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3"/>
      <c r="CM67" s="753"/>
      <c r="CN67" s="753"/>
      <c r="CO67" s="753"/>
      <c r="CP67" s="447"/>
      <c r="CQ67" s="753"/>
      <c r="CR67" s="808"/>
      <c r="CS67" s="456"/>
      <c r="CT67" s="456"/>
      <c r="CU67" s="456"/>
      <c r="CV67" s="753"/>
      <c r="CW67" s="373"/>
      <c r="CX67" s="519"/>
      <c r="CY67" s="518"/>
      <c r="CZ67" s="285"/>
      <c r="DA67" s="291"/>
    </row>
    <row r="68" spans="1:107" x14ac:dyDescent="0.2">
      <c r="A68" s="219"/>
      <c r="B68" s="864"/>
      <c r="C68" s="17"/>
      <c r="D68" s="22" t="s">
        <v>190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3">
        <v>659.88515786734695</v>
      </c>
      <c r="CM68" s="753">
        <v>670.04036210349864</v>
      </c>
      <c r="CN68" s="753">
        <v>669.85166983200975</v>
      </c>
      <c r="CO68" s="753">
        <v>688.41557006705534</v>
      </c>
      <c r="CP68" s="447">
        <v>700.16594036116408</v>
      </c>
      <c r="CQ68" s="456">
        <v>684.59810752442945</v>
      </c>
      <c r="CR68" s="808">
        <v>682.73712800693659</v>
      </c>
      <c r="CS68" s="456">
        <v>676.39095075037687</v>
      </c>
      <c r="CT68" s="456">
        <v>675.71741409731567</v>
      </c>
      <c r="CU68" s="456">
        <v>674.62426286991035</v>
      </c>
      <c r="CV68" s="456">
        <v>677.12663072268003</v>
      </c>
      <c r="CW68" s="373">
        <v>-7.471476801749418</v>
      </c>
      <c r="CX68" s="519">
        <v>-1.0913668500730944</v>
      </c>
      <c r="CY68" s="518"/>
      <c r="CZ68" s="285"/>
      <c r="DA68" s="291"/>
    </row>
    <row r="69" spans="1:107" ht="12.75" customHeight="1" x14ac:dyDescent="0.2">
      <c r="A69" s="219"/>
      <c r="B69" s="864"/>
      <c r="C69" s="17"/>
      <c r="D69" s="483" t="s">
        <v>186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4">
        <v>78.69775334201465</v>
      </c>
      <c r="CM69" s="764">
        <v>80.925845266922963</v>
      </c>
      <c r="CN69" s="764">
        <v>81.202852386862347</v>
      </c>
      <c r="CO69" s="764">
        <v>80.037630778776276</v>
      </c>
      <c r="CP69" s="831">
        <v>81.654024000426801</v>
      </c>
      <c r="CQ69" s="784">
        <v>81.388101033520542</v>
      </c>
      <c r="CR69" s="816">
        <v>81.448774174539466</v>
      </c>
      <c r="CS69" s="784">
        <v>81.227824880186688</v>
      </c>
      <c r="CT69" s="784">
        <v>81.054748268041138</v>
      </c>
      <c r="CU69" s="784">
        <v>81.063769085858922</v>
      </c>
      <c r="CV69" s="784">
        <v>80.78480320746398</v>
      </c>
      <c r="CW69" s="373"/>
      <c r="CX69" s="519"/>
      <c r="CY69" s="518"/>
      <c r="CZ69" s="285"/>
      <c r="DA69" s="291"/>
    </row>
    <row r="70" spans="1:107" s="470" customFormat="1" ht="4.5" customHeight="1" x14ac:dyDescent="0.2">
      <c r="A70" s="219"/>
      <c r="B70" s="864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65"/>
      <c r="CM70" s="765"/>
      <c r="CN70" s="765"/>
      <c r="CO70" s="765"/>
      <c r="CP70" s="475"/>
      <c r="CQ70" s="765"/>
      <c r="CR70" s="476"/>
      <c r="CS70" s="477"/>
      <c r="CT70" s="477"/>
      <c r="CU70" s="477"/>
      <c r="CV70" s="765"/>
      <c r="CW70" s="611"/>
      <c r="CX70" s="524"/>
      <c r="CY70" s="518"/>
      <c r="CZ70" s="285"/>
      <c r="DA70" s="478"/>
    </row>
    <row r="71" spans="1:107" ht="12.75" customHeight="1" x14ac:dyDescent="0.2">
      <c r="A71" s="219"/>
      <c r="B71" s="864"/>
      <c r="C71" s="17"/>
      <c r="D71" s="22" t="s">
        <v>166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6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7">
        <v>2782.5807580174924</v>
      </c>
      <c r="BS71" s="456">
        <v>2907.7371720116616</v>
      </c>
      <c r="BT71" s="447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7">
        <v>4398.0601617387529</v>
      </c>
      <c r="BZ71" s="490">
        <v>4055.7178496199299</v>
      </c>
      <c r="CA71" s="490">
        <v>3995.2715145524844</v>
      </c>
      <c r="CB71" s="447">
        <v>3745.9608039812006</v>
      </c>
      <c r="CC71" s="490">
        <v>3861.1813416265218</v>
      </c>
      <c r="CD71" s="490">
        <v>4158.4530232946181</v>
      </c>
      <c r="CE71" s="447">
        <v>4526.1441037225413</v>
      </c>
      <c r="CF71" s="490">
        <v>4448.2607802507982</v>
      </c>
      <c r="CG71" s="447">
        <v>4626.8480839791364</v>
      </c>
      <c r="CH71" s="447">
        <v>5139.8565043359822</v>
      </c>
      <c r="CI71" s="447">
        <v>5379.3039134560349</v>
      </c>
      <c r="CJ71" s="447">
        <v>5531.201196149701</v>
      </c>
      <c r="CK71" s="447">
        <v>6514.9965981859514</v>
      </c>
      <c r="CL71" s="753">
        <v>6012.3481516862921</v>
      </c>
      <c r="CM71" s="753">
        <v>5674.9994921862153</v>
      </c>
      <c r="CN71" s="753">
        <v>5328.6092404266119</v>
      </c>
      <c r="CO71" s="753">
        <v>5107.7246891591067</v>
      </c>
      <c r="CP71" s="447">
        <v>5169.02185843404</v>
      </c>
      <c r="CQ71" s="753">
        <v>5442.1123188417723</v>
      </c>
      <c r="CR71" s="808">
        <v>5391.6010885691367</v>
      </c>
      <c r="CS71" s="456">
        <v>5379.926597014507</v>
      </c>
      <c r="CT71" s="456">
        <v>5355.6877642878599</v>
      </c>
      <c r="CU71" s="456">
        <v>5364.3194222718312</v>
      </c>
      <c r="CV71" s="753">
        <v>5301.1234735173639</v>
      </c>
      <c r="CW71" s="373">
        <v>-140.98884532440843</v>
      </c>
      <c r="CX71" s="519">
        <v>-2.5907007622072542</v>
      </c>
      <c r="CY71" s="518"/>
      <c r="CZ71" s="285"/>
      <c r="DA71" s="291"/>
    </row>
    <row r="72" spans="1:107" x14ac:dyDescent="0.2">
      <c r="A72" s="219"/>
      <c r="B72" s="864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6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7">
        <v>637.85379008746349</v>
      </c>
      <c r="BS72" s="456">
        <v>684.05583090379002</v>
      </c>
      <c r="BT72" s="447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7">
        <v>1557.4388566104958</v>
      </c>
      <c r="BZ72" s="490">
        <v>1100.6562177418368</v>
      </c>
      <c r="CA72" s="490">
        <v>903.79305483498547</v>
      </c>
      <c r="CB72" s="447">
        <v>573.47508981792987</v>
      </c>
      <c r="CC72" s="490">
        <v>608.54651751639938</v>
      </c>
      <c r="CD72" s="490">
        <v>1057.4249900692419</v>
      </c>
      <c r="CE72" s="447">
        <v>1336.0994956741984</v>
      </c>
      <c r="CF72" s="490">
        <v>1407.2871674067055</v>
      </c>
      <c r="CG72" s="447">
        <v>1605.2257823615159</v>
      </c>
      <c r="CH72" s="447">
        <v>2019.983322553936</v>
      </c>
      <c r="CI72" s="447">
        <v>2342.3559602900873</v>
      </c>
      <c r="CJ72" s="447">
        <v>2449.4980466690954</v>
      </c>
      <c r="CK72" s="447">
        <v>3211.8432431909609</v>
      </c>
      <c r="CL72" s="753">
        <v>2770.8531200451894</v>
      </c>
      <c r="CM72" s="753">
        <v>2437.9147961822155</v>
      </c>
      <c r="CN72" s="753">
        <v>2121.9001243403791</v>
      </c>
      <c r="CO72" s="753">
        <v>1905.6837181290084</v>
      </c>
      <c r="CP72" s="447">
        <v>1889.0509016100582</v>
      </c>
      <c r="CQ72" s="753">
        <v>2145.0227260925653</v>
      </c>
      <c r="CR72" s="808">
        <v>2123.0413174650139</v>
      </c>
      <c r="CS72" s="456">
        <v>2097.4256565706996</v>
      </c>
      <c r="CT72" s="456">
        <v>2080.3787422499995</v>
      </c>
      <c r="CU72" s="456">
        <v>2077.0652695211365</v>
      </c>
      <c r="CV72" s="753">
        <v>2032.0441154212822</v>
      </c>
      <c r="CW72" s="373">
        <v>-112.97861067128315</v>
      </c>
      <c r="CX72" s="519">
        <v>-5.2670122930160375</v>
      </c>
      <c r="CY72" s="518"/>
      <c r="CZ72" s="285"/>
      <c r="DA72" s="291"/>
    </row>
    <row r="73" spans="1:107" ht="15" x14ac:dyDescent="0.25">
      <c r="A73" s="219"/>
      <c r="B73" s="864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6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7">
        <v>444.60889212827982</v>
      </c>
      <c r="BS73" s="456">
        <v>524.28440233236142</v>
      </c>
      <c r="BT73" s="447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7">
        <v>863.27437513252471</v>
      </c>
      <c r="BZ73" s="490">
        <v>862.65258691253632</v>
      </c>
      <c r="CA73" s="490">
        <v>863.1997200655976</v>
      </c>
      <c r="CB73" s="447">
        <v>854.56767445626815</v>
      </c>
      <c r="CC73" s="490">
        <v>866.40120074198262</v>
      </c>
      <c r="CD73" s="490">
        <v>696.84090751749261</v>
      </c>
      <c r="CE73" s="447">
        <v>730.76316841982509</v>
      </c>
      <c r="CF73" s="490">
        <v>558.6888989956268</v>
      </c>
      <c r="CG73" s="447">
        <v>547.55851781924184</v>
      </c>
      <c r="CH73" s="447">
        <v>570.52133981486872</v>
      </c>
      <c r="CI73" s="447">
        <v>586.19860629883385</v>
      </c>
      <c r="CJ73" s="447">
        <v>596.64105278279874</v>
      </c>
      <c r="CK73" s="447">
        <v>636.92264749416904</v>
      </c>
      <c r="CL73" s="753">
        <v>643.91681704518942</v>
      </c>
      <c r="CM73" s="753">
        <v>629.78642102332356</v>
      </c>
      <c r="CN73" s="753">
        <v>623.94988606705533</v>
      </c>
      <c r="CO73" s="753">
        <v>626.69982893585984</v>
      </c>
      <c r="CP73" s="447">
        <v>640.50091145043723</v>
      </c>
      <c r="CQ73" s="753">
        <v>640.51225416763839</v>
      </c>
      <c r="CR73" s="808">
        <v>640.52059547813406</v>
      </c>
      <c r="CS73" s="456">
        <v>650.13090434402329</v>
      </c>
      <c r="CT73" s="456">
        <v>650.13325223760933</v>
      </c>
      <c r="CU73" s="456">
        <v>650.1375821239069</v>
      </c>
      <c r="CV73" s="753">
        <v>650.13992842128266</v>
      </c>
      <c r="CW73" s="373">
        <v>9.6276742536442725</v>
      </c>
      <c r="CX73" s="519">
        <v>1.5031210083803481</v>
      </c>
      <c r="CY73" s="518"/>
      <c r="CZ73" s="285"/>
      <c r="DA73" s="737"/>
      <c r="DB73">
        <v>6.86</v>
      </c>
      <c r="DC73">
        <v>344.41714182025078</v>
      </c>
    </row>
    <row r="74" spans="1:107" ht="15" x14ac:dyDescent="0.25">
      <c r="A74" s="219"/>
      <c r="B74" s="864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6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7">
        <v>580.07142857142856</v>
      </c>
      <c r="BS74" s="456">
        <v>589.38236151603508</v>
      </c>
      <c r="BT74" s="447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7">
        <v>679.89842661573198</v>
      </c>
      <c r="BZ74" s="490">
        <v>775.37085391555672</v>
      </c>
      <c r="CA74" s="490">
        <v>900.78044254190092</v>
      </c>
      <c r="CB74" s="447">
        <v>948.60012129700283</v>
      </c>
      <c r="CC74" s="490">
        <v>887.16531528813994</v>
      </c>
      <c r="CD74" s="490">
        <v>861.95807256788316</v>
      </c>
      <c r="CE74" s="447">
        <v>918.06957905851891</v>
      </c>
      <c r="CF74" s="490">
        <v>949.28993600846627</v>
      </c>
      <c r="CG74" s="447">
        <v>816.27481673837895</v>
      </c>
      <c r="CH74" s="447">
        <v>901.81922951717775</v>
      </c>
      <c r="CI74" s="447">
        <v>828.75024638711352</v>
      </c>
      <c r="CJ74" s="447">
        <v>874.38466787780749</v>
      </c>
      <c r="CK74" s="447">
        <v>905.90178747082211</v>
      </c>
      <c r="CL74" s="753">
        <v>836.66239000591247</v>
      </c>
      <c r="CM74" s="753">
        <v>861.48665896067644</v>
      </c>
      <c r="CN74" s="753">
        <v>831.37475938917771</v>
      </c>
      <c r="CO74" s="753">
        <v>745.39424359423901</v>
      </c>
      <c r="CP74" s="447">
        <v>781.36679174354515</v>
      </c>
      <c r="CQ74" s="753">
        <v>798.23131983156838</v>
      </c>
      <c r="CR74" s="808">
        <v>769.49209377598822</v>
      </c>
      <c r="CS74" s="456">
        <v>761.5161062097842</v>
      </c>
      <c r="CT74" s="456">
        <v>754.26337247025072</v>
      </c>
      <c r="CU74" s="456">
        <v>766.156200006787</v>
      </c>
      <c r="CV74" s="753">
        <v>747.80515603479887</v>
      </c>
      <c r="CW74" s="373">
        <v>-50.426163796769515</v>
      </c>
      <c r="CX74" s="519">
        <v>-6.3172369392132772</v>
      </c>
      <c r="CY74" s="518"/>
      <c r="CZ74" s="285"/>
      <c r="DA74" s="737"/>
      <c r="DC74">
        <v>363.44852945062962</v>
      </c>
    </row>
    <row r="75" spans="1:107" ht="15" x14ac:dyDescent="0.25">
      <c r="A75" s="219"/>
      <c r="B75" s="864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6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7">
        <v>1120.0466472303206</v>
      </c>
      <c r="BS75" s="456">
        <v>1110.0145772594753</v>
      </c>
      <c r="BT75" s="447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7">
        <v>1297.4485033799999</v>
      </c>
      <c r="BZ75" s="490">
        <v>1317.03819105</v>
      </c>
      <c r="CA75" s="490">
        <v>1327.4982971100001</v>
      </c>
      <c r="CB75" s="447">
        <v>1369.3179184099999</v>
      </c>
      <c r="CC75" s="490">
        <v>1499.0683080799997</v>
      </c>
      <c r="CD75" s="490">
        <v>1542.2290531399999</v>
      </c>
      <c r="CE75" s="447">
        <v>1541.2118605699993</v>
      </c>
      <c r="CF75" s="490">
        <v>1532.9947778400001</v>
      </c>
      <c r="CG75" s="447">
        <v>1657.7889670599995</v>
      </c>
      <c r="CH75" s="447">
        <v>1647.5326124499998</v>
      </c>
      <c r="CI75" s="447">
        <v>1621.9991004799999</v>
      </c>
      <c r="CJ75" s="447">
        <v>1610.6774288199992</v>
      </c>
      <c r="CK75" s="447">
        <v>1760.3289200299998</v>
      </c>
      <c r="CL75" s="753">
        <v>1760.9158245900003</v>
      </c>
      <c r="CM75" s="753">
        <v>1745.8116160199995</v>
      </c>
      <c r="CN75" s="753">
        <v>1751.3844706300001</v>
      </c>
      <c r="CO75" s="753">
        <v>1829.9468984999999</v>
      </c>
      <c r="CP75" s="447">
        <v>1858.1032536299992</v>
      </c>
      <c r="CQ75" s="753">
        <v>1858.3460187500002</v>
      </c>
      <c r="CR75" s="808">
        <v>1858.5470818500003</v>
      </c>
      <c r="CS75" s="456">
        <v>1870.8539298899996</v>
      </c>
      <c r="CT75" s="456">
        <v>1870.9123973300002</v>
      </c>
      <c r="CU75" s="456">
        <v>1870.96037062</v>
      </c>
      <c r="CV75" s="753">
        <v>1871.1342736400002</v>
      </c>
      <c r="CW75" s="373">
        <v>12.788254889999962</v>
      </c>
      <c r="CX75" s="519">
        <v>0.68815251632210472</v>
      </c>
      <c r="CY75" s="518"/>
      <c r="CZ75" s="285"/>
      <c r="DA75" s="737"/>
      <c r="DC75">
        <v>368.09108095986585</v>
      </c>
    </row>
    <row r="76" spans="1:107" ht="15" x14ac:dyDescent="0.25">
      <c r="A76" s="219"/>
      <c r="B76" s="864"/>
      <c r="C76" s="17"/>
      <c r="D76" s="22" t="s">
        <v>213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2">
        <v>736.56181556195952</v>
      </c>
      <c r="AD76" s="722">
        <v>914.07925072046123</v>
      </c>
      <c r="AE76" s="722">
        <v>845.29349710982672</v>
      </c>
      <c r="AF76" s="722">
        <v>853.32202898550713</v>
      </c>
      <c r="AG76" s="722">
        <v>452.23018867924532</v>
      </c>
      <c r="AH76" s="722">
        <v>286.8849056603774</v>
      </c>
      <c r="AI76" s="722">
        <v>405.69752906976748</v>
      </c>
      <c r="AJ76" s="722">
        <v>337.11382823871901</v>
      </c>
      <c r="AK76" s="722">
        <v>461.14206695778739</v>
      </c>
      <c r="AL76" s="722">
        <v>647.58093158660859</v>
      </c>
      <c r="AM76" s="722">
        <v>741.15676855895185</v>
      </c>
      <c r="AN76" s="722">
        <v>1031.087609329446</v>
      </c>
      <c r="AO76" s="722">
        <v>1279.5123906705537</v>
      </c>
      <c r="AP76" s="722">
        <v>1040.9766763848397</v>
      </c>
      <c r="AQ76" s="722">
        <v>1037.1906705539357</v>
      </c>
      <c r="AR76" s="722">
        <v>1174.371137026239</v>
      </c>
      <c r="AS76" s="722">
        <v>873.14125364431493</v>
      </c>
      <c r="AT76" s="722">
        <v>675.71865889212825</v>
      </c>
      <c r="AU76" s="447">
        <v>672.7739067055395</v>
      </c>
      <c r="AV76" s="723">
        <v>552.31967930029145</v>
      </c>
      <c r="AW76" s="722">
        <v>693.40102040816316</v>
      </c>
      <c r="AX76" s="722">
        <v>906.33790087463535</v>
      </c>
      <c r="AY76" s="722">
        <v>790.93221574344022</v>
      </c>
      <c r="AZ76" s="722">
        <v>1054.503498542274</v>
      </c>
      <c r="BA76" s="722">
        <v>1612.7723032069971</v>
      </c>
      <c r="BB76" s="722">
        <v>1394.4810495626821</v>
      </c>
      <c r="BC76" s="722">
        <v>1227.6954810495624</v>
      </c>
      <c r="BD76" s="722">
        <v>1021.1325072886295</v>
      </c>
      <c r="BE76" s="722">
        <v>847.10451895043741</v>
      </c>
      <c r="BF76" s="722">
        <v>734.68192419825061</v>
      </c>
      <c r="BG76" s="722">
        <v>921.40116618075785</v>
      </c>
      <c r="BH76" s="722">
        <v>745.25335276967928</v>
      </c>
      <c r="BI76" s="722">
        <v>918.84554447542007</v>
      </c>
      <c r="BJ76" s="723">
        <v>711.55029154518945</v>
      </c>
      <c r="BK76" s="722">
        <v>719.8107871720116</v>
      </c>
      <c r="BL76" s="724">
        <v>640.78469387755104</v>
      </c>
      <c r="BM76" s="722">
        <v>1268.3416909620989</v>
      </c>
      <c r="BN76" s="447">
        <v>650.43921282798817</v>
      </c>
      <c r="BO76" s="447">
        <v>536.95437317784251</v>
      </c>
      <c r="BP76" s="447">
        <v>445.23542274052471</v>
      </c>
      <c r="BQ76" s="447">
        <v>626.70816326530598</v>
      </c>
      <c r="BR76" s="447">
        <v>447.62332361516036</v>
      </c>
      <c r="BS76" s="456">
        <v>500.27740524781336</v>
      </c>
      <c r="BT76" s="447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7">
        <v>1409.1355485850888</v>
      </c>
      <c r="BZ76" s="490">
        <v>1039.3227627355768</v>
      </c>
      <c r="CA76" s="490">
        <v>957.92271895439285</v>
      </c>
      <c r="CB76" s="447">
        <v>666.05031947569535</v>
      </c>
      <c r="CC76" s="490">
        <v>608.30075074814022</v>
      </c>
      <c r="CD76" s="490">
        <v>854.65550574479369</v>
      </c>
      <c r="CE76" s="447">
        <v>1189.0938445343202</v>
      </c>
      <c r="CF76" s="447">
        <v>1123.1651189090624</v>
      </c>
      <c r="CG76" s="447">
        <v>1176.4427767428729</v>
      </c>
      <c r="CH76" s="447">
        <v>1653.0128126095417</v>
      </c>
      <c r="CI76" s="447">
        <v>1878.3953619030131</v>
      </c>
      <c r="CJ76" s="447">
        <v>2004.0191407685847</v>
      </c>
      <c r="CK76" s="447">
        <v>2747.452683038227</v>
      </c>
      <c r="CL76" s="753">
        <v>2220.25694063234</v>
      </c>
      <c r="CM76" s="753">
        <v>1931.6248960533258</v>
      </c>
      <c r="CN76" s="753">
        <v>1592.1860312701972</v>
      </c>
      <c r="CO76" s="753">
        <v>1300.1141748268813</v>
      </c>
      <c r="CP76" s="447">
        <v>1281.3736431218465</v>
      </c>
      <c r="CQ76" s="753">
        <v>1563.3840963674534</v>
      </c>
      <c r="CR76" s="808">
        <v>1510.0932641999927</v>
      </c>
      <c r="CS76" s="456">
        <v>1463.2760849333581</v>
      </c>
      <c r="CT76" s="456">
        <v>1441.3880079579126</v>
      </c>
      <c r="CU76" s="456">
        <v>1444.2951259321094</v>
      </c>
      <c r="CV76" s="753">
        <v>1366.7997749946551</v>
      </c>
      <c r="CW76" s="373">
        <v>-196.58432137279829</v>
      </c>
      <c r="CX76" s="519">
        <v>-12.574281766685802</v>
      </c>
      <c r="CY76" s="518"/>
      <c r="CZ76" s="285"/>
      <c r="DA76" s="737"/>
      <c r="DC76">
        <v>389.63014499082226</v>
      </c>
    </row>
    <row r="77" spans="1:107" x14ac:dyDescent="0.2">
      <c r="A77" s="219"/>
      <c r="B77" s="864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2">
        <v>688.74769452449561</v>
      </c>
      <c r="AD77" s="722">
        <v>626.13717579250726</v>
      </c>
      <c r="AE77" s="722">
        <v>567.09205202312148</v>
      </c>
      <c r="AF77" s="722">
        <v>561.23869565217387</v>
      </c>
      <c r="AG77" s="722">
        <v>232.92119013062413</v>
      </c>
      <c r="AH77" s="722">
        <v>150.57576197387522</v>
      </c>
      <c r="AI77" s="722">
        <v>259.3228197674419</v>
      </c>
      <c r="AJ77" s="722">
        <v>239.15240174672488</v>
      </c>
      <c r="AK77" s="722">
        <v>325.52416302765641</v>
      </c>
      <c r="AL77" s="722">
        <v>448.84745269286759</v>
      </c>
      <c r="AM77" s="722">
        <v>500.26390101892275</v>
      </c>
      <c r="AN77" s="722">
        <v>735.72565597667642</v>
      </c>
      <c r="AO77" s="722">
        <v>989.24052478134092</v>
      </c>
      <c r="AP77" s="722">
        <v>725.91895043731779</v>
      </c>
      <c r="AQ77" s="722">
        <v>743.83002915451868</v>
      </c>
      <c r="AR77" s="722">
        <v>796.0211370262391</v>
      </c>
      <c r="AS77" s="722">
        <v>608.88862973760934</v>
      </c>
      <c r="AT77" s="722">
        <v>548.46545189504377</v>
      </c>
      <c r="AU77" s="447">
        <v>580.49241982507294</v>
      </c>
      <c r="AV77" s="723">
        <v>396.40291545189496</v>
      </c>
      <c r="AW77" s="722">
        <v>564.58731778425647</v>
      </c>
      <c r="AX77" s="722">
        <v>572.35306122448981</v>
      </c>
      <c r="AY77" s="722">
        <v>488.63979591836733</v>
      </c>
      <c r="AZ77" s="722">
        <v>677.245189504373</v>
      </c>
      <c r="BA77" s="722">
        <v>1376.2438775510202</v>
      </c>
      <c r="BB77" s="722">
        <v>1160.2274052478133</v>
      </c>
      <c r="BC77" s="722">
        <v>917.11399416909603</v>
      </c>
      <c r="BD77" s="722">
        <v>716.95495626822151</v>
      </c>
      <c r="BE77" s="722">
        <v>554.2532069970847</v>
      </c>
      <c r="BF77" s="722">
        <v>472.04183673469385</v>
      </c>
      <c r="BG77" s="722">
        <v>597.13921282798822</v>
      </c>
      <c r="BH77" s="722">
        <v>426.84008746355693</v>
      </c>
      <c r="BI77" s="722">
        <v>646.52668859719847</v>
      </c>
      <c r="BJ77" s="723">
        <v>471.75174927113704</v>
      </c>
      <c r="BK77" s="722">
        <v>448.43790087463555</v>
      </c>
      <c r="BL77" s="724">
        <v>330.46268221574343</v>
      </c>
      <c r="BM77" s="722">
        <v>948.06239067055367</v>
      </c>
      <c r="BN77" s="447">
        <v>332.667055393586</v>
      </c>
      <c r="BO77" s="447">
        <v>244.61166180758016</v>
      </c>
      <c r="BP77" s="447">
        <v>282.20291545189508</v>
      </c>
      <c r="BQ77" s="447">
        <v>429.67274052478132</v>
      </c>
      <c r="BR77" s="447">
        <v>328.6466472303207</v>
      </c>
      <c r="BS77" s="456">
        <v>369.71588921282796</v>
      </c>
      <c r="BT77" s="447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7">
        <v>1188.3376533993569</v>
      </c>
      <c r="BZ77" s="490">
        <v>724.15338714002007</v>
      </c>
      <c r="CA77" s="490">
        <v>527.95096608249173</v>
      </c>
      <c r="CB77" s="447">
        <v>198.51966943869249</v>
      </c>
      <c r="CC77" s="490">
        <v>214.48507352000047</v>
      </c>
      <c r="CD77" s="490">
        <v>495.66743216691066</v>
      </c>
      <c r="CE77" s="447">
        <v>779.76760218580114</v>
      </c>
      <c r="CF77" s="447">
        <v>676.259449470596</v>
      </c>
      <c r="CG77" s="447">
        <v>878.83049287449398</v>
      </c>
      <c r="CH77" s="447">
        <v>1271.7230209523641</v>
      </c>
      <c r="CI77" s="447">
        <v>1565.6587965458993</v>
      </c>
      <c r="CJ77" s="447">
        <v>1633.8306901907774</v>
      </c>
      <c r="CK77" s="447">
        <v>2357.822538047405</v>
      </c>
      <c r="CL77" s="753">
        <v>1909.3393196264276</v>
      </c>
      <c r="CM77" s="753">
        <v>1593.1089967326493</v>
      </c>
      <c r="CN77" s="753">
        <v>1280.7466484310194</v>
      </c>
      <c r="CO77" s="753">
        <v>1063.6215468126422</v>
      </c>
      <c r="CP77" s="447">
        <v>1012.7287950083013</v>
      </c>
      <c r="CQ77" s="753">
        <v>1281.0482990958847</v>
      </c>
      <c r="CR77" s="808">
        <v>1258.0638826240045</v>
      </c>
      <c r="CS77" s="456">
        <v>1221.1080073535738</v>
      </c>
      <c r="CT77" s="456">
        <v>1205.8454441376618</v>
      </c>
      <c r="CU77" s="456">
        <v>1198.8952024853224</v>
      </c>
      <c r="CV77" s="753">
        <v>1139.6514559598561</v>
      </c>
      <c r="CW77" s="373">
        <v>-141.39684313602856</v>
      </c>
      <c r="CX77" s="519">
        <v>-11.037588765062267</v>
      </c>
      <c r="CY77" s="518"/>
      <c r="CZ77" s="285"/>
      <c r="DA77" s="291"/>
    </row>
    <row r="78" spans="1:107" x14ac:dyDescent="0.2">
      <c r="A78" s="219"/>
      <c r="B78" s="864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2">
        <v>47.814121037463998</v>
      </c>
      <c r="AD78" s="722">
        <v>287.94207492795385</v>
      </c>
      <c r="AE78" s="722">
        <v>278.20144508670518</v>
      </c>
      <c r="AF78" s="722">
        <v>292.08333333333326</v>
      </c>
      <c r="AG78" s="722">
        <v>219.30899854862116</v>
      </c>
      <c r="AH78" s="722">
        <v>136.30914368650218</v>
      </c>
      <c r="AI78" s="722">
        <v>146.37470930232558</v>
      </c>
      <c r="AJ78" s="722">
        <v>97.96142649199416</v>
      </c>
      <c r="AK78" s="722">
        <v>135.61790393013095</v>
      </c>
      <c r="AL78" s="722">
        <v>198.73347889374102</v>
      </c>
      <c r="AM78" s="722">
        <v>240.89286754002921</v>
      </c>
      <c r="AN78" s="722">
        <v>295.36195335276966</v>
      </c>
      <c r="AO78" s="722">
        <v>290.27186588921285</v>
      </c>
      <c r="AP78" s="722">
        <v>315.05772594752193</v>
      </c>
      <c r="AQ78" s="722">
        <v>293.36064139941703</v>
      </c>
      <c r="AR78" s="722">
        <v>378.34999999999997</v>
      </c>
      <c r="AS78" s="722">
        <v>264.25262390670554</v>
      </c>
      <c r="AT78" s="722">
        <v>127.25320699708446</v>
      </c>
      <c r="AU78" s="447">
        <v>92.281486880466531</v>
      </c>
      <c r="AV78" s="723">
        <v>155.9167638483965</v>
      </c>
      <c r="AW78" s="722">
        <v>128.81370262390675</v>
      </c>
      <c r="AX78" s="722">
        <v>333.9848396501456</v>
      </c>
      <c r="AY78" s="722">
        <v>302.2924198250729</v>
      </c>
      <c r="AZ78" s="722">
        <v>377.25830903790086</v>
      </c>
      <c r="BA78" s="722">
        <v>236.52842565597675</v>
      </c>
      <c r="BB78" s="722">
        <v>234.25364431486881</v>
      </c>
      <c r="BC78" s="722">
        <v>310.58148688046634</v>
      </c>
      <c r="BD78" s="722">
        <v>304.17755102040815</v>
      </c>
      <c r="BE78" s="722">
        <v>292.85131195335271</v>
      </c>
      <c r="BF78" s="722">
        <v>262.64008746355677</v>
      </c>
      <c r="BG78" s="722">
        <v>324.26195335276964</v>
      </c>
      <c r="BH78" s="722">
        <v>318.41326530612236</v>
      </c>
      <c r="BI78" s="722">
        <v>272.31885587822165</v>
      </c>
      <c r="BJ78" s="723">
        <v>239.79854227405241</v>
      </c>
      <c r="BK78" s="722">
        <v>271.37288629737606</v>
      </c>
      <c r="BL78" s="724">
        <v>310.32201166180761</v>
      </c>
      <c r="BM78" s="722">
        <v>320.27930029154521</v>
      </c>
      <c r="BN78" s="447">
        <v>317.77215743440223</v>
      </c>
      <c r="BO78" s="447">
        <v>292.34271137026229</v>
      </c>
      <c r="BP78" s="447">
        <v>163.03250728862963</v>
      </c>
      <c r="BQ78" s="447">
        <v>197.03542274052469</v>
      </c>
      <c r="BR78" s="447">
        <v>118.97667638483969</v>
      </c>
      <c r="BS78" s="456">
        <v>130.56151603498543</v>
      </c>
      <c r="BT78" s="447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7">
        <v>220.79789518573196</v>
      </c>
      <c r="BZ78" s="490">
        <v>315.1693755955568</v>
      </c>
      <c r="CA78" s="490">
        <v>429.971752871901</v>
      </c>
      <c r="CB78" s="447">
        <v>467.53065003700283</v>
      </c>
      <c r="CC78" s="490">
        <v>393.8156772281398</v>
      </c>
      <c r="CD78" s="447">
        <v>358.98807357788314</v>
      </c>
      <c r="CE78" s="447">
        <v>409.32624234851897</v>
      </c>
      <c r="CF78" s="447">
        <v>446.9056694384663</v>
      </c>
      <c r="CG78" s="447">
        <v>297.61228386837894</v>
      </c>
      <c r="CH78" s="447">
        <v>381.28979165717777</v>
      </c>
      <c r="CI78" s="447">
        <v>312.73656535711359</v>
      </c>
      <c r="CJ78" s="447">
        <v>370.18845057780743</v>
      </c>
      <c r="CK78" s="447">
        <v>389.63014499082226</v>
      </c>
      <c r="CL78" s="753">
        <v>310.91762100591262</v>
      </c>
      <c r="CM78" s="753">
        <v>338.5158993206764</v>
      </c>
      <c r="CN78" s="753">
        <v>311.43938283917777</v>
      </c>
      <c r="CO78" s="753">
        <v>236.49262801423913</v>
      </c>
      <c r="CP78" s="447">
        <v>268.64484811354515</v>
      </c>
      <c r="CQ78" s="753">
        <v>282.33579727156859</v>
      </c>
      <c r="CR78" s="808">
        <v>252.02938157598828</v>
      </c>
      <c r="CS78" s="456">
        <v>242.1680775797843</v>
      </c>
      <c r="CT78" s="456">
        <v>235.54256382025076</v>
      </c>
      <c r="CU78" s="456">
        <v>245.399923446787</v>
      </c>
      <c r="CV78" s="753">
        <v>227.14831903479896</v>
      </c>
      <c r="CW78" s="373">
        <v>-55.187478236769635</v>
      </c>
      <c r="CX78" s="519">
        <v>-19.546752048478922</v>
      </c>
      <c r="CY78" s="518"/>
      <c r="CZ78" s="285"/>
      <c r="DA78" s="291"/>
    </row>
    <row r="79" spans="1:107" ht="12.75" hidden="1" customHeight="1" outlineLevel="1" x14ac:dyDescent="0.2">
      <c r="A79" s="219"/>
      <c r="B79" s="864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4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2">
        <v>0</v>
      </c>
      <c r="BS79" s="461">
        <v>0</v>
      </c>
      <c r="BT79" s="462">
        <v>0</v>
      </c>
      <c r="BU79" s="491">
        <v>0</v>
      </c>
      <c r="BV79" s="491">
        <v>0</v>
      </c>
      <c r="BW79" s="491">
        <v>0</v>
      </c>
      <c r="BX79" s="491">
        <v>0</v>
      </c>
      <c r="BY79" s="462">
        <v>0</v>
      </c>
      <c r="BZ79" s="491">
        <v>0</v>
      </c>
      <c r="CA79" s="491">
        <v>0</v>
      </c>
      <c r="CB79" s="462">
        <v>0</v>
      </c>
      <c r="CC79" s="491">
        <v>0</v>
      </c>
      <c r="CD79" s="462">
        <v>0</v>
      </c>
      <c r="CE79" s="462">
        <v>0</v>
      </c>
      <c r="CF79" s="462">
        <v>0</v>
      </c>
      <c r="CG79" s="462">
        <v>0</v>
      </c>
      <c r="CH79" s="462">
        <v>0</v>
      </c>
      <c r="CI79" s="462">
        <v>0</v>
      </c>
      <c r="CJ79" s="462">
        <v>0</v>
      </c>
      <c r="CK79" s="462">
        <v>0</v>
      </c>
      <c r="CL79" s="755">
        <v>0</v>
      </c>
      <c r="CM79" s="755">
        <v>0</v>
      </c>
      <c r="CN79" s="755">
        <v>0</v>
      </c>
      <c r="CO79" s="755">
        <v>0</v>
      </c>
      <c r="CP79" s="462">
        <v>0</v>
      </c>
      <c r="CQ79" s="755">
        <v>0</v>
      </c>
      <c r="CR79" s="798">
        <v>0</v>
      </c>
      <c r="CS79" s="461">
        <v>0</v>
      </c>
      <c r="CT79" s="461">
        <v>0</v>
      </c>
      <c r="CU79" s="461">
        <v>0</v>
      </c>
      <c r="CV79" s="755">
        <v>0</v>
      </c>
      <c r="CW79" s="373"/>
      <c r="CX79" s="519">
        <v>0</v>
      </c>
      <c r="CY79" s="518"/>
      <c r="CZ79" s="285"/>
      <c r="DA79" s="291"/>
    </row>
    <row r="80" spans="1:107" collapsed="1" x14ac:dyDescent="0.2">
      <c r="A80" s="219"/>
      <c r="B80" s="864"/>
      <c r="C80" s="19"/>
      <c r="D80" s="22" t="s">
        <v>191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3">
        <v>12341.398396501458</v>
      </c>
      <c r="BM80" s="250">
        <v>12450.35415122588</v>
      </c>
      <c r="BN80" s="447">
        <v>12353.175072886295</v>
      </c>
      <c r="BO80" s="447">
        <v>12458.1862616341</v>
      </c>
      <c r="BP80" s="447">
        <v>12606.686880466474</v>
      </c>
      <c r="BQ80" s="447">
        <v>12927.179008746356</v>
      </c>
      <c r="BR80" s="447">
        <v>13175.374943042227</v>
      </c>
      <c r="BS80" s="456">
        <v>13313.253766667114</v>
      </c>
      <c r="BT80" s="447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7">
        <v>14338.594124317628</v>
      </c>
      <c r="BZ80" s="490">
        <v>14312.482573794307</v>
      </c>
      <c r="CA80" s="447">
        <v>14405.718480896328</v>
      </c>
      <c r="CB80" s="447">
        <v>14588.720039625277</v>
      </c>
      <c r="CC80" s="490">
        <v>14901.514216816546</v>
      </c>
      <c r="CD80" s="447">
        <v>15162.984117753162</v>
      </c>
      <c r="CE80" s="447">
        <v>15366.360120591351</v>
      </c>
      <c r="CF80" s="447">
        <v>15588.703330523635</v>
      </c>
      <c r="CG80" s="447">
        <v>15806.62720721314</v>
      </c>
      <c r="CH80" s="447">
        <v>15989.826094414291</v>
      </c>
      <c r="CI80" s="447">
        <v>16252.661038705641</v>
      </c>
      <c r="CJ80" s="447">
        <v>16532.783860420182</v>
      </c>
      <c r="CK80" s="447">
        <v>16854.305026459384</v>
      </c>
      <c r="CL80" s="753">
        <v>16904.033253274221</v>
      </c>
      <c r="CM80" s="753">
        <v>17024.362064989964</v>
      </c>
      <c r="CN80" s="753">
        <v>17274.723234137669</v>
      </c>
      <c r="CO80" s="753">
        <v>17572.208442031148</v>
      </c>
      <c r="CP80" s="447">
        <v>17826.0443303092</v>
      </c>
      <c r="CQ80" s="753">
        <v>17756.145700565761</v>
      </c>
      <c r="CR80" s="808">
        <v>17719.351719608036</v>
      </c>
      <c r="CS80" s="456">
        <v>17716.407262648852</v>
      </c>
      <c r="CT80" s="456">
        <v>17712.85635483107</v>
      </c>
      <c r="CU80" s="456">
        <v>17717.580753922903</v>
      </c>
      <c r="CV80" s="753">
        <v>17708.385190274221</v>
      </c>
      <c r="CW80" s="373">
        <v>-47.760510291540413</v>
      </c>
      <c r="CX80" s="519">
        <v>-0.26898016662488811</v>
      </c>
      <c r="CY80" s="518"/>
      <c r="CZ80" s="285"/>
      <c r="DA80" s="291"/>
    </row>
    <row r="81" spans="1:105" ht="12.75" hidden="1" customHeight="1" x14ac:dyDescent="0.2">
      <c r="A81" s="219"/>
      <c r="B81" s="864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4">
        <v>0.85247254928194272</v>
      </c>
      <c r="BM81" s="290">
        <v>0.85808489755284612</v>
      </c>
      <c r="BN81" s="448">
        <v>0.86208666125688438</v>
      </c>
      <c r="BO81" s="448">
        <v>0.86545277834956236</v>
      </c>
      <c r="BP81" s="448">
        <v>0.87041316739289398</v>
      </c>
      <c r="BQ81" s="448">
        <v>0.87622085396118954</v>
      </c>
      <c r="BR81" s="448">
        <v>0.87984102175175738</v>
      </c>
      <c r="BS81" s="457">
        <v>0.8835589145746735</v>
      </c>
      <c r="BT81" s="448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8">
        <v>14356.693545617414</v>
      </c>
      <c r="BZ81" s="600"/>
      <c r="CA81" s="711">
        <v>14382.203768626488</v>
      </c>
      <c r="CB81" s="711"/>
      <c r="CC81" s="600"/>
      <c r="CD81" s="711"/>
      <c r="CE81" s="711"/>
      <c r="CF81" s="711"/>
      <c r="CG81" s="711"/>
      <c r="CH81" s="711">
        <v>14355.068793996428</v>
      </c>
      <c r="CI81" s="711"/>
      <c r="CJ81" s="711"/>
      <c r="CK81" s="711">
        <v>14355.068793996428</v>
      </c>
      <c r="CL81" s="756"/>
      <c r="CM81" s="756"/>
      <c r="CN81" s="756">
        <v>14355.068793996428</v>
      </c>
      <c r="CO81" s="756"/>
      <c r="CP81" s="448"/>
      <c r="CQ81" s="819"/>
      <c r="CR81" s="823"/>
      <c r="CS81" s="457"/>
      <c r="CT81" s="457">
        <v>14355.068793996428</v>
      </c>
      <c r="CU81" s="457">
        <v>14355.068793996428</v>
      </c>
      <c r="CV81" s="819"/>
      <c r="CW81" s="373">
        <v>0</v>
      </c>
      <c r="CX81" s="519" t="s">
        <v>3</v>
      </c>
      <c r="CY81" s="518"/>
      <c r="CZ81" s="285"/>
      <c r="DA81" s="291"/>
    </row>
    <row r="82" spans="1:105" x14ac:dyDescent="0.2">
      <c r="A82" s="219"/>
      <c r="B82" s="864"/>
      <c r="C82" s="19"/>
      <c r="D82" s="483" t="s">
        <v>186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57">
        <v>95.413562323955702</v>
      </c>
      <c r="CM82" s="757">
        <v>95.557402441518505</v>
      </c>
      <c r="CN82" s="757">
        <v>95.729690713536527</v>
      </c>
      <c r="CO82" s="757">
        <v>95.91696324286751</v>
      </c>
      <c r="CP82" s="597">
        <v>96.0902001506104</v>
      </c>
      <c r="CQ82" s="757">
        <v>96.090247064786936</v>
      </c>
      <c r="CR82" s="822">
        <v>96.095435498662994</v>
      </c>
      <c r="CS82" s="598">
        <v>96.102851790331997</v>
      </c>
      <c r="CT82" s="598">
        <v>96.105477470026401</v>
      </c>
      <c r="CU82" s="598">
        <v>96.1067100205683</v>
      </c>
      <c r="CV82" s="757">
        <v>96.112737263505494</v>
      </c>
      <c r="CW82" s="373">
        <v>2.2490198718557508E-2</v>
      </c>
      <c r="CX82" s="519"/>
      <c r="CY82" s="518"/>
      <c r="CZ82" s="285"/>
      <c r="DA82" s="291"/>
    </row>
    <row r="83" spans="1:105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66"/>
      <c r="CM83" s="766"/>
      <c r="CN83" s="766"/>
      <c r="CO83" s="766"/>
      <c r="CP83" s="199"/>
      <c r="CQ83" s="766"/>
      <c r="CR83" s="385"/>
      <c r="CS83" s="348"/>
      <c r="CT83" s="348"/>
      <c r="CU83" s="348"/>
      <c r="CV83" s="766"/>
      <c r="CW83" s="609"/>
      <c r="CX83" s="525"/>
      <c r="CY83" s="518"/>
      <c r="CZ83" s="285"/>
      <c r="DA83" s="291"/>
    </row>
    <row r="84" spans="1:105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5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3">
        <v>6.96</v>
      </c>
      <c r="BT84" s="358">
        <v>6.96</v>
      </c>
      <c r="BU84" s="454">
        <v>6.96</v>
      </c>
      <c r="BV84" s="454">
        <v>6.96</v>
      </c>
      <c r="BW84" s="454">
        <v>6.96</v>
      </c>
      <c r="BX84" s="454">
        <v>6.96</v>
      </c>
      <c r="BY84" s="358">
        <v>6.96</v>
      </c>
      <c r="BZ84" s="454">
        <v>6.96</v>
      </c>
      <c r="CA84" s="358">
        <v>6.96</v>
      </c>
      <c r="CB84" s="358">
        <v>6.96</v>
      </c>
      <c r="CC84" s="454">
        <v>6.96</v>
      </c>
      <c r="CD84" s="454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67">
        <v>6.96</v>
      </c>
      <c r="CM84" s="767">
        <v>6.96</v>
      </c>
      <c r="CN84" s="767">
        <v>6.96</v>
      </c>
      <c r="CO84" s="767">
        <v>6.96</v>
      </c>
      <c r="CP84" s="845">
        <v>6.96</v>
      </c>
      <c r="CQ84" s="767">
        <v>6.96</v>
      </c>
      <c r="CR84" s="821">
        <v>6.96</v>
      </c>
      <c r="CS84" s="787">
        <v>6.96</v>
      </c>
      <c r="CT84" s="787">
        <v>6.96</v>
      </c>
      <c r="CU84" s="787">
        <v>6.96</v>
      </c>
      <c r="CV84" s="767">
        <v>6.96</v>
      </c>
      <c r="CW84" s="373">
        <v>0</v>
      </c>
      <c r="CX84" s="519">
        <v>0</v>
      </c>
      <c r="CY84" s="518"/>
      <c r="CZ84" s="285"/>
      <c r="DA84" s="291"/>
    </row>
    <row r="85" spans="1:105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5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3">
        <v>6.86</v>
      </c>
      <c r="BT85" s="358">
        <v>6.86</v>
      </c>
      <c r="BU85" s="454">
        <v>6.86</v>
      </c>
      <c r="BV85" s="454">
        <v>6.86</v>
      </c>
      <c r="BW85" s="454">
        <v>6.86</v>
      </c>
      <c r="BX85" s="454">
        <v>6.86</v>
      </c>
      <c r="BY85" s="358">
        <v>6.86</v>
      </c>
      <c r="BZ85" s="454">
        <v>6.86</v>
      </c>
      <c r="CA85" s="358">
        <v>6.86</v>
      </c>
      <c r="CB85" s="358">
        <v>6.86</v>
      </c>
      <c r="CC85" s="454">
        <v>6.86</v>
      </c>
      <c r="CD85" s="454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67">
        <v>6.86</v>
      </c>
      <c r="CM85" s="767">
        <v>6.86</v>
      </c>
      <c r="CN85" s="767">
        <v>6.86</v>
      </c>
      <c r="CO85" s="767">
        <v>6.86</v>
      </c>
      <c r="CP85" s="845">
        <v>6.86</v>
      </c>
      <c r="CQ85" s="767">
        <v>6.86</v>
      </c>
      <c r="CR85" s="821">
        <v>6.86</v>
      </c>
      <c r="CS85" s="787">
        <v>6.86</v>
      </c>
      <c r="CT85" s="787">
        <v>6.86</v>
      </c>
      <c r="CU85" s="787">
        <v>6.86</v>
      </c>
      <c r="CV85" s="767">
        <v>6.86</v>
      </c>
      <c r="CW85" s="373">
        <v>0</v>
      </c>
      <c r="CX85" s="519">
        <v>0</v>
      </c>
      <c r="CY85" s="518"/>
      <c r="CZ85" s="285"/>
      <c r="DA85" s="291"/>
    </row>
    <row r="86" spans="1:105" ht="13.5" customHeight="1" thickBot="1" x14ac:dyDescent="0.25">
      <c r="A86" s="219"/>
      <c r="B86" s="10"/>
      <c r="C86" s="19"/>
      <c r="D86" s="95" t="s">
        <v>167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6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68">
        <v>6.952462604510222</v>
      </c>
      <c r="CM86" s="768">
        <v>6.9512202734602377</v>
      </c>
      <c r="CN86" s="768">
        <v>6.9592452075042592</v>
      </c>
      <c r="CO86" s="768">
        <v>6.9417595905191449</v>
      </c>
      <c r="CP86" s="551">
        <v>6.9561415466695351</v>
      </c>
      <c r="CQ86" s="768">
        <v>6.9593436899000718</v>
      </c>
      <c r="CR86" s="678">
        <v>6.9587806745737311</v>
      </c>
      <c r="CS86" s="676">
        <v>6.9575889856815323</v>
      </c>
      <c r="CT86" s="676">
        <v>6.955199019649335</v>
      </c>
      <c r="CU86" s="676">
        <v>6.9472798977062258</v>
      </c>
      <c r="CV86" s="768">
        <v>6.9499429067099161</v>
      </c>
      <c r="CW86" s="373">
        <v>-9.4007831901556926E-3</v>
      </c>
      <c r="CX86" s="519">
        <v>-0.13508146183093261</v>
      </c>
      <c r="CY86" s="518"/>
      <c r="CZ86" s="285"/>
      <c r="DA86" s="291"/>
    </row>
    <row r="87" spans="1:105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6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64.232660689376956</v>
      </c>
      <c r="CP87" s="551">
        <v>62.533048457760991</v>
      </c>
      <c r="CQ87" s="402"/>
      <c r="CR87" s="714"/>
      <c r="CS87" s="351"/>
      <c r="CT87" s="351"/>
      <c r="CU87" s="351"/>
      <c r="CV87" s="402"/>
      <c r="CW87" s="373"/>
      <c r="CX87" s="519"/>
      <c r="CY87" s="518"/>
      <c r="CZ87" s="285"/>
      <c r="DA87" s="291"/>
    </row>
    <row r="88" spans="1:105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5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3">
        <v>1.9587699999999999</v>
      </c>
      <c r="BT88" s="358">
        <v>1.96984</v>
      </c>
      <c r="BU88" s="454">
        <v>1.9815799999999999</v>
      </c>
      <c r="BV88" s="454">
        <v>1.9921800000000001</v>
      </c>
      <c r="BW88" s="454">
        <v>2.00021</v>
      </c>
      <c r="BX88" s="454">
        <v>2.0061100000000001</v>
      </c>
      <c r="BY88" s="358">
        <v>2.0132400000000001</v>
      </c>
      <c r="BZ88" s="454">
        <v>2.02102</v>
      </c>
      <c r="CA88" s="454">
        <v>2.0303100000000001</v>
      </c>
      <c r="CB88" s="358">
        <v>2.03986</v>
      </c>
      <c r="CC88" s="454">
        <v>2.04806</v>
      </c>
      <c r="CD88" s="454">
        <v>2.05484</v>
      </c>
      <c r="CE88" s="358">
        <v>2.0621800000000001</v>
      </c>
      <c r="CF88" s="454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3">
        <v>2.0988799999999999</v>
      </c>
      <c r="CL88" s="358">
        <v>2.10392</v>
      </c>
      <c r="CM88" s="775">
        <v>2.1086999999999998</v>
      </c>
      <c r="CN88" s="775">
        <v>2.1131500000000001</v>
      </c>
      <c r="CO88" s="775">
        <v>2.1182599999999998</v>
      </c>
      <c r="CP88" s="845">
        <v>2.1250800000000001</v>
      </c>
      <c r="CQ88" s="792">
        <v>2.1257999999999999</v>
      </c>
      <c r="CR88" s="826">
        <v>2.1265200000000002</v>
      </c>
      <c r="CS88" s="791">
        <v>2.12676</v>
      </c>
      <c r="CT88" s="791">
        <v>2.1269999999999998</v>
      </c>
      <c r="CU88" s="791">
        <v>2.12724</v>
      </c>
      <c r="CV88" s="792">
        <v>2.1274799999999998</v>
      </c>
      <c r="CW88" s="373">
        <v>1.6799999999999038E-3</v>
      </c>
      <c r="CX88" s="519">
        <v>7.9029071408398543E-2</v>
      </c>
      <c r="CY88" s="518"/>
      <c r="CZ88" s="285"/>
      <c r="DA88" s="291"/>
    </row>
    <row r="89" spans="1:105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5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3">
        <v>2.0922800000000001</v>
      </c>
      <c r="CL89" s="358">
        <v>2.1042399999999999</v>
      </c>
      <c r="CM89" s="358">
        <v>2.1086999999999998</v>
      </c>
      <c r="CN89" s="775">
        <v>2.1109290322580647</v>
      </c>
      <c r="CO89" s="775">
        <v>2.1157550000000005</v>
      </c>
      <c r="CP89" s="358">
        <v>2.1250800000000001</v>
      </c>
      <c r="CQ89" s="402"/>
      <c r="CR89" s="714"/>
      <c r="CS89" s="351"/>
      <c r="CT89" s="351"/>
      <c r="CU89" s="351"/>
      <c r="CV89" s="402"/>
      <c r="CW89" s="373"/>
      <c r="CX89" s="519"/>
      <c r="CY89" s="518"/>
      <c r="CZ89" s="285"/>
      <c r="DA89" s="291"/>
    </row>
    <row r="90" spans="1:105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6"/>
      <c r="CA90" s="716"/>
      <c r="CB90" s="719"/>
      <c r="CC90" s="716"/>
      <c r="CD90" s="716"/>
      <c r="CE90" s="719"/>
      <c r="CF90" s="716"/>
      <c r="CG90" s="719"/>
      <c r="CH90" s="719"/>
      <c r="CI90" s="739"/>
      <c r="CJ90" s="719"/>
      <c r="CK90" s="739"/>
      <c r="CL90" s="719"/>
      <c r="CM90" s="776"/>
      <c r="CN90" s="776"/>
      <c r="CO90" s="776"/>
      <c r="CP90" s="719"/>
      <c r="CQ90" s="705"/>
      <c r="CR90" s="715"/>
      <c r="CS90" s="703"/>
      <c r="CT90" s="703"/>
      <c r="CU90" s="703"/>
      <c r="CV90" s="705"/>
      <c r="CW90" s="611"/>
      <c r="CX90" s="524"/>
      <c r="CY90" s="518"/>
      <c r="CZ90" s="285"/>
      <c r="DA90" s="291"/>
    </row>
    <row r="91" spans="1:105" ht="12.75" customHeight="1" thickBot="1" x14ac:dyDescent="0.25">
      <c r="A91" s="219"/>
      <c r="B91" s="863"/>
      <c r="C91" s="496" t="s">
        <v>196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58">
        <v>1922.6725021763846</v>
      </c>
      <c r="CM91" s="758">
        <v>2132.0103277288626</v>
      </c>
      <c r="CN91" s="758">
        <v>2279.93837003207</v>
      </c>
      <c r="CO91" s="758">
        <v>2215.0520155247814</v>
      </c>
      <c r="CP91" s="758">
        <v>2052.3189872521862</v>
      </c>
      <c r="CQ91" s="790">
        <v>2019.0049655379009</v>
      </c>
      <c r="CR91" s="820">
        <v>2019.0049655379009</v>
      </c>
      <c r="CS91" s="806">
        <v>2019.0049655379009</v>
      </c>
      <c r="CT91" s="806">
        <v>2019.0049655379009</v>
      </c>
      <c r="CU91" s="806">
        <v>2019.0049655379009</v>
      </c>
      <c r="CV91" s="790">
        <v>2072.3438642813408</v>
      </c>
      <c r="CW91" s="373">
        <v>53.338898743439813</v>
      </c>
      <c r="CX91" s="519">
        <v>2.6418408896398793</v>
      </c>
      <c r="CY91" s="518"/>
      <c r="CZ91" s="285"/>
      <c r="DA91" s="291"/>
    </row>
    <row r="92" spans="1:105" x14ac:dyDescent="0.2">
      <c r="A92" s="219"/>
      <c r="B92" s="863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8"/>
      <c r="BK92" s="200"/>
      <c r="BL92" s="211"/>
      <c r="BM92" s="200"/>
      <c r="BN92" s="432"/>
      <c r="BO92" s="432"/>
      <c r="BP92" s="432"/>
      <c r="BQ92" s="432"/>
      <c r="BR92" s="432"/>
      <c r="BS92" s="403"/>
      <c r="BT92" s="432"/>
      <c r="BU92" s="432"/>
      <c r="BV92" s="405"/>
      <c r="BW92" s="405"/>
      <c r="BX92" s="405"/>
      <c r="BY92" s="432"/>
      <c r="BZ92" s="405"/>
      <c r="CA92" s="405"/>
      <c r="CB92" s="432"/>
      <c r="CC92" s="405"/>
      <c r="CD92" s="405"/>
      <c r="CE92" s="432"/>
      <c r="CF92" s="405"/>
      <c r="CG92" s="432"/>
      <c r="CH92" s="432"/>
      <c r="CI92" s="403"/>
      <c r="CJ92" s="738"/>
      <c r="CK92" s="771"/>
      <c r="CL92" s="405"/>
      <c r="CM92" s="405"/>
      <c r="CN92" s="405"/>
      <c r="CO92" s="405"/>
      <c r="CP92" s="432"/>
      <c r="CQ92" s="405"/>
      <c r="CR92" s="428"/>
      <c r="CS92" s="403"/>
      <c r="CT92" s="403"/>
      <c r="CU92" s="403"/>
      <c r="CV92" s="405"/>
      <c r="CW92" s="612"/>
      <c r="CX92" s="405"/>
      <c r="CY92" s="518"/>
      <c r="CZ92" s="285"/>
    </row>
    <row r="93" spans="1:105" ht="12.75" customHeight="1" x14ac:dyDescent="0.2">
      <c r="A93" s="219"/>
      <c r="B93" s="863"/>
      <c r="C93" s="17"/>
      <c r="D93" s="697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6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3">
        <v>162.88445954558773</v>
      </c>
      <c r="CP93" s="793">
        <v>164.87580184759466</v>
      </c>
      <c r="CQ93" s="807"/>
      <c r="CR93" s="799"/>
      <c r="CS93" s="404"/>
      <c r="CT93" s="404"/>
      <c r="CU93" s="404"/>
      <c r="CV93" s="807"/>
      <c r="CW93" s="613"/>
      <c r="CX93" s="406"/>
      <c r="CY93" s="518"/>
      <c r="CZ93" s="285"/>
    </row>
    <row r="94" spans="1:105" x14ac:dyDescent="0.2">
      <c r="A94" s="219"/>
      <c r="B94" s="863"/>
      <c r="C94" s="17"/>
      <c r="D94" s="69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6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4">
        <v>0.38868691871951633</v>
      </c>
      <c r="CP94" s="794">
        <v>1.2225489819976287</v>
      </c>
      <c r="CQ94" s="807"/>
      <c r="CR94" s="799"/>
      <c r="CS94" s="404"/>
      <c r="CT94" s="404"/>
      <c r="CU94" s="404"/>
      <c r="CV94" s="807"/>
      <c r="CW94" s="613"/>
      <c r="CX94" s="406"/>
      <c r="CY94" s="518"/>
      <c r="CZ94" s="285"/>
    </row>
    <row r="95" spans="1:105" x14ac:dyDescent="0.2">
      <c r="A95" s="219"/>
      <c r="B95" s="863"/>
      <c r="C95" s="17"/>
      <c r="D95" s="69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6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4">
        <v>1.5242488172805491</v>
      </c>
      <c r="CP95" s="794">
        <v>2.7654324876769554</v>
      </c>
      <c r="CQ95" s="807"/>
      <c r="CR95" s="799"/>
      <c r="CS95" s="404"/>
      <c r="CT95" s="404"/>
      <c r="CU95" s="404"/>
      <c r="CV95" s="807"/>
      <c r="CW95" s="613"/>
      <c r="CX95" s="406"/>
      <c r="CY95" s="518"/>
      <c r="CZ95" s="285"/>
    </row>
    <row r="96" spans="1:105" x14ac:dyDescent="0.2">
      <c r="A96" s="219"/>
      <c r="B96" s="863"/>
      <c r="C96" s="17"/>
      <c r="D96" s="69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6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4">
        <v>4.1260050855985275</v>
      </c>
      <c r="CP96" s="794">
        <v>5.0150907181293558</v>
      </c>
      <c r="CQ96" s="807"/>
      <c r="CR96" s="799"/>
      <c r="CS96" s="404"/>
      <c r="CT96" s="404"/>
      <c r="CU96" s="404"/>
      <c r="CV96" s="807"/>
      <c r="CW96" s="613"/>
      <c r="CX96" s="406"/>
      <c r="CY96" s="518"/>
      <c r="CZ96" s="285"/>
    </row>
    <row r="97" spans="1:104" x14ac:dyDescent="0.2">
      <c r="A97" s="219"/>
      <c r="B97" s="863"/>
      <c r="C97" s="17" t="s">
        <v>3</v>
      </c>
      <c r="D97" s="697" t="s">
        <v>197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6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3">
        <v>291.7775917247609</v>
      </c>
      <c r="CP97" s="793">
        <v>292.62703216389184</v>
      </c>
      <c r="CQ97" s="807"/>
      <c r="CR97" s="799"/>
      <c r="CS97" s="404"/>
      <c r="CT97" s="404"/>
      <c r="CU97" s="404"/>
      <c r="CV97" s="807"/>
      <c r="CW97" s="613"/>
      <c r="CX97" s="406"/>
      <c r="CY97" s="518"/>
      <c r="CZ97" s="285"/>
    </row>
    <row r="98" spans="1:104" x14ac:dyDescent="0.2">
      <c r="A98" s="219"/>
      <c r="B98" s="863"/>
      <c r="C98" s="17"/>
      <c r="D98" s="69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6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5">
        <v>2.8589910423626769E-2</v>
      </c>
      <c r="CP98" s="795">
        <v>0.29112600255205329</v>
      </c>
      <c r="CQ98" s="807"/>
      <c r="CR98" s="799"/>
      <c r="CS98" s="404"/>
      <c r="CT98" s="404"/>
      <c r="CU98" s="404"/>
      <c r="CV98" s="807"/>
      <c r="CW98" s="613"/>
      <c r="CX98" s="406"/>
      <c r="CY98" s="518"/>
      <c r="CZ98" s="285"/>
    </row>
    <row r="99" spans="1:104" x14ac:dyDescent="0.2">
      <c r="A99" s="219"/>
      <c r="B99" s="863"/>
      <c r="C99" s="17"/>
      <c r="D99" s="69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6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5">
        <v>0.46814274572857251</v>
      </c>
      <c r="CP99" s="795">
        <v>0.76063163354251895</v>
      </c>
      <c r="CQ99" s="807"/>
      <c r="CR99" s="799"/>
      <c r="CS99" s="404"/>
      <c r="CT99" s="404"/>
      <c r="CU99" s="404"/>
      <c r="CV99" s="807"/>
      <c r="CW99" s="613"/>
      <c r="CX99" s="406"/>
      <c r="CY99" s="518"/>
      <c r="CZ99" s="285"/>
    </row>
    <row r="100" spans="1:104" x14ac:dyDescent="0.2">
      <c r="A100" s="219"/>
      <c r="B100" s="863"/>
      <c r="C100" s="17"/>
      <c r="D100" s="69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6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5">
        <v>1.8267615798093217</v>
      </c>
      <c r="CP100" s="795">
        <v>2.2653301062257603</v>
      </c>
      <c r="CQ100" s="807"/>
      <c r="CR100" s="799"/>
      <c r="CS100" s="404"/>
      <c r="CT100" s="404"/>
      <c r="CU100" s="404"/>
      <c r="CV100" s="807"/>
      <c r="CW100" s="613"/>
      <c r="CX100" s="406"/>
      <c r="CY100" s="518"/>
      <c r="CZ100" s="285"/>
    </row>
    <row r="101" spans="1:104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6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09">
        <v>4.2853453240845253E-2</v>
      </c>
      <c r="BZ101" s="709">
        <v>4.4383283980336502E-2</v>
      </c>
      <c r="CA101" s="709">
        <v>4.203094679416406E-2</v>
      </c>
      <c r="CB101" s="709">
        <v>3.4512734410182599E-2</v>
      </c>
      <c r="CC101" s="709">
        <v>3.7773129859308099E-2</v>
      </c>
      <c r="CD101" s="709">
        <v>4.7615394860087798E-2</v>
      </c>
      <c r="CE101" s="709">
        <v>4.68982840530206E-2</v>
      </c>
      <c r="CF101" s="709">
        <v>4.2186411608441499E-2</v>
      </c>
      <c r="CG101" s="709">
        <v>4.4984868864181203E-2</v>
      </c>
      <c r="CH101" s="709">
        <v>0.13513335047549699</v>
      </c>
      <c r="CI101" s="709">
        <v>5.1186143639449497E-2</v>
      </c>
      <c r="CJ101" s="709">
        <v>5.3067819436330502E-2</v>
      </c>
      <c r="CK101" s="709">
        <v>4.4936376145731698E-2</v>
      </c>
      <c r="CL101" s="709">
        <v>4.81657999959944E-2</v>
      </c>
      <c r="CM101" s="709">
        <v>3.9774837245712603E-2</v>
      </c>
      <c r="CN101" s="709">
        <v>4.9879819837173399E-2</v>
      </c>
      <c r="CO101" s="709">
        <v>4.1972912066355797E-2</v>
      </c>
      <c r="CP101" s="709">
        <v>3.3568362058726701E-2</v>
      </c>
      <c r="CQ101" s="807"/>
      <c r="CR101" s="799"/>
      <c r="CS101" s="404"/>
      <c r="CT101" s="404"/>
      <c r="CU101" s="404"/>
      <c r="CV101" s="807"/>
      <c r="CW101" s="613"/>
      <c r="CX101" s="406"/>
      <c r="CY101" s="518"/>
      <c r="CZ101" s="285"/>
    </row>
    <row r="102" spans="1:104" ht="12.75" customHeight="1" x14ac:dyDescent="0.2">
      <c r="A102" s="219"/>
      <c r="B102" s="44"/>
      <c r="C102" s="17"/>
      <c r="D102" s="100" t="s">
        <v>198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6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09">
        <v>2.1672148590234919E-2</v>
      </c>
      <c r="BZ102" s="709">
        <v>-1.2326019265260599</v>
      </c>
      <c r="CA102" s="709">
        <v>-0.65582104137934527</v>
      </c>
      <c r="CB102" s="709">
        <v>-1.0006090706553701</v>
      </c>
      <c r="CC102" s="709">
        <v>-0.95324630455274595</v>
      </c>
      <c r="CD102" s="709">
        <v>-0.62682071609900802</v>
      </c>
      <c r="CE102" s="709">
        <v>-0.98869336040044997</v>
      </c>
      <c r="CF102" s="709">
        <v>-0.64642876752474299</v>
      </c>
      <c r="CG102" s="709">
        <v>-1.13644368930228</v>
      </c>
      <c r="CH102" s="709">
        <v>-0.99725818259972498</v>
      </c>
      <c r="CI102" s="709">
        <v>-1.1282064071114499</v>
      </c>
      <c r="CJ102" s="709">
        <v>-0.95119334443738401</v>
      </c>
      <c r="CK102" s="709">
        <v>-0.88480910837910298</v>
      </c>
      <c r="CL102" s="709">
        <v>-1.0723445680786099</v>
      </c>
      <c r="CM102" s="709">
        <v>-1.15944197734531</v>
      </c>
      <c r="CN102" s="709">
        <v>-0.60827965970972098</v>
      </c>
      <c r="CO102" s="709">
        <v>-1.0926898875295701</v>
      </c>
      <c r="CP102" s="709">
        <v>-1.21597737916685</v>
      </c>
      <c r="CQ102" s="807"/>
      <c r="CR102" s="799"/>
      <c r="CS102" s="404"/>
      <c r="CT102" s="404"/>
      <c r="CU102" s="404"/>
      <c r="CV102" s="807"/>
      <c r="CW102" s="613"/>
      <c r="CX102" s="406"/>
      <c r="CY102" s="518"/>
      <c r="CZ102" s="285"/>
    </row>
    <row r="103" spans="1:104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6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09">
        <v>1.4797140166454872</v>
      </c>
      <c r="BZ103" s="709">
        <v>0.20715606288316801</v>
      </c>
      <c r="CA103" s="709">
        <v>0.79234483265302125</v>
      </c>
      <c r="CB103" s="709">
        <v>0.44253073881027899</v>
      </c>
      <c r="CC103" s="709">
        <v>0.49058392424385699</v>
      </c>
      <c r="CD103" s="709">
        <v>0.82176790319982795</v>
      </c>
      <c r="CE103" s="709">
        <v>0.45462014746542101</v>
      </c>
      <c r="CF103" s="709">
        <v>0.801874020120666</v>
      </c>
      <c r="CG103" s="709">
        <v>0.30471602368166001</v>
      </c>
      <c r="CH103" s="709">
        <v>0.44593047363060401</v>
      </c>
      <c r="CI103" s="709">
        <v>0.31307338287234399</v>
      </c>
      <c r="CJ103" s="709">
        <v>0.49266681089151299</v>
      </c>
      <c r="CK103" s="709">
        <v>0.56001874718387901</v>
      </c>
      <c r="CL103" s="709">
        <v>0.369749534427532</v>
      </c>
      <c r="CM103" s="709">
        <v>0.28138248362632701</v>
      </c>
      <c r="CN103" s="709">
        <v>0.84057923737905804</v>
      </c>
      <c r="CO103" s="709">
        <v>0.34910763597581701</v>
      </c>
      <c r="CP103" s="709">
        <v>0.22402295058291</v>
      </c>
      <c r="CQ103" s="807"/>
      <c r="CR103" s="799"/>
      <c r="CS103" s="404"/>
      <c r="CT103" s="404"/>
      <c r="CU103" s="404"/>
      <c r="CV103" s="807"/>
      <c r="CW103" s="613"/>
      <c r="CX103" s="406"/>
      <c r="CY103" s="518"/>
      <c r="CZ103" s="285"/>
    </row>
    <row r="104" spans="1:104" ht="13.5" customHeight="1" thickBot="1" x14ac:dyDescent="0.25">
      <c r="A104" s="219"/>
      <c r="B104" s="44"/>
      <c r="C104" s="17"/>
      <c r="D104" s="100" t="s">
        <v>199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10">
        <v>-1.3945438664896281</v>
      </c>
      <c r="BZ104" s="710">
        <v>-1.39303601607685</v>
      </c>
      <c r="CA104" s="710">
        <v>-1.3953545553149538</v>
      </c>
      <c r="CB104" s="710">
        <v>-1.4027647474060601</v>
      </c>
      <c r="CC104" s="710">
        <v>-1.3995511967191001</v>
      </c>
      <c r="CD104" s="710">
        <v>-1.3898503435718099</v>
      </c>
      <c r="CE104" s="710">
        <v>-1.39055715106269</v>
      </c>
      <c r="CF104" s="710">
        <v>-1.3952013241905199</v>
      </c>
      <c r="CG104" s="710">
        <v>-1.39244307465398</v>
      </c>
      <c r="CH104" s="710">
        <v>-1.30358982984741</v>
      </c>
      <c r="CI104" s="710">
        <v>-1.3863308986542</v>
      </c>
      <c r="CJ104" s="710">
        <v>-1.3844762584291299</v>
      </c>
      <c r="CK104" s="710">
        <v>-1.39249087063796</v>
      </c>
      <c r="CL104" s="710">
        <v>-1.3893078465556701</v>
      </c>
      <c r="CM104" s="710">
        <v>-1.39757824949632</v>
      </c>
      <c r="CN104" s="710">
        <v>-1.38761845343635</v>
      </c>
      <c r="CO104" s="710">
        <v>-1.39541175621045</v>
      </c>
      <c r="CP104" s="710">
        <v>-1.40369555118923</v>
      </c>
      <c r="CQ104" s="407"/>
      <c r="CR104" s="800"/>
      <c r="CS104" s="803"/>
      <c r="CT104" s="803"/>
      <c r="CU104" s="803"/>
      <c r="CV104" s="407"/>
      <c r="CW104" s="613"/>
      <c r="CX104" s="406"/>
      <c r="CY104" s="518"/>
      <c r="CZ104" s="285"/>
    </row>
    <row r="105" spans="1:104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8"/>
      <c r="BK105" s="200"/>
      <c r="BL105" s="211"/>
      <c r="BM105" s="200"/>
      <c r="BN105" s="432"/>
      <c r="BO105" s="432"/>
      <c r="BP105" s="432"/>
      <c r="BQ105" s="432"/>
      <c r="BR105" s="432"/>
      <c r="BS105" s="403"/>
      <c r="BT105" s="432"/>
      <c r="BU105" s="405"/>
      <c r="BV105" s="405"/>
      <c r="BW105" s="405"/>
      <c r="BX105" s="405"/>
      <c r="BY105" s="432"/>
      <c r="BZ105" s="405"/>
      <c r="CA105" s="405"/>
      <c r="CB105" s="432"/>
      <c r="CC105" s="432"/>
      <c r="CD105" s="405"/>
      <c r="CE105" s="432"/>
      <c r="CF105" s="405"/>
      <c r="CG105" s="432"/>
      <c r="CH105" s="432"/>
      <c r="CI105" s="405"/>
      <c r="CJ105" s="432"/>
      <c r="CK105" s="432"/>
      <c r="CL105" s="405"/>
      <c r="CM105" s="405"/>
      <c r="CN105" s="405"/>
      <c r="CO105" s="405"/>
      <c r="CP105" s="432"/>
      <c r="CQ105" s="405"/>
      <c r="CR105" s="428"/>
      <c r="CS105" s="403"/>
      <c r="CT105" s="403"/>
      <c r="CU105" s="403"/>
      <c r="CV105" s="405"/>
      <c r="CW105" s="614"/>
      <c r="CX105" s="526"/>
      <c r="CY105" s="518"/>
      <c r="CZ105" s="285"/>
    </row>
    <row r="106" spans="1:104" ht="12.75" customHeight="1" x14ac:dyDescent="0.2">
      <c r="A106" s="219"/>
      <c r="B106" s="44"/>
      <c r="C106" s="17"/>
      <c r="D106" s="699" t="s">
        <v>117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5">
        <v>2.5</v>
      </c>
      <c r="CM106" s="735">
        <v>2.5</v>
      </c>
      <c r="CN106" s="781">
        <v>2.5</v>
      </c>
      <c r="CO106" s="781">
        <v>2.5</v>
      </c>
      <c r="CP106" s="846">
        <v>2.5</v>
      </c>
      <c r="CQ106" s="781">
        <v>2.5</v>
      </c>
      <c r="CR106" s="828">
        <v>2.5</v>
      </c>
      <c r="CS106" s="788">
        <v>2.5</v>
      </c>
      <c r="CT106" s="788">
        <v>2.5</v>
      </c>
      <c r="CU106" s="788">
        <v>2.5</v>
      </c>
      <c r="CV106" s="781">
        <v>2.5</v>
      </c>
      <c r="CW106" s="373" t="s">
        <v>3</v>
      </c>
      <c r="CX106" s="519"/>
      <c r="CY106" s="518"/>
      <c r="CZ106" s="285"/>
    </row>
    <row r="107" spans="1:104" ht="12.75" customHeight="1" thickBot="1" x14ac:dyDescent="0.25">
      <c r="A107" s="219"/>
      <c r="B107" s="44"/>
      <c r="C107" s="27"/>
      <c r="D107" s="700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6">
        <v>4</v>
      </c>
      <c r="CM107" s="736">
        <v>4</v>
      </c>
      <c r="CN107" s="736">
        <v>4</v>
      </c>
      <c r="CO107" s="736">
        <v>4</v>
      </c>
      <c r="CP107" s="847">
        <v>4</v>
      </c>
      <c r="CQ107" s="736">
        <v>4</v>
      </c>
      <c r="CR107" s="827">
        <v>4</v>
      </c>
      <c r="CS107" s="804">
        <v>4</v>
      </c>
      <c r="CT107" s="804">
        <v>4</v>
      </c>
      <c r="CU107" s="804">
        <v>4</v>
      </c>
      <c r="CV107" s="736">
        <v>4</v>
      </c>
      <c r="CW107" s="615" t="s">
        <v>3</v>
      </c>
      <c r="CX107" s="527"/>
      <c r="CY107" s="518"/>
      <c r="CZ107" s="285"/>
    </row>
    <row r="108" spans="1:104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303"/>
      <c r="CX108" s="303"/>
      <c r="CY108" s="388"/>
      <c r="CZ108" s="285"/>
    </row>
    <row r="109" spans="1:104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233"/>
      <c r="CR109" s="233"/>
      <c r="CS109" s="312"/>
      <c r="CT109" s="312"/>
      <c r="CU109" s="312"/>
      <c r="CV109" s="312"/>
      <c r="CW109" s="859"/>
      <c r="CX109" s="859"/>
      <c r="CY109" s="388"/>
      <c r="CZ109" s="285"/>
    </row>
    <row r="110" spans="1:104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233"/>
      <c r="CR110" s="233"/>
      <c r="CS110" s="312"/>
      <c r="CT110" s="312"/>
      <c r="CU110" s="312"/>
      <c r="CV110" s="312"/>
      <c r="CW110" s="304"/>
      <c r="CX110" s="305"/>
      <c r="CY110" s="388"/>
      <c r="CZ110" s="285"/>
    </row>
    <row r="111" spans="1:104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233"/>
      <c r="CR111" s="233"/>
      <c r="CS111" s="829"/>
      <c r="CT111" s="312"/>
      <c r="CU111" s="312"/>
      <c r="CV111" s="312"/>
      <c r="CW111" s="304"/>
      <c r="CX111" s="305"/>
      <c r="CY111" s="388"/>
      <c r="CZ111" s="285"/>
    </row>
    <row r="112" spans="1:104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233"/>
      <c r="CR112" s="233"/>
      <c r="CS112" s="829"/>
      <c r="CT112" s="312"/>
      <c r="CU112" s="312"/>
      <c r="CV112" s="312"/>
      <c r="CW112" s="304"/>
      <c r="CX112" s="305"/>
      <c r="CY112" s="388"/>
      <c r="CZ112" s="285"/>
    </row>
    <row r="113" spans="3:104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234"/>
      <c r="CR113" s="234"/>
      <c r="CS113" s="829"/>
      <c r="CT113" s="313"/>
      <c r="CU113" s="313"/>
      <c r="CV113" s="313"/>
      <c r="CW113" s="304"/>
      <c r="CX113" s="303"/>
      <c r="CY113" s="388"/>
      <c r="CZ113" s="285"/>
    </row>
    <row r="114" spans="3:104" ht="13.5" customHeight="1" x14ac:dyDescent="0.25">
      <c r="C114" s="6">
        <v>1</v>
      </c>
      <c r="D114" s="1" t="s">
        <v>200</v>
      </c>
      <c r="E114" s="145"/>
      <c r="F114" s="145"/>
      <c r="G114" s="145"/>
      <c r="H114" s="145"/>
      <c r="I114" s="145"/>
      <c r="J114" s="145"/>
      <c r="K114" s="145"/>
      <c r="CR114" s="801"/>
      <c r="CS114" s="829"/>
      <c r="CT114" s="779"/>
      <c r="CU114" s="779"/>
      <c r="CW114" s="303"/>
      <c r="CX114" s="303"/>
      <c r="CY114" s="388"/>
      <c r="CZ114" s="285"/>
    </row>
    <row r="115" spans="3:104" ht="13.5" customHeight="1" x14ac:dyDescent="0.25">
      <c r="C115" s="6">
        <v>2</v>
      </c>
      <c r="D115" s="1" t="s">
        <v>41</v>
      </c>
      <c r="CR115" s="802"/>
      <c r="CS115" s="829"/>
      <c r="CT115" s="778"/>
      <c r="CU115" s="778"/>
      <c r="CV115" s="303"/>
      <c r="CW115" s="303"/>
      <c r="CX115" s="303"/>
      <c r="CY115" s="388"/>
      <c r="CZ115" s="285"/>
    </row>
    <row r="116" spans="3:104" ht="15" x14ac:dyDescent="0.25">
      <c r="C116" s="6">
        <v>3</v>
      </c>
      <c r="D116" s="410" t="s">
        <v>159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236"/>
      <c r="CR116" s="802"/>
      <c r="CS116" s="777"/>
      <c r="CT116" s="778"/>
      <c r="CU116" s="778"/>
      <c r="CV116" s="303"/>
      <c r="CW116" s="303"/>
      <c r="CX116" s="303"/>
      <c r="CY116" s="388"/>
      <c r="CZ116" s="285"/>
    </row>
    <row r="117" spans="3:104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236"/>
      <c r="CR117" s="802"/>
      <c r="CS117" s="777"/>
      <c r="CT117" s="778"/>
      <c r="CU117" s="778"/>
      <c r="CV117" s="303"/>
      <c r="CW117" s="303"/>
      <c r="CX117" s="303"/>
      <c r="CY117" s="388"/>
      <c r="CZ117" s="285"/>
    </row>
    <row r="118" spans="3:104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236"/>
      <c r="CR118" s="802"/>
      <c r="CS118" s="777"/>
      <c r="CT118" s="778"/>
      <c r="CU118" s="778"/>
      <c r="CV118" s="303"/>
      <c r="CW118" s="303"/>
      <c r="CX118" s="303"/>
      <c r="CY118" s="388"/>
      <c r="CZ118" s="285"/>
    </row>
    <row r="119" spans="3:104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236"/>
      <c r="CR119" s="802"/>
      <c r="CS119" s="780"/>
      <c r="CT119" s="306"/>
      <c r="CU119" s="306"/>
      <c r="CV119" s="306"/>
      <c r="CW119" s="306"/>
      <c r="CX119" s="306"/>
      <c r="CY119" s="388"/>
      <c r="CZ119" s="285"/>
    </row>
    <row r="120" spans="3:104" ht="13.5" customHeight="1" x14ac:dyDescent="0.25">
      <c r="C120" s="6">
        <v>6</v>
      </c>
      <c r="D120" s="1" t="s">
        <v>169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237"/>
      <c r="CR120" s="802"/>
      <c r="CS120" s="306"/>
      <c r="CT120" s="306"/>
      <c r="CU120" s="306"/>
      <c r="CV120" s="306"/>
      <c r="CW120" s="306"/>
      <c r="CX120" s="306"/>
      <c r="CY120" s="388"/>
      <c r="CZ120" s="285"/>
    </row>
    <row r="121" spans="3:104" ht="13.5" customHeight="1" x14ac:dyDescent="0.25">
      <c r="C121" s="6">
        <v>7</v>
      </c>
      <c r="D121" s="1" t="s">
        <v>193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237"/>
      <c r="CR121" s="802"/>
      <c r="CS121" s="306"/>
      <c r="CT121" s="306"/>
      <c r="CU121" s="306"/>
      <c r="CV121" s="306"/>
      <c r="CW121" s="306"/>
      <c r="CX121" s="306"/>
      <c r="CY121" s="388"/>
      <c r="CZ121" s="285"/>
    </row>
    <row r="122" spans="3:104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237"/>
      <c r="CR122" s="802"/>
      <c r="CS122" s="306"/>
      <c r="CT122" s="306"/>
      <c r="CU122" s="306"/>
      <c r="CV122" s="306"/>
      <c r="CW122" s="306"/>
      <c r="CX122" s="306"/>
      <c r="CY122" s="388"/>
      <c r="CZ122" s="285"/>
    </row>
    <row r="123" spans="3:104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237"/>
      <c r="CR123" s="802"/>
      <c r="CS123" s="306"/>
      <c r="CT123" s="306"/>
      <c r="CU123" s="306"/>
      <c r="CV123" s="306"/>
      <c r="CW123" s="306"/>
      <c r="CX123" s="306"/>
      <c r="CY123" s="388"/>
      <c r="CZ123" s="285"/>
    </row>
    <row r="124" spans="3:104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237"/>
      <c r="CR124" s="802"/>
      <c r="CS124" s="306"/>
      <c r="CT124" s="306"/>
      <c r="CU124" s="306"/>
      <c r="CV124" s="306"/>
      <c r="CW124" s="306"/>
      <c r="CX124" s="306"/>
      <c r="CY124" s="388"/>
      <c r="CZ124" s="285"/>
    </row>
    <row r="125" spans="3:104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237"/>
      <c r="CR125" s="802"/>
      <c r="CS125" s="306"/>
      <c r="CT125" s="306"/>
      <c r="CU125" s="306"/>
      <c r="CV125" s="306"/>
      <c r="CW125" s="306"/>
      <c r="CX125" s="306"/>
      <c r="CY125" s="388"/>
      <c r="CZ125" s="285"/>
    </row>
    <row r="126" spans="3:104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237"/>
      <c r="CR126" s="802"/>
      <c r="CS126" s="306"/>
      <c r="CT126" s="306"/>
      <c r="CU126" s="306"/>
      <c r="CV126" s="306"/>
      <c r="CW126" s="306"/>
      <c r="CX126" s="306"/>
      <c r="CY126" s="388"/>
      <c r="CZ126" s="285"/>
    </row>
    <row r="127" spans="3:104" ht="13.5" customHeight="1" x14ac:dyDescent="0.25">
      <c r="C127" s="6">
        <v>13</v>
      </c>
      <c r="D127" s="1" t="s">
        <v>208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237"/>
      <c r="CR127" s="237"/>
      <c r="CS127" s="306"/>
      <c r="CT127" s="306"/>
      <c r="CU127" s="306"/>
      <c r="CV127" s="306"/>
      <c r="CW127" s="306"/>
      <c r="CX127" s="306"/>
      <c r="CY127" s="388"/>
      <c r="CZ127" s="285"/>
    </row>
    <row r="128" spans="3:104" ht="12" customHeight="1" x14ac:dyDescent="0.25">
      <c r="C128" s="6">
        <v>14</v>
      </c>
      <c r="D128" s="1" t="s">
        <v>220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238"/>
      <c r="CR128" s="238"/>
      <c r="CS128" s="306"/>
      <c r="CT128" s="307"/>
      <c r="CU128" s="307"/>
      <c r="CV128" s="307"/>
      <c r="CW128" s="307"/>
      <c r="CX128" s="307"/>
    </row>
    <row r="129" spans="3:102" ht="14.25" x14ac:dyDescent="0.25">
      <c r="C129" s="6"/>
      <c r="D129" s="1" t="s">
        <v>219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238"/>
      <c r="CR129" s="238"/>
      <c r="CS129" s="306"/>
      <c r="CT129" s="307"/>
      <c r="CU129" s="307"/>
      <c r="CV129" s="307"/>
      <c r="CW129" s="307"/>
      <c r="CX129" s="307"/>
    </row>
    <row r="130" spans="3:102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238"/>
      <c r="CR130" s="238"/>
      <c r="CS130" s="306"/>
      <c r="CT130" s="307"/>
      <c r="CU130" s="307"/>
      <c r="CV130" s="307"/>
      <c r="CW130" s="307"/>
      <c r="CX130" s="307"/>
    </row>
    <row r="131" spans="3:102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238"/>
      <c r="CR131" s="238"/>
      <c r="CS131" s="306"/>
      <c r="CT131" s="307"/>
      <c r="CU131" s="307"/>
      <c r="CV131" s="307"/>
      <c r="CW131" s="307"/>
      <c r="CX131" s="307"/>
    </row>
    <row r="132" spans="3:102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238"/>
      <c r="CR132" s="238"/>
      <c r="CS132" s="306"/>
      <c r="CT132" s="307"/>
      <c r="CU132" s="307"/>
      <c r="CV132" s="307"/>
      <c r="CW132" s="307"/>
      <c r="CX132" s="307"/>
    </row>
    <row r="133" spans="3:102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238"/>
      <c r="CR133" s="238"/>
      <c r="CS133" s="306"/>
      <c r="CT133" s="307"/>
      <c r="CU133" s="307"/>
      <c r="CV133" s="307"/>
      <c r="CW133" s="307"/>
      <c r="CX133" s="307"/>
    </row>
    <row r="134" spans="3:102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238"/>
      <c r="CR134" s="238"/>
      <c r="CS134" s="307"/>
      <c r="CT134" s="307"/>
      <c r="CU134" s="307"/>
      <c r="CV134" s="307"/>
      <c r="CW134" s="307"/>
      <c r="CX134" s="307"/>
    </row>
    <row r="135" spans="3:102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238"/>
      <c r="CR135" s="238"/>
      <c r="CS135" s="307"/>
      <c r="CT135" s="307"/>
      <c r="CU135" s="307"/>
      <c r="CV135" s="307"/>
      <c r="CW135" s="307"/>
      <c r="CX135" s="307"/>
    </row>
    <row r="136" spans="3:102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238"/>
      <c r="CR136" s="238"/>
      <c r="CS136" s="307"/>
      <c r="CT136" s="307"/>
      <c r="CU136" s="307"/>
      <c r="CV136" s="307"/>
      <c r="CW136" s="307"/>
      <c r="CX136" s="307"/>
    </row>
    <row r="137" spans="3:102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238"/>
      <c r="CR137" s="238"/>
      <c r="CS137" s="307"/>
      <c r="CT137" s="307"/>
      <c r="CU137" s="307"/>
      <c r="CV137" s="307"/>
      <c r="CW137" s="307"/>
      <c r="CX137" s="307"/>
    </row>
    <row r="138" spans="3:102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238"/>
      <c r="CR138" s="238"/>
      <c r="CS138" s="307"/>
      <c r="CT138" s="307"/>
      <c r="CU138" s="307"/>
      <c r="CV138" s="307"/>
      <c r="CW138" s="307"/>
      <c r="CX138" s="307"/>
    </row>
    <row r="139" spans="3:102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238"/>
      <c r="CR139" s="238"/>
      <c r="CS139" s="307"/>
      <c r="CT139" s="307"/>
      <c r="CU139" s="307"/>
      <c r="CV139" s="307"/>
      <c r="CW139" s="307"/>
      <c r="CX139" s="307"/>
    </row>
    <row r="140" spans="3:102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238"/>
      <c r="CR140" s="238"/>
      <c r="CS140" s="307"/>
      <c r="CT140" s="307"/>
      <c r="CU140" s="307"/>
      <c r="CV140" s="307"/>
      <c r="CW140" s="307"/>
      <c r="CX140" s="307"/>
    </row>
    <row r="141" spans="3:102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238"/>
      <c r="CR141" s="238"/>
      <c r="CS141" s="307"/>
      <c r="CT141" s="307"/>
      <c r="CU141" s="307"/>
      <c r="CV141" s="307"/>
      <c r="CW141" s="307"/>
      <c r="CX141" s="307"/>
    </row>
    <row r="142" spans="3:102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238"/>
      <c r="CR142" s="238"/>
      <c r="CS142" s="307"/>
      <c r="CT142" s="307"/>
      <c r="CU142" s="307"/>
      <c r="CV142" s="307"/>
      <c r="CW142" s="307"/>
      <c r="CX142" s="307"/>
    </row>
    <row r="143" spans="3:102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238"/>
      <c r="CR143" s="238"/>
      <c r="CS143" s="307"/>
      <c r="CT143" s="307"/>
      <c r="CU143" s="307"/>
      <c r="CV143" s="307"/>
      <c r="CW143" s="307"/>
      <c r="CX143" s="307"/>
    </row>
    <row r="144" spans="3:102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238"/>
      <c r="CR144" s="238"/>
      <c r="CS144" s="307"/>
      <c r="CT144" s="307"/>
      <c r="CU144" s="307"/>
      <c r="CV144" s="307"/>
      <c r="CW144" s="307"/>
      <c r="CX144" s="307"/>
    </row>
    <row r="145" spans="3:102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238"/>
      <c r="CR145" s="238"/>
      <c r="CS145" s="307"/>
      <c r="CT145" s="307"/>
      <c r="CU145" s="307"/>
      <c r="CV145" s="307"/>
      <c r="CW145" s="307"/>
      <c r="CX145" s="307"/>
    </row>
    <row r="146" spans="3:102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238"/>
      <c r="CR146" s="238"/>
      <c r="CS146" s="307">
        <v>0</v>
      </c>
      <c r="CT146" s="307"/>
      <c r="CU146" s="307"/>
      <c r="CV146" s="307"/>
      <c r="CW146" s="307"/>
      <c r="CX146" s="307"/>
    </row>
    <row r="147" spans="3:102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238"/>
      <c r="CR147" s="238"/>
      <c r="CS147" s="307">
        <v>0</v>
      </c>
      <c r="CT147" s="307"/>
      <c r="CU147" s="307"/>
      <c r="CV147" s="307"/>
      <c r="CW147" s="307"/>
      <c r="CX147" s="307"/>
    </row>
    <row r="148" spans="3:102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238"/>
      <c r="CR148" s="238"/>
      <c r="CS148" s="307"/>
      <c r="CT148" s="307"/>
      <c r="CU148" s="307"/>
      <c r="CV148" s="307"/>
      <c r="CW148" s="307"/>
      <c r="CX148" s="307"/>
    </row>
    <row r="149" spans="3:102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238"/>
      <c r="CR149" s="238"/>
      <c r="CS149" s="307"/>
      <c r="CT149" s="307"/>
      <c r="CU149" s="307"/>
      <c r="CV149" s="307"/>
      <c r="CW149" s="307"/>
      <c r="CX149" s="307"/>
    </row>
    <row r="150" spans="3:102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238"/>
      <c r="CR150" s="238"/>
      <c r="CS150" s="307"/>
      <c r="CT150" s="307"/>
      <c r="CU150" s="307"/>
      <c r="CV150" s="307"/>
      <c r="CW150" s="307"/>
      <c r="CX150" s="307"/>
    </row>
    <row r="151" spans="3:102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238"/>
      <c r="CR151" s="238"/>
      <c r="CS151" s="307"/>
      <c r="CT151" s="307"/>
      <c r="CU151" s="307"/>
      <c r="CV151" s="307"/>
      <c r="CW151" s="307"/>
      <c r="CX151" s="307"/>
    </row>
    <row r="152" spans="3:102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238"/>
      <c r="CR152" s="238"/>
      <c r="CS152" s="307"/>
      <c r="CT152" s="307"/>
      <c r="CU152" s="307"/>
      <c r="CV152" s="307"/>
      <c r="CW152" s="307"/>
      <c r="CX152" s="307"/>
    </row>
    <row r="153" spans="3:102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238"/>
      <c r="CR153" s="238"/>
      <c r="CS153" s="307"/>
      <c r="CT153" s="307"/>
      <c r="CU153" s="307"/>
      <c r="CV153" s="307"/>
      <c r="CW153" s="307"/>
      <c r="CX153" s="307"/>
    </row>
    <row r="154" spans="3:102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238"/>
      <c r="CR154" s="238"/>
      <c r="CS154" s="307"/>
      <c r="CT154" s="307"/>
      <c r="CU154" s="307"/>
      <c r="CV154" s="307"/>
      <c r="CW154" s="307"/>
      <c r="CX154" s="307"/>
    </row>
    <row r="155" spans="3:102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238"/>
      <c r="CR155" s="238"/>
      <c r="CS155" s="307"/>
      <c r="CT155" s="307"/>
      <c r="CU155" s="307"/>
      <c r="CV155" s="307"/>
      <c r="CW155" s="307"/>
      <c r="CX155" s="307"/>
    </row>
    <row r="156" spans="3:102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238"/>
      <c r="CR156" s="238"/>
      <c r="CS156" s="307"/>
      <c r="CT156" s="307"/>
      <c r="CU156" s="307"/>
      <c r="CV156" s="307"/>
      <c r="CW156" s="307"/>
      <c r="CX156" s="307"/>
    </row>
    <row r="157" spans="3:102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238"/>
      <c r="CR157" s="238"/>
      <c r="CS157" s="307"/>
      <c r="CT157" s="307"/>
      <c r="CU157" s="307"/>
      <c r="CV157" s="307"/>
      <c r="CW157" s="307"/>
      <c r="CX157" s="307"/>
    </row>
    <row r="158" spans="3:102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238"/>
      <c r="CR158" s="238"/>
      <c r="CS158" s="307"/>
      <c r="CT158" s="307"/>
      <c r="CU158" s="307"/>
      <c r="CV158" s="307"/>
      <c r="CW158" s="307"/>
      <c r="CX158" s="307"/>
    </row>
    <row r="159" spans="3:102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238"/>
      <c r="CR159" s="238"/>
      <c r="CS159" s="307"/>
      <c r="CT159" s="307"/>
      <c r="CU159" s="307"/>
      <c r="CV159" s="307"/>
      <c r="CW159" s="307"/>
      <c r="CX159" s="307"/>
    </row>
    <row r="160" spans="3:102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238"/>
      <c r="CR160" s="238"/>
      <c r="CS160" s="307"/>
      <c r="CT160" s="307"/>
      <c r="CU160" s="307"/>
      <c r="CV160" s="307"/>
      <c r="CW160" s="307"/>
      <c r="CX160" s="307"/>
    </row>
    <row r="161" spans="3:102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238"/>
      <c r="CR161" s="238"/>
      <c r="CS161" s="307"/>
      <c r="CT161" s="307"/>
      <c r="CU161" s="307"/>
      <c r="CV161" s="307"/>
      <c r="CW161" s="307"/>
      <c r="CX161" s="307"/>
    </row>
    <row r="162" spans="3:102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238"/>
      <c r="CR162" s="238"/>
      <c r="CS162" s="307"/>
      <c r="CT162" s="307"/>
      <c r="CU162" s="307"/>
      <c r="CV162" s="307"/>
      <c r="CW162" s="307"/>
      <c r="CX162" s="307"/>
    </row>
    <row r="163" spans="3:102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238"/>
      <c r="CR163" s="238"/>
      <c r="CS163" s="307"/>
      <c r="CT163" s="307"/>
      <c r="CU163" s="307"/>
      <c r="CV163" s="307"/>
      <c r="CW163" s="307"/>
      <c r="CX163" s="307"/>
    </row>
    <row r="164" spans="3:102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238"/>
      <c r="CR164" s="238"/>
      <c r="CS164" s="307"/>
      <c r="CT164" s="307"/>
      <c r="CU164" s="307"/>
      <c r="CV164" s="307"/>
      <c r="CW164" s="307"/>
      <c r="CX164" s="307"/>
    </row>
    <row r="165" spans="3:102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238"/>
      <c r="CR165" s="238"/>
      <c r="CS165" s="307"/>
      <c r="CT165" s="307"/>
      <c r="CU165" s="307"/>
      <c r="CV165" s="307"/>
      <c r="CW165" s="307"/>
      <c r="CX165" s="307"/>
    </row>
    <row r="166" spans="3:102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238"/>
      <c r="CR166" s="238"/>
      <c r="CS166" s="307"/>
      <c r="CT166" s="307"/>
      <c r="CU166" s="307"/>
      <c r="CV166" s="307"/>
      <c r="CW166" s="307"/>
      <c r="CX166" s="307"/>
    </row>
    <row r="167" spans="3:102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238"/>
      <c r="CR167" s="238"/>
      <c r="CS167" s="307"/>
      <c r="CT167" s="307"/>
      <c r="CU167" s="307"/>
      <c r="CV167" s="307"/>
      <c r="CW167" s="307"/>
      <c r="CX167" s="307"/>
    </row>
    <row r="168" spans="3:102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238"/>
      <c r="CR168" s="238"/>
      <c r="CS168" s="307"/>
      <c r="CT168" s="307"/>
      <c r="CU168" s="307"/>
      <c r="CV168" s="307"/>
      <c r="CW168" s="307"/>
      <c r="CX168" s="307"/>
    </row>
    <row r="169" spans="3:102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238"/>
      <c r="CR169" s="238"/>
      <c r="CS169" s="307"/>
      <c r="CT169" s="307"/>
      <c r="CU169" s="307"/>
      <c r="CV169" s="307"/>
      <c r="CW169" s="307"/>
      <c r="CX169" s="307"/>
    </row>
    <row r="170" spans="3:102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238"/>
      <c r="CR170" s="238"/>
      <c r="CS170" s="307"/>
      <c r="CT170" s="307"/>
      <c r="CU170" s="307"/>
      <c r="CV170" s="307"/>
      <c r="CW170" s="307"/>
      <c r="CX170" s="307"/>
    </row>
    <row r="171" spans="3:102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238"/>
      <c r="CR171" s="238"/>
      <c r="CS171" s="307"/>
      <c r="CT171" s="307"/>
      <c r="CU171" s="307"/>
      <c r="CV171" s="307"/>
      <c r="CW171" s="307"/>
      <c r="CX171" s="307"/>
    </row>
    <row r="172" spans="3:102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238"/>
      <c r="CR172" s="238"/>
      <c r="CS172" s="307"/>
      <c r="CT172" s="307"/>
      <c r="CU172" s="307"/>
      <c r="CV172" s="307"/>
      <c r="CW172" s="307"/>
      <c r="CX172" s="307"/>
    </row>
    <row r="173" spans="3:102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238"/>
      <c r="CR173" s="238"/>
      <c r="CS173" s="307"/>
      <c r="CT173" s="307"/>
      <c r="CU173" s="307"/>
      <c r="CV173" s="307"/>
      <c r="CW173" s="307"/>
      <c r="CX173" s="307"/>
    </row>
    <row r="174" spans="3:102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238"/>
      <c r="CR174" s="238"/>
      <c r="CS174" s="307"/>
      <c r="CT174" s="307"/>
      <c r="CU174" s="307"/>
      <c r="CV174" s="307"/>
      <c r="CW174" s="307"/>
      <c r="CX174" s="307"/>
    </row>
    <row r="175" spans="3:102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238"/>
      <c r="CR175" s="238"/>
      <c r="CS175" s="307"/>
      <c r="CT175" s="307"/>
      <c r="CU175" s="307"/>
      <c r="CV175" s="307"/>
      <c r="CW175" s="307"/>
      <c r="CX175" s="307"/>
    </row>
    <row r="176" spans="3:102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238"/>
      <c r="CR176" s="238"/>
      <c r="CS176" s="307"/>
      <c r="CT176" s="307"/>
      <c r="CU176" s="307"/>
      <c r="CV176" s="307"/>
      <c r="CW176" s="307"/>
      <c r="CX176" s="307"/>
    </row>
    <row r="177" spans="3:102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238"/>
      <c r="CR177" s="238"/>
      <c r="CS177" s="307"/>
      <c r="CT177" s="307"/>
      <c r="CU177" s="307"/>
      <c r="CV177" s="307"/>
      <c r="CW177" s="307"/>
      <c r="CX177" s="307"/>
    </row>
    <row r="178" spans="3:102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238"/>
      <c r="CR178" s="238"/>
      <c r="CS178" s="307"/>
      <c r="CT178" s="307"/>
      <c r="CU178" s="307"/>
      <c r="CV178" s="307"/>
      <c r="CW178" s="307"/>
      <c r="CX178" s="307"/>
    </row>
    <row r="179" spans="3:102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238"/>
      <c r="CR179" s="238"/>
      <c r="CS179" s="307"/>
      <c r="CT179" s="307"/>
      <c r="CU179" s="307"/>
      <c r="CV179" s="307"/>
      <c r="CW179" s="307"/>
      <c r="CX179" s="307"/>
    </row>
    <row r="180" spans="3:102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238"/>
      <c r="CR180" s="238"/>
      <c r="CS180" s="307"/>
      <c r="CT180" s="307"/>
      <c r="CU180" s="307"/>
      <c r="CV180" s="307"/>
      <c r="CW180" s="307"/>
      <c r="CX180" s="307"/>
    </row>
    <row r="181" spans="3:102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238"/>
      <c r="CR181" s="238"/>
      <c r="CS181" s="307"/>
      <c r="CT181" s="307"/>
      <c r="CU181" s="307"/>
      <c r="CV181" s="307"/>
      <c r="CW181" s="307"/>
      <c r="CX181" s="307"/>
    </row>
    <row r="182" spans="3:102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238"/>
      <c r="CR182" s="238"/>
      <c r="CS182" s="307"/>
      <c r="CT182" s="307"/>
      <c r="CU182" s="307"/>
      <c r="CV182" s="307"/>
      <c r="CW182" s="307"/>
      <c r="CX182" s="307"/>
    </row>
    <row r="183" spans="3:102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238"/>
      <c r="CR183" s="238"/>
      <c r="CS183" s="307"/>
      <c r="CT183" s="307"/>
      <c r="CU183" s="307"/>
      <c r="CV183" s="307"/>
      <c r="CW183" s="307"/>
      <c r="CX183" s="307"/>
    </row>
    <row r="184" spans="3:102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238"/>
      <c r="CR184" s="238"/>
      <c r="CS184" s="307"/>
      <c r="CT184" s="307"/>
      <c r="CU184" s="307"/>
      <c r="CV184" s="307"/>
      <c r="CW184" s="307"/>
      <c r="CX184" s="307"/>
    </row>
    <row r="185" spans="3:102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238"/>
      <c r="CR185" s="238"/>
      <c r="CS185" s="307"/>
      <c r="CT185" s="307"/>
      <c r="CU185" s="307"/>
      <c r="CV185" s="307"/>
      <c r="CW185" s="307"/>
      <c r="CX185" s="307"/>
    </row>
    <row r="186" spans="3:102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238"/>
      <c r="CR186" s="238"/>
      <c r="CS186" s="307"/>
      <c r="CT186" s="307"/>
      <c r="CU186" s="307"/>
      <c r="CV186" s="307"/>
      <c r="CW186" s="307"/>
      <c r="CX186" s="307"/>
    </row>
    <row r="187" spans="3:102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238"/>
      <c r="CR187" s="238"/>
      <c r="CS187" s="307"/>
      <c r="CT187" s="307"/>
      <c r="CU187" s="307"/>
      <c r="CV187" s="307"/>
      <c r="CW187" s="307"/>
      <c r="CX187" s="307"/>
    </row>
    <row r="188" spans="3:102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238"/>
      <c r="CR188" s="238"/>
      <c r="CS188" s="307"/>
      <c r="CT188" s="307"/>
      <c r="CU188" s="307"/>
      <c r="CV188" s="307"/>
      <c r="CW188" s="307"/>
      <c r="CX188" s="307"/>
    </row>
    <row r="189" spans="3:102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238"/>
      <c r="CR189" s="238"/>
      <c r="CS189" s="307"/>
      <c r="CT189" s="307"/>
      <c r="CU189" s="307"/>
      <c r="CV189" s="307"/>
      <c r="CW189" s="307"/>
      <c r="CX189" s="307"/>
    </row>
    <row r="190" spans="3:102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238"/>
      <c r="CR190" s="238"/>
      <c r="CS190" s="307"/>
      <c r="CT190" s="307"/>
      <c r="CU190" s="307"/>
      <c r="CV190" s="307"/>
      <c r="CW190" s="307"/>
      <c r="CX190" s="307"/>
    </row>
    <row r="191" spans="3:102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238"/>
      <c r="CR191" s="238"/>
      <c r="CS191" s="307"/>
      <c r="CT191" s="307"/>
      <c r="CU191" s="307"/>
      <c r="CV191" s="307"/>
      <c r="CW191" s="307"/>
      <c r="CX191" s="307"/>
    </row>
    <row r="192" spans="3:102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238"/>
      <c r="CR192" s="238"/>
      <c r="CS192" s="307"/>
      <c r="CT192" s="307"/>
      <c r="CU192" s="307"/>
      <c r="CV192" s="307"/>
      <c r="CW192" s="307"/>
      <c r="CX192" s="307"/>
    </row>
    <row r="193" spans="3:102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238"/>
      <c r="CR193" s="238"/>
      <c r="CS193" s="307"/>
      <c r="CT193" s="307"/>
      <c r="CU193" s="307"/>
      <c r="CV193" s="307"/>
      <c r="CW193" s="307"/>
      <c r="CX193" s="307"/>
    </row>
    <row r="194" spans="3:102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238"/>
      <c r="CR194" s="238"/>
      <c r="CS194" s="307"/>
      <c r="CT194" s="307"/>
      <c r="CU194" s="307"/>
      <c r="CV194" s="307"/>
      <c r="CW194" s="307"/>
      <c r="CX194" s="307"/>
    </row>
    <row r="195" spans="3:102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238"/>
      <c r="CR195" s="238"/>
      <c r="CS195" s="307"/>
      <c r="CT195" s="307"/>
      <c r="CU195" s="307"/>
      <c r="CV195" s="307"/>
      <c r="CW195" s="307"/>
      <c r="CX195" s="307"/>
    </row>
    <row r="196" spans="3:102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238"/>
      <c r="CR196" s="238"/>
      <c r="CS196" s="307"/>
      <c r="CT196" s="307"/>
      <c r="CU196" s="307"/>
      <c r="CV196" s="307"/>
      <c r="CW196" s="307"/>
      <c r="CX196" s="307"/>
    </row>
    <row r="197" spans="3:102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238"/>
      <c r="CR197" s="238"/>
      <c r="CS197" s="307"/>
      <c r="CT197" s="307"/>
      <c r="CU197" s="307"/>
      <c r="CV197" s="307"/>
      <c r="CW197" s="307"/>
      <c r="CX197" s="307"/>
    </row>
    <row r="198" spans="3:102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238"/>
      <c r="CR198" s="238"/>
      <c r="CS198" s="307"/>
      <c r="CT198" s="307"/>
      <c r="CU198" s="307"/>
      <c r="CV198" s="307"/>
      <c r="CW198" s="307"/>
      <c r="CX198" s="307"/>
    </row>
    <row r="199" spans="3:102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238"/>
      <c r="CR199" s="238"/>
      <c r="CS199" s="307"/>
      <c r="CT199" s="307"/>
      <c r="CU199" s="307"/>
      <c r="CV199" s="307"/>
      <c r="CW199" s="307"/>
      <c r="CX199" s="307"/>
    </row>
    <row r="200" spans="3:102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238"/>
      <c r="CR200" s="238"/>
      <c r="CS200" s="307"/>
      <c r="CT200" s="307"/>
      <c r="CU200" s="307"/>
      <c r="CV200" s="307"/>
      <c r="CW200" s="307"/>
      <c r="CX200" s="307"/>
    </row>
    <row r="201" spans="3:102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238"/>
      <c r="CR201" s="238"/>
      <c r="CS201" s="307"/>
      <c r="CT201" s="307"/>
      <c r="CU201" s="307"/>
      <c r="CV201" s="307"/>
      <c r="CW201" s="307"/>
      <c r="CX201" s="307"/>
    </row>
    <row r="202" spans="3:102" x14ac:dyDescent="0.2">
      <c r="E202" s="145"/>
      <c r="F202" s="145"/>
      <c r="G202" s="145"/>
      <c r="H202" s="145"/>
      <c r="I202" s="145"/>
      <c r="J202" s="145"/>
      <c r="K202" s="145"/>
    </row>
    <row r="203" spans="3:102" x14ac:dyDescent="0.2">
      <c r="E203" s="145"/>
      <c r="F203" s="145"/>
      <c r="G203" s="145"/>
      <c r="H203" s="145"/>
      <c r="I203" s="145"/>
      <c r="J203" s="145"/>
      <c r="K203" s="145"/>
    </row>
    <row r="204" spans="3:102" x14ac:dyDescent="0.2">
      <c r="E204" s="145"/>
      <c r="F204" s="145"/>
      <c r="G204" s="145"/>
      <c r="H204" s="145"/>
      <c r="I204" s="145"/>
      <c r="J204" s="145"/>
      <c r="K204" s="145"/>
    </row>
    <row r="205" spans="3:102" x14ac:dyDescent="0.2">
      <c r="E205" s="145"/>
      <c r="F205" s="145"/>
      <c r="G205" s="145"/>
      <c r="H205" s="145"/>
      <c r="I205" s="145"/>
      <c r="J205" s="145"/>
      <c r="K205" s="145"/>
    </row>
    <row r="206" spans="3:102" x14ac:dyDescent="0.2">
      <c r="E206" s="145"/>
      <c r="F206" s="145"/>
      <c r="G206" s="145"/>
      <c r="H206" s="145"/>
      <c r="I206" s="145"/>
      <c r="J206" s="145"/>
      <c r="K206" s="145"/>
    </row>
    <row r="207" spans="3:102" x14ac:dyDescent="0.2">
      <c r="E207" s="145"/>
      <c r="F207" s="145"/>
      <c r="G207" s="145"/>
      <c r="H207" s="145"/>
      <c r="I207" s="145"/>
      <c r="J207" s="145"/>
      <c r="K207" s="145"/>
    </row>
    <row r="208" spans="3:102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8">
    <mergeCell ref="CP3:CP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W109:CX109"/>
    <mergeCell ref="CW3:CX3"/>
    <mergeCell ref="CR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5" right="0.25" top="0.75" bottom="0.75" header="0.3" footer="0.3"/>
  <pageSetup paperSize="123" scale="6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Q176"/>
  <sheetViews>
    <sheetView tabSelected="1" zoomScaleNormal="100" workbookViewId="0">
      <pane xSplit="4" ySplit="5" topLeftCell="E6" activePane="bottomRight" state="frozen"/>
      <selection activeCell="BW99" sqref="BW99"/>
      <selection pane="topRight" activeCell="BW99" sqref="BW99"/>
      <selection pane="bottomLeft" activeCell="BW99" sqref="BW99"/>
      <selection pane="bottomRight" activeCell="D14" sqref="D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100" width="9.28515625" customWidth="1"/>
    <col min="101" max="101" width="8.85546875" customWidth="1"/>
    <col min="102" max="102" width="9.5703125" customWidth="1"/>
    <col min="103" max="121" width="11.42578125" style="215"/>
  </cols>
  <sheetData>
    <row r="2" spans="3:113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3:11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09"/>
      <c r="CS3" s="309"/>
      <c r="CT3" s="309"/>
      <c r="CU3" s="309"/>
      <c r="CV3" s="309"/>
      <c r="CW3" s="8"/>
      <c r="CX3" s="8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3:113" ht="13.5" customHeight="1" x14ac:dyDescent="0.25">
      <c r="C4" s="15"/>
      <c r="D4" s="866" t="str">
        <f>+entero!D3</f>
        <v>V   A   R   I   A   B   L   E   S     b/</v>
      </c>
      <c r="E4" s="868" t="str">
        <f>+entero!E3</f>
        <v>2008                          A  fines de Dic*</v>
      </c>
      <c r="F4" s="868" t="str">
        <f>+entero!F3</f>
        <v>2009                          A  fines de Ene*</v>
      </c>
      <c r="G4" s="868" t="str">
        <f>+entero!G3</f>
        <v>2009                          A  fines de Feb*</v>
      </c>
      <c r="H4" s="868" t="str">
        <f>+entero!H3</f>
        <v>2009                          A  fines de Mar*</v>
      </c>
      <c r="I4" s="868" t="str">
        <f>+entero!I3</f>
        <v>2009                          A  fines de Abr*</v>
      </c>
      <c r="J4" s="868" t="str">
        <f>+entero!J3</f>
        <v>2009                          A  fines de May*</v>
      </c>
      <c r="K4" s="868" t="str">
        <f>+entero!K3</f>
        <v>2009                          A  fines de Jun*</v>
      </c>
      <c r="L4" s="868" t="str">
        <f>+entero!L3</f>
        <v>2009                          A  fines de Jul*</v>
      </c>
      <c r="M4" s="868" t="str">
        <f>+entero!M3</f>
        <v>2009                          A  fines de Ago*</v>
      </c>
      <c r="N4" s="868" t="str">
        <f>+entero!N3</f>
        <v>2009                          A  fines de Sep*</v>
      </c>
      <c r="O4" s="868" t="str">
        <f>+entero!O3</f>
        <v>2009                          A  fines de Oct*</v>
      </c>
      <c r="P4" s="868" t="str">
        <f>+entero!P3</f>
        <v>2009                          A  fines de Nov*</v>
      </c>
      <c r="Q4" s="868" t="str">
        <f>+entero!Q3</f>
        <v>2009                          A  fines de Dic*</v>
      </c>
      <c r="R4" s="868" t="str">
        <f>+entero!R3</f>
        <v>2010                          A  fines de Ene*</v>
      </c>
      <c r="S4" s="868" t="str">
        <f>+entero!S3</f>
        <v>2010                          A  fines de Feb*</v>
      </c>
      <c r="T4" s="868" t="str">
        <f>+entero!T3</f>
        <v>2010                          A  fines de Mar*</v>
      </c>
      <c r="U4" s="868" t="str">
        <f>+entero!U3</f>
        <v>2010                          A  fines de Abr*</v>
      </c>
      <c r="V4" s="868" t="str">
        <f>+entero!V3</f>
        <v>2010                          A  fines de May*</v>
      </c>
      <c r="W4" s="868" t="str">
        <f>+entero!W3</f>
        <v>2010                          A  fines de Jun*</v>
      </c>
      <c r="X4" s="868" t="str">
        <f>+entero!X3</f>
        <v>2010                          A  fines de Jul*</v>
      </c>
      <c r="Y4" s="868" t="str">
        <f>+entero!Y3</f>
        <v>2010                          A  fines de Ago*</v>
      </c>
      <c r="Z4" s="868" t="str">
        <f>+entero!Z3</f>
        <v>2010                          A  fines de Sep*</v>
      </c>
      <c r="AA4" s="868" t="str">
        <f>+entero!AA3</f>
        <v>2010                          A  fines de Oct*</v>
      </c>
      <c r="AB4" s="868" t="str">
        <f>+entero!AB3</f>
        <v>2010                          A  fines de Nov*</v>
      </c>
      <c r="AC4" s="868" t="str">
        <f>+entero!AC3</f>
        <v>2010                          A  fines de Dic*</v>
      </c>
      <c r="AD4" s="868" t="str">
        <f>+entero!AD3</f>
        <v>2011                          A  fines de Ene*</v>
      </c>
      <c r="AE4" s="868" t="str">
        <f>+entero!AE3</f>
        <v>2011                          A  fines de Feb*</v>
      </c>
      <c r="AF4" s="868" t="str">
        <f>+entero!AF3</f>
        <v>2011                          A  fines de Mar*</v>
      </c>
      <c r="AG4" s="868" t="str">
        <f>+entero!AG3</f>
        <v>2011                          A  fines de Abr*</v>
      </c>
      <c r="AH4" s="868" t="str">
        <f>+entero!AH3</f>
        <v>2011                          A  fines de May*</v>
      </c>
      <c r="AI4" s="868" t="str">
        <f>+entero!AI3</f>
        <v>2011                          A  fines de Jun*</v>
      </c>
      <c r="AJ4" s="868" t="str">
        <f>+entero!AJ3</f>
        <v>2011                          A  fines de Jul*</v>
      </c>
      <c r="AK4" s="868" t="str">
        <f>+entero!AK3</f>
        <v>2011                          A  fines de Ago*</v>
      </c>
      <c r="AL4" s="868" t="str">
        <f>+entero!AL3</f>
        <v>2011                          A  fines de Sep*</v>
      </c>
      <c r="AM4" s="868" t="str">
        <f>+entero!AM3</f>
        <v>2011                          A  fines de Oct*</v>
      </c>
      <c r="AN4" s="868" t="str">
        <f>+entero!AN3</f>
        <v>2011                          A  fines de Nov*</v>
      </c>
      <c r="AO4" s="868" t="str">
        <f>+entero!AO3</f>
        <v>2011                          A  fines de Dic*</v>
      </c>
      <c r="AP4" s="868" t="str">
        <f>+entero!AP3</f>
        <v>2012                          A  fines de Ene*</v>
      </c>
      <c r="AQ4" s="868" t="str">
        <f>+entero!AQ3</f>
        <v>2012                          A  fines de Feb*</v>
      </c>
      <c r="AR4" s="868" t="str">
        <f>+entero!AR3</f>
        <v>2012                          A  fines de Mar*</v>
      </c>
      <c r="AS4" s="868" t="str">
        <f>+entero!AS3</f>
        <v>2012                          A  fines de Abr*</v>
      </c>
      <c r="AT4" s="868" t="str">
        <f>+entero!AT3</f>
        <v>2012                          A  fines de May*</v>
      </c>
      <c r="AU4" s="868" t="str">
        <f>+entero!AU3</f>
        <v>2012                          A  fines de Jun*</v>
      </c>
      <c r="AV4" s="868" t="str">
        <f>+entero!AV3</f>
        <v>2012                          A  fines de Jul*</v>
      </c>
      <c r="AW4" s="868" t="str">
        <f>+entero!AW3</f>
        <v>2012                          A  fines de Ago*</v>
      </c>
      <c r="AX4" s="868" t="str">
        <f>+entero!AX3</f>
        <v>2012                          A  fines de Sep*</v>
      </c>
      <c r="AY4" s="868" t="str">
        <f>+entero!AY3</f>
        <v>2012                          A  fines de Oct*</v>
      </c>
      <c r="AZ4" s="868" t="str">
        <f>+entero!AZ3</f>
        <v>2012                          A  fines de Nov*</v>
      </c>
      <c r="BA4" s="868" t="str">
        <f>+entero!BA3</f>
        <v>2012                          A  fines de Dic*</v>
      </c>
      <c r="BB4" s="868" t="str">
        <f>+entero!BB3</f>
        <v>2013                          A  fines de Ene*</v>
      </c>
      <c r="BC4" s="868" t="str">
        <f>+entero!BC3</f>
        <v>2013                          A  fines de Feb*</v>
      </c>
      <c r="BD4" s="868" t="str">
        <f>+entero!BD3</f>
        <v>2013                          A  fines de Mar*</v>
      </c>
      <c r="BE4" s="868" t="str">
        <f>+entero!BE3</f>
        <v>2013                          A  fines de Abr*</v>
      </c>
      <c r="BF4" s="868" t="str">
        <f>+entero!BF3</f>
        <v>2013                          A  fines de May*</v>
      </c>
      <c r="BG4" s="868" t="str">
        <f>+entero!BG3</f>
        <v>2013                          A  fines de Jun*</v>
      </c>
      <c r="BH4" s="868" t="str">
        <f>+entero!BH3</f>
        <v>2013                          A  fines de Jul*</v>
      </c>
      <c r="BI4" s="868" t="str">
        <f>+entero!BI3</f>
        <v>2013                          A  fines de Ago*</v>
      </c>
      <c r="BJ4" s="868" t="str">
        <f>+entero!BJ3</f>
        <v>2013                          A  fines de Sep*</v>
      </c>
      <c r="BK4" s="868" t="str">
        <f>+entero!BK3</f>
        <v>2013                          A  fines de Oct*</v>
      </c>
      <c r="BL4" s="868" t="str">
        <f>+entero!BL3</f>
        <v>2013                          A  fines de Nov*</v>
      </c>
      <c r="BM4" s="868" t="str">
        <f>+entero!BM3</f>
        <v>2013                          A  fines de Dic*</v>
      </c>
      <c r="BN4" s="868" t="str">
        <f>+entero!BN3</f>
        <v>2014                          A  fines de Ene*</v>
      </c>
      <c r="BO4" s="868" t="str">
        <f>+entero!BO3</f>
        <v>2014                          A  fines de Feb*</v>
      </c>
      <c r="BP4" s="868" t="str">
        <f>+entero!BP3</f>
        <v>2014                          A  fines de Mar*</v>
      </c>
      <c r="BQ4" s="868" t="str">
        <f>+entero!BQ3</f>
        <v>2014                          A  fines de Abr*</v>
      </c>
      <c r="BR4" s="868" t="str">
        <f>+entero!BR3</f>
        <v>2014                          A  fines de May*</v>
      </c>
      <c r="BS4" s="868" t="str">
        <f>+entero!BS3</f>
        <v>2014                          A  fines de Jun*</v>
      </c>
      <c r="BT4" s="868" t="str">
        <f>+entero!BT3</f>
        <v>2014                          A  fines de Jul*</v>
      </c>
      <c r="BU4" s="868" t="str">
        <f>+entero!BU3</f>
        <v>2014                          A  fines de Ago*</v>
      </c>
      <c r="BV4" s="868" t="str">
        <f>+entero!BV3</f>
        <v>2014                          A  fines de Sep*</v>
      </c>
      <c r="BW4" s="868" t="str">
        <f>+entero!BW3</f>
        <v>2014                          A  fines de Oct*</v>
      </c>
      <c r="BX4" s="868" t="str">
        <f>+entero!BX3</f>
        <v>2014                          A  fines de Nov*</v>
      </c>
      <c r="BY4" s="868" t="str">
        <f>+entero!BY3</f>
        <v>2014                          A  fines de Dic*</v>
      </c>
      <c r="BZ4" s="868" t="str">
        <f>+entero!BZ3</f>
        <v>2015                         A  fines de Ene*</v>
      </c>
      <c r="CA4" s="868" t="str">
        <f>+entero!CA3</f>
        <v>2015                         A  fines de Feb*</v>
      </c>
      <c r="CB4" s="868" t="str">
        <f>+entero!CB3</f>
        <v>2015                         A  fines de Mar*</v>
      </c>
      <c r="CC4" s="868" t="str">
        <f>+entero!CC3</f>
        <v xml:space="preserve">2015                         A  fines de Abr* </v>
      </c>
      <c r="CD4" s="868" t="str">
        <f>+entero!CD3</f>
        <v xml:space="preserve">2015                         A  fines de May* </v>
      </c>
      <c r="CE4" s="868" t="str">
        <f>+entero!CE3</f>
        <v xml:space="preserve">2015                         A  fines de Jun* </v>
      </c>
      <c r="CF4" s="868" t="str">
        <f>+entero!CF3</f>
        <v xml:space="preserve">2015                         A  fines de Jul* </v>
      </c>
      <c r="CG4" s="868" t="str">
        <f>+entero!CG3</f>
        <v xml:space="preserve">2015                         A  fines de Ago* </v>
      </c>
      <c r="CH4" s="868" t="str">
        <f>+entero!CH3</f>
        <v xml:space="preserve">2015                         A  fines de Sep* </v>
      </c>
      <c r="CI4" s="868" t="str">
        <f>+entero!CI3</f>
        <v xml:space="preserve">2015                         A  fines de Oct* </v>
      </c>
      <c r="CJ4" s="868" t="str">
        <f>+entero!CJ3</f>
        <v xml:space="preserve">2015                         A  fines de Nov* </v>
      </c>
      <c r="CK4" s="868" t="str">
        <f>+entero!CK3</f>
        <v xml:space="preserve">2015                         A  fines de Dic* </v>
      </c>
      <c r="CL4" s="868" t="str">
        <f>+entero!CL3</f>
        <v xml:space="preserve">2016                         A  fines de Ene* </v>
      </c>
      <c r="CM4" s="868" t="str">
        <f>+entero!CM3</f>
        <v xml:space="preserve">2016                         A  fines de Feb* </v>
      </c>
      <c r="CN4" s="868" t="str">
        <f>+entero!CN3</f>
        <v xml:space="preserve">2016                         A  fines de Mar* </v>
      </c>
      <c r="CO4" s="868" t="str">
        <f>+entero!CO3</f>
        <v xml:space="preserve">2016                         A  fines de Abr* </v>
      </c>
      <c r="CP4" s="868" t="str">
        <f>+entero!CP3</f>
        <v xml:space="preserve">2016                         A  fines de May* </v>
      </c>
      <c r="CQ4" s="877" t="str">
        <f>+entero!CQ3</f>
        <v>Semana 1*</v>
      </c>
      <c r="CR4" s="873" t="str">
        <f>+entero!CR3</f>
        <v xml:space="preserve">   Semana 2*</v>
      </c>
      <c r="CS4" s="874"/>
      <c r="CT4" s="874"/>
      <c r="CU4" s="874"/>
      <c r="CV4" s="875"/>
      <c r="CW4" s="870" t="s">
        <v>33</v>
      </c>
      <c r="CX4" s="871"/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3:113" ht="23.25" customHeight="1" thickBot="1" x14ac:dyDescent="0.25">
      <c r="C5" s="20"/>
      <c r="D5" s="876"/>
      <c r="E5" s="872"/>
      <c r="F5" s="872"/>
      <c r="G5" s="872"/>
      <c r="H5" s="872"/>
      <c r="I5" s="872"/>
      <c r="J5" s="872"/>
      <c r="K5" s="872"/>
      <c r="L5" s="872"/>
      <c r="M5" s="872"/>
      <c r="N5" s="872"/>
      <c r="O5" s="872"/>
      <c r="P5" s="872"/>
      <c r="Q5" s="872"/>
      <c r="R5" s="872"/>
      <c r="S5" s="872"/>
      <c r="T5" s="872"/>
      <c r="U5" s="872"/>
      <c r="V5" s="872"/>
      <c r="W5" s="872"/>
      <c r="X5" s="872"/>
      <c r="Y5" s="872"/>
      <c r="Z5" s="872"/>
      <c r="AA5" s="872"/>
      <c r="AB5" s="872"/>
      <c r="AC5" s="872"/>
      <c r="AD5" s="872"/>
      <c r="AE5" s="872"/>
      <c r="AF5" s="872"/>
      <c r="AG5" s="872"/>
      <c r="AH5" s="872"/>
      <c r="AI5" s="872"/>
      <c r="AJ5" s="872"/>
      <c r="AK5" s="872"/>
      <c r="AL5" s="872"/>
      <c r="AM5" s="872"/>
      <c r="AN5" s="872"/>
      <c r="AO5" s="872"/>
      <c r="AP5" s="872"/>
      <c r="AQ5" s="872"/>
      <c r="AR5" s="872"/>
      <c r="AS5" s="872"/>
      <c r="AT5" s="872"/>
      <c r="AU5" s="872"/>
      <c r="AV5" s="872"/>
      <c r="AW5" s="872"/>
      <c r="AX5" s="872"/>
      <c r="AY5" s="872"/>
      <c r="AZ5" s="872"/>
      <c r="BA5" s="872"/>
      <c r="BB5" s="872"/>
      <c r="BC5" s="872"/>
      <c r="BD5" s="872"/>
      <c r="BE5" s="872"/>
      <c r="BF5" s="872"/>
      <c r="BG5" s="872"/>
      <c r="BH5" s="872"/>
      <c r="BI5" s="872"/>
      <c r="BJ5" s="872"/>
      <c r="BK5" s="872"/>
      <c r="BL5" s="872"/>
      <c r="BM5" s="872"/>
      <c r="BN5" s="872"/>
      <c r="BO5" s="872"/>
      <c r="BP5" s="872"/>
      <c r="BQ5" s="872"/>
      <c r="BR5" s="872"/>
      <c r="BS5" s="872"/>
      <c r="BT5" s="872"/>
      <c r="BU5" s="872"/>
      <c r="BV5" s="872"/>
      <c r="BW5" s="872"/>
      <c r="BX5" s="872"/>
      <c r="BY5" s="872"/>
      <c r="BZ5" s="872"/>
      <c r="CA5" s="872"/>
      <c r="CB5" s="872"/>
      <c r="CC5" s="872"/>
      <c r="CD5" s="872"/>
      <c r="CE5" s="872"/>
      <c r="CF5" s="872"/>
      <c r="CG5" s="872"/>
      <c r="CH5" s="872"/>
      <c r="CI5" s="872"/>
      <c r="CJ5" s="872"/>
      <c r="CK5" s="872"/>
      <c r="CL5" s="872"/>
      <c r="CM5" s="872"/>
      <c r="CN5" s="872"/>
      <c r="CO5" s="872"/>
      <c r="CP5" s="872"/>
      <c r="CQ5" s="878"/>
      <c r="CR5" s="82">
        <f>+entero!CR4</f>
        <v>42527</v>
      </c>
      <c r="CS5" s="76">
        <f>+entero!CS4</f>
        <v>42528</v>
      </c>
      <c r="CT5" s="76">
        <f>+entero!CT4</f>
        <v>42529</v>
      </c>
      <c r="CU5" s="76">
        <f>+entero!CU4</f>
        <v>42530</v>
      </c>
      <c r="CV5" s="325" t="s">
        <v>239</v>
      </c>
      <c r="CW5" s="86" t="s">
        <v>19</v>
      </c>
      <c r="CX5" s="105" t="s">
        <v>204</v>
      </c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3:113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4"/>
      <c r="AZ6" s="408"/>
      <c r="BA6" s="409"/>
      <c r="BB6" s="411"/>
      <c r="BC6" s="412"/>
      <c r="BD6" s="413"/>
      <c r="BE6" s="416"/>
      <c r="BF6" s="417"/>
      <c r="BG6" s="418"/>
      <c r="BH6" s="422"/>
      <c r="BI6" s="423"/>
      <c r="BJ6" s="425"/>
      <c r="BK6" s="427"/>
      <c r="BL6" s="433"/>
      <c r="BM6" s="449"/>
      <c r="BN6" s="449"/>
      <c r="BO6" s="450"/>
      <c r="BP6" s="451"/>
      <c r="BQ6" s="458"/>
      <c r="BR6" s="463"/>
      <c r="BS6" s="467"/>
      <c r="BT6" s="468"/>
      <c r="BU6" s="486"/>
      <c r="BV6" s="493"/>
      <c r="BW6" s="513"/>
      <c r="BX6" s="516"/>
      <c r="BY6" s="702"/>
      <c r="BZ6" s="708"/>
      <c r="CA6" s="712"/>
      <c r="CB6" s="717"/>
      <c r="CC6" s="721"/>
      <c r="CD6" s="725"/>
      <c r="CE6" s="726"/>
      <c r="CF6" s="727"/>
      <c r="CG6" s="730"/>
      <c r="CH6" s="731"/>
      <c r="CI6" s="733"/>
      <c r="CJ6" s="734"/>
      <c r="CK6" s="741"/>
      <c r="CL6" s="769"/>
      <c r="CM6" s="774"/>
      <c r="CN6" s="789"/>
      <c r="CO6" s="390"/>
      <c r="CP6" s="839"/>
      <c r="CQ6" s="830"/>
      <c r="CR6" s="70"/>
      <c r="CS6" s="70"/>
      <c r="CT6" s="70"/>
      <c r="CU6" s="70"/>
      <c r="CV6" s="70"/>
      <c r="CW6" s="83"/>
      <c r="CX6" s="84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3:113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11697.97707244</v>
      </c>
      <c r="CR7" s="606">
        <f>+entero!CR7</f>
        <v>11754.403748399998</v>
      </c>
      <c r="CS7" s="606">
        <f>+entero!CS7</f>
        <v>11789.952273029998</v>
      </c>
      <c r="CT7" s="606">
        <f>+entero!CT7</f>
        <v>11789.511623679999</v>
      </c>
      <c r="CU7" s="606">
        <f>+entero!CU7</f>
        <v>11812.39445826</v>
      </c>
      <c r="CV7" s="606">
        <f>+entero!CV7</f>
        <v>11783.934225270001</v>
      </c>
      <c r="CW7" s="608">
        <f>+entero!CW7</f>
        <v>85.957152830000268</v>
      </c>
      <c r="CX7" s="528">
        <f>+entero!CX7</f>
        <v>0.73480356729807017</v>
      </c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3:113" x14ac:dyDescent="0.2">
      <c r="C8" s="24"/>
      <c r="D8" s="85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9790.9835164199994</v>
      </c>
      <c r="CR8" s="606">
        <f>+entero!CR8</f>
        <v>9803.6769286499984</v>
      </c>
      <c r="CS8" s="606">
        <f>+entero!CS8</f>
        <v>9835.6446831799985</v>
      </c>
      <c r="CT8" s="606">
        <f>+entero!CT8</f>
        <v>9835.2846394400003</v>
      </c>
      <c r="CU8" s="606">
        <f>+entero!CU8</f>
        <v>9835.9332893999999</v>
      </c>
      <c r="CV8" s="606">
        <f>+entero!CV8</f>
        <v>9795.5709960699987</v>
      </c>
      <c r="CW8" s="608">
        <f>+entero!CW8</f>
        <v>4.5874796499992954</v>
      </c>
      <c r="CX8" s="528">
        <f>+entero!CX8</f>
        <v>4.6854124943696007E-2</v>
      </c>
      <c r="CZ8" s="212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3:113" x14ac:dyDescent="0.2">
      <c r="C9" s="24"/>
      <c r="D9" s="85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234.21067240000002</v>
      </c>
      <c r="CR9" s="606">
        <f>+entero!CR9</f>
        <v>233.75723774000002</v>
      </c>
      <c r="CS9" s="606">
        <f>+entero!CS9</f>
        <v>235.40260542999999</v>
      </c>
      <c r="CT9" s="606">
        <f>+entero!CT9</f>
        <v>235.84270378000002</v>
      </c>
      <c r="CU9" s="606">
        <f>+entero!CU9</f>
        <v>236.03107921</v>
      </c>
      <c r="CV9" s="606">
        <f>+entero!CV9</f>
        <v>235.71434177</v>
      </c>
      <c r="CW9" s="608">
        <f>+entero!CW9</f>
        <v>1.503669369999983</v>
      </c>
      <c r="CX9" s="528">
        <f>+entero!CX9</f>
        <v>0.64201573506093013</v>
      </c>
      <c r="CZ9" s="212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3:113" x14ac:dyDescent="0.2">
      <c r="C10" s="24"/>
      <c r="D10" s="85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1660.3139523700002</v>
      </c>
      <c r="CR10" s="606">
        <f>+entero!CR10</f>
        <v>1704.5247907600001</v>
      </c>
      <c r="CS10" s="606">
        <f>+entero!CS10</f>
        <v>1706.37259692</v>
      </c>
      <c r="CT10" s="606">
        <f>+entero!CT10</f>
        <v>1705.82846296</v>
      </c>
      <c r="CU10" s="606">
        <f>+entero!CU10</f>
        <v>1727.8642434000001</v>
      </c>
      <c r="CV10" s="606">
        <f>+entero!CV10</f>
        <v>1740.0999036799999</v>
      </c>
      <c r="CW10" s="608">
        <f>+entero!CW10</f>
        <v>79.785951309999746</v>
      </c>
      <c r="CX10" s="528">
        <f>+entero!CX10</f>
        <v>4.8054737597133412</v>
      </c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3:113" x14ac:dyDescent="0.2">
      <c r="C11" s="24"/>
      <c r="D11" s="85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12.468931249999999</v>
      </c>
      <c r="CR11" s="606">
        <f>+entero!CR11</f>
        <v>12.44479125</v>
      </c>
      <c r="CS11" s="606">
        <f>+entero!CS11</f>
        <v>12.5323875</v>
      </c>
      <c r="CT11" s="606">
        <f>+entero!CT11</f>
        <v>12.5558175</v>
      </c>
      <c r="CU11" s="606">
        <f>+entero!CU11</f>
        <v>12.56584625</v>
      </c>
      <c r="CV11" s="606">
        <f>+entero!CV11</f>
        <v>12.54898375</v>
      </c>
      <c r="CW11" s="608">
        <f>+entero!CW11</f>
        <v>8.0052500000000748E-2</v>
      </c>
      <c r="CX11" s="528">
        <f>+entero!CX11</f>
        <v>0.64201573009716739</v>
      </c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3:113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11697.911511779999</v>
      </c>
      <c r="CR12" s="606">
        <f>+entero!CR12</f>
        <v>11754.29261334</v>
      </c>
      <c r="CS12" s="606">
        <f>+entero!CS12</f>
        <v>11789.906198969997</v>
      </c>
      <c r="CT12" s="606">
        <f>+entero!CT12</f>
        <v>11789.432049619998</v>
      </c>
      <c r="CU12" s="606">
        <f>+entero!CU12</f>
        <v>11812.314884199999</v>
      </c>
      <c r="CV12" s="606">
        <f>+entero!CV12</f>
        <v>11783.899861710001</v>
      </c>
      <c r="CW12" s="608">
        <f>+entero!CW12</f>
        <v>85.988349930001277</v>
      </c>
      <c r="CX12" s="528">
        <f>+entero!CX12</f>
        <v>0.73507437497206674</v>
      </c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3:113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2726.3495338046646</v>
      </c>
      <c r="CQ13" s="606">
        <f>+entero!CQ13</f>
        <v>2740.6973103279884</v>
      </c>
      <c r="CR13" s="606">
        <f>+entero!CR13</f>
        <v>2747.6551471705548</v>
      </c>
      <c r="CS13" s="606">
        <f>+entero!CS13</f>
        <v>2769.8821405932945</v>
      </c>
      <c r="CT13" s="606">
        <f>+entero!CT13</f>
        <v>2773.8471357011654</v>
      </c>
      <c r="CU13" s="606">
        <f>+entero!CU13</f>
        <v>2775.9806924927116</v>
      </c>
      <c r="CV13" s="606">
        <f>+entero!CV13</f>
        <v>2770.9706387492706</v>
      </c>
      <c r="CW13" s="608">
        <f>+entero!CW13</f>
        <v>30.273328421282258</v>
      </c>
      <c r="CX13" s="528">
        <f>+entero!CX13</f>
        <v>1.1045848918521894</v>
      </c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3:113" x14ac:dyDescent="0.2">
      <c r="C14" s="24"/>
      <c r="D14" s="85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1858.3460187500002</v>
      </c>
      <c r="CR14" s="606">
        <f>+entero!CR14</f>
        <v>1858.5470818500003</v>
      </c>
      <c r="CS14" s="606">
        <f>+entero!CS14</f>
        <v>1870.8539298899996</v>
      </c>
      <c r="CT14" s="606">
        <f>+entero!CT14</f>
        <v>1870.9123973300002</v>
      </c>
      <c r="CU14" s="606">
        <f>+entero!CU14</f>
        <v>1870.96037062</v>
      </c>
      <c r="CV14" s="606">
        <f>+entero!CV14</f>
        <v>1871.1342736400002</v>
      </c>
      <c r="CW14" s="608">
        <f>+entero!CW14</f>
        <v>12.788254889999962</v>
      </c>
      <c r="CX14" s="528">
        <f>+entero!CX14</f>
        <v>0.68815251632210472</v>
      </c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3:113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797.35093355189997</v>
      </c>
      <c r="CR15" s="606">
        <f>+entero!CR15</f>
        <v>797.39165624240002</v>
      </c>
      <c r="CS15" s="606">
        <f>+entero!CS15</f>
        <v>797.42479982350005</v>
      </c>
      <c r="CT15" s="606">
        <f>+entero!CT15</f>
        <v>797.44327009400001</v>
      </c>
      <c r="CU15" s="606">
        <f>+entero!CU15</f>
        <v>797.46174036030004</v>
      </c>
      <c r="CV15" s="606">
        <f>+entero!CV15</f>
        <v>797.47949041909999</v>
      </c>
      <c r="CW15" s="608">
        <f>+entero!CW15</f>
        <v>0.12855686720001813</v>
      </c>
      <c r="CX15" s="528">
        <f>+entero!CX15</f>
        <v>1.612299701303499E-2</v>
      </c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3:113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587.61399365370005</v>
      </c>
      <c r="CR16" s="606">
        <f>+entero!CR16</f>
        <v>587.64137017680002</v>
      </c>
      <c r="CS16" s="606">
        <f>+entero!CS16</f>
        <v>587.66675898000005</v>
      </c>
      <c r="CT16" s="606">
        <f>+entero!CT16</f>
        <v>587.68053310409994</v>
      </c>
      <c r="CU16" s="606">
        <f>+entero!CU16</f>
        <v>587.6978831852</v>
      </c>
      <c r="CV16" s="606">
        <f>+entero!CV16</f>
        <v>587.71053502769996</v>
      </c>
      <c r="CW16" s="608">
        <f>+entero!CW16</f>
        <v>9.6541373999912139E-2</v>
      </c>
      <c r="CX16" s="528">
        <f>+entero!CX16</f>
        <v>1.6429386475236285E-2</v>
      </c>
      <c r="CY16" s="217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2:113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15836.370731630166</v>
      </c>
      <c r="CQ17" s="606">
        <f>+entero!CQ17</f>
        <v>15823.573749313588</v>
      </c>
      <c r="CR17" s="606">
        <f>+entero!CR17</f>
        <v>15886.980786929755</v>
      </c>
      <c r="CS17" s="606">
        <f>+entero!CS17</f>
        <v>15944.879898366791</v>
      </c>
      <c r="CT17" s="606">
        <f>+entero!CT17</f>
        <v>15948.402988519263</v>
      </c>
      <c r="CU17" s="606">
        <f>+entero!CU17</f>
        <v>15973.455200238212</v>
      </c>
      <c r="CV17" s="606">
        <f>+entero!CV17</f>
        <v>15940.06052590607</v>
      </c>
      <c r="CW17" s="608">
        <f>+entero!CW17</f>
        <v>116.48677659248278</v>
      </c>
      <c r="CX17" s="528">
        <f>+entero!CX17</f>
        <v>0.73615972243650241</v>
      </c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2:113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0</v>
      </c>
      <c r="CR18" s="606">
        <f>+entero!CR18</f>
        <v>7</v>
      </c>
      <c r="CS18" s="606">
        <f>+entero!CS18</f>
        <v>0</v>
      </c>
      <c r="CT18" s="606">
        <f>+entero!CT18</f>
        <v>0</v>
      </c>
      <c r="CU18" s="606">
        <f>+entero!CU18</f>
        <v>0</v>
      </c>
      <c r="CV18" s="606">
        <f>+entero!CV18</f>
        <v>0</v>
      </c>
      <c r="CW18" s="848">
        <f>+entero!CW18</f>
        <v>7</v>
      </c>
      <c r="CX18" s="849" t="e">
        <f>+entero!CX18</f>
        <v>#DIV/0!</v>
      </c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2:113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0</v>
      </c>
      <c r="CT19" s="606">
        <f>+entero!CT19</f>
        <v>0</v>
      </c>
      <c r="CU19" s="606">
        <f>+entero!CU19</f>
        <v>0</v>
      </c>
      <c r="CV19" s="606">
        <f>+entero!CV19</f>
        <v>0</v>
      </c>
      <c r="CW19" s="848">
        <f>+entero!CW19</f>
        <v>0</v>
      </c>
      <c r="CX19" s="528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2:113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848">
        <f>+entero!CW20</f>
        <v>0</v>
      </c>
      <c r="CX20" s="528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2:113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848">
        <f>+entero!CW21</f>
        <v>0</v>
      </c>
      <c r="CX21" s="528"/>
      <c r="CZ21" s="218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2:113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22</v>
      </c>
      <c r="CR22" s="606">
        <f>+entero!CR22</f>
        <v>18</v>
      </c>
      <c r="CS22" s="606">
        <f>+entero!CS22</f>
        <v>8</v>
      </c>
      <c r="CT22" s="606">
        <f>+entero!CT22</f>
        <v>3</v>
      </c>
      <c r="CU22" s="606">
        <f>+entero!CU22</f>
        <v>0</v>
      </c>
      <c r="CV22" s="606">
        <f>+entero!CV22</f>
        <v>19.5</v>
      </c>
      <c r="CW22" s="608">
        <f>+entero!CW22</f>
        <v>26.5</v>
      </c>
      <c r="CX22" s="528">
        <f>+entero!CX22</f>
        <v>120.45454545454545</v>
      </c>
      <c r="CZ22" s="218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2:113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81"/>
      <c r="CS23" s="81"/>
      <c r="CT23" s="81"/>
      <c r="CU23" s="81"/>
      <c r="CV23" s="81"/>
      <c r="CW23" s="728"/>
      <c r="CX23" s="729"/>
      <c r="CZ23" s="218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2:113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"/>
      <c r="CS24" s="4"/>
      <c r="CT24" s="4"/>
      <c r="CU24" s="4"/>
      <c r="CV24" s="4"/>
      <c r="CW24" s="4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2:113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2"/>
      <c r="CX25" s="48">
        <f ca="1">NOW()</f>
        <v>42536.653733333333</v>
      </c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2:113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2"/>
      <c r="CX26" s="45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2:113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2"/>
      <c r="CX27" s="45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2:113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2"/>
      <c r="CX28" s="45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2:113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2"/>
      <c r="CX29" s="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2:113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W30" s="4"/>
      <c r="CX30" s="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2:113" ht="14.25" x14ac:dyDescent="0.25">
      <c r="C31" s="6">
        <v>3</v>
      </c>
      <c r="D31" s="410" t="s">
        <v>159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W31" s="4"/>
      <c r="CX31" s="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2:113" ht="12" customHeight="1" x14ac:dyDescent="0.25">
      <c r="C32" s="6">
        <v>4</v>
      </c>
      <c r="D32" s="410" t="s">
        <v>220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ht="11.25" customHeight="1" x14ac:dyDescent="0.25">
      <c r="A33" s="212"/>
      <c r="B33" s="212"/>
      <c r="C33" s="6"/>
      <c r="D33" s="410" t="s">
        <v>219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>
        <v>0</v>
      </c>
      <c r="CU82" s="213">
        <v>0</v>
      </c>
      <c r="CV82" s="213">
        <v>0</v>
      </c>
      <c r="CW82" s="213"/>
      <c r="CX82" s="213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>
        <v>8605.6139999994666</v>
      </c>
      <c r="CU84" s="213">
        <v>8605.6139999994666</v>
      </c>
      <c r="CV84" s="213">
        <v>8605.6139999994666</v>
      </c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2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</row>
    <row r="89" spans="1:113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2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</row>
    <row r="90" spans="1:11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1:11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1:11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</row>
    <row r="158" spans="3:102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</row>
    <row r="159" spans="3:102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</row>
    <row r="160" spans="3:102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</row>
    <row r="161" spans="3:102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</row>
    <row r="162" spans="3:102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</row>
    <row r="163" spans="3:102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</row>
    <row r="164" spans="3:102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</row>
    <row r="165" spans="3:102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</row>
    <row r="166" spans="3:102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</row>
    <row r="167" spans="3:102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</row>
    <row r="168" spans="3:102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</sheetData>
  <mergeCells count="94">
    <mergeCell ref="CP4:CP5"/>
    <mergeCell ref="CQ4:CQ5"/>
    <mergeCell ref="CN4:CN5"/>
    <mergeCell ref="T4:T5"/>
    <mergeCell ref="AX4:AX5"/>
    <mergeCell ref="AO4:AO5"/>
    <mergeCell ref="AP4:AP5"/>
    <mergeCell ref="AK4:AK5"/>
    <mergeCell ref="AL4:AL5"/>
    <mergeCell ref="V4:V5"/>
    <mergeCell ref="W4:W5"/>
    <mergeCell ref="X4:X5"/>
    <mergeCell ref="AN4:AN5"/>
    <mergeCell ref="AU4:AU5"/>
    <mergeCell ref="U4:U5"/>
    <mergeCell ref="AR4:AR5"/>
    <mergeCell ref="AQ4:AQ5"/>
    <mergeCell ref="AH4:AH5"/>
    <mergeCell ref="AI4:AI5"/>
    <mergeCell ref="S4:S5"/>
    <mergeCell ref="K4:K5"/>
    <mergeCell ref="R4:R5"/>
    <mergeCell ref="AG4:AG5"/>
    <mergeCell ref="AJ4:AJ5"/>
    <mergeCell ref="AM4:AM5"/>
    <mergeCell ref="N4:N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G4:CG5"/>
    <mergeCell ref="CD4:CD5"/>
    <mergeCell ref="AS4:AS5"/>
    <mergeCell ref="BH4:BH5"/>
    <mergeCell ref="BF4:BF5"/>
    <mergeCell ref="BP4:B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BU4:BU5"/>
    <mergeCell ref="AT4:AT5"/>
    <mergeCell ref="BQ4:BQ5"/>
    <mergeCell ref="BE4:BE5"/>
    <mergeCell ref="BZ4:BZ5"/>
    <mergeCell ref="BD4:BD5"/>
    <mergeCell ref="BB4:BB5"/>
    <mergeCell ref="AV4:AV5"/>
    <mergeCell ref="BC4:BC5"/>
    <mergeCell ref="AY4:AY5"/>
    <mergeCell ref="AZ4:AZ5"/>
    <mergeCell ref="BA4:BA5"/>
    <mergeCell ref="AW4:AW5"/>
    <mergeCell ref="Y4:Y5"/>
    <mergeCell ref="AD4:AD5"/>
    <mergeCell ref="AB4:AB5"/>
    <mergeCell ref="AF4:AF5"/>
    <mergeCell ref="AA4:AA5"/>
    <mergeCell ref="AC4:AC5"/>
    <mergeCell ref="AE4:AE5"/>
    <mergeCell ref="Z4:Z5"/>
    <mergeCell ref="CW4:CX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R4:CV4"/>
    <mergeCell ref="CE4:CE5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7:AT7 AO8:AZ10 BA7:CO22 AO11:AO21 CQ7:CQ22 CX7:CX18 CX22 CR7:CW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K179"/>
  <sheetViews>
    <sheetView zoomScaleNormal="100" workbookViewId="0">
      <pane xSplit="40" ySplit="4" topLeftCell="C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4" width="9.42578125" customWidth="1"/>
    <col min="95" max="95" width="9.140625" customWidth="1"/>
    <col min="96" max="100" width="9.42578125" customWidth="1"/>
    <col min="101" max="101" width="9.28515625" customWidth="1"/>
    <col min="102" max="102" width="9.85546875" customWidth="1"/>
    <col min="103" max="115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09"/>
      <c r="CS1" s="309"/>
      <c r="CT1" s="309"/>
      <c r="CU1" s="309"/>
      <c r="CV1" s="309"/>
      <c r="CW1" s="8"/>
      <c r="CX1" s="8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5">
      <c r="C3" s="15"/>
      <c r="D3" s="879" t="str">
        <f>+entero!D3</f>
        <v>V   A   R   I   A   B   L   E   S     b/</v>
      </c>
      <c r="E3" s="868" t="str">
        <f>+entero!E3</f>
        <v>2008                          A  fines de Dic*</v>
      </c>
      <c r="F3" s="868" t="str">
        <f>+entero!F3</f>
        <v>2009                          A  fines de Ene*</v>
      </c>
      <c r="G3" s="868" t="str">
        <f>+entero!G3</f>
        <v>2009                          A  fines de Feb*</v>
      </c>
      <c r="H3" s="868" t="str">
        <f>+entero!H3</f>
        <v>2009                          A  fines de Mar*</v>
      </c>
      <c r="I3" s="868" t="str">
        <f>+entero!I3</f>
        <v>2009                          A  fines de Abr*</v>
      </c>
      <c r="J3" s="868" t="str">
        <f>+entero!J3</f>
        <v>2009                          A  fines de May*</v>
      </c>
      <c r="K3" s="868" t="str">
        <f>+entero!K3</f>
        <v>2009                          A  fines de Jun*</v>
      </c>
      <c r="L3" s="868" t="str">
        <f>+entero!L3</f>
        <v>2009                          A  fines de Jul*</v>
      </c>
      <c r="M3" s="868" t="str">
        <f>+entero!M3</f>
        <v>2009                          A  fines de Ago*</v>
      </c>
      <c r="N3" s="868" t="str">
        <f>+entero!N3</f>
        <v>2009                          A  fines de Sep*</v>
      </c>
      <c r="O3" s="868" t="str">
        <f>+entero!O3</f>
        <v>2009                          A  fines de Oct*</v>
      </c>
      <c r="P3" s="868" t="str">
        <f>+entero!P3</f>
        <v>2009                          A  fines de Nov*</v>
      </c>
      <c r="Q3" s="868" t="str">
        <f>+entero!Q3</f>
        <v>2009                          A  fines de Dic*</v>
      </c>
      <c r="R3" s="868" t="str">
        <f>+entero!R3</f>
        <v>2010                          A  fines de Ene*</v>
      </c>
      <c r="S3" s="868" t="str">
        <f>+entero!S3</f>
        <v>2010                          A  fines de Feb*</v>
      </c>
      <c r="T3" s="868" t="str">
        <f>+entero!T3</f>
        <v>2010                          A  fines de Mar*</v>
      </c>
      <c r="U3" s="868" t="str">
        <f>+entero!U3</f>
        <v>2010                          A  fines de Abr*</v>
      </c>
      <c r="V3" s="868" t="str">
        <f>+entero!V3</f>
        <v>2010                          A  fines de May*</v>
      </c>
      <c r="W3" s="868" t="str">
        <f>+entero!W3</f>
        <v>2010                          A  fines de Jun*</v>
      </c>
      <c r="X3" s="868" t="str">
        <f>+entero!X3</f>
        <v>2010                          A  fines de Jul*</v>
      </c>
      <c r="Y3" s="868" t="str">
        <f>+entero!Y3</f>
        <v>2010                          A  fines de Ago*</v>
      </c>
      <c r="Z3" s="868" t="str">
        <f>+entero!Z3</f>
        <v>2010                          A  fines de Sep*</v>
      </c>
      <c r="AA3" s="868" t="str">
        <f>+entero!AA3</f>
        <v>2010                          A  fines de Oct*</v>
      </c>
      <c r="AB3" s="868" t="str">
        <f>+entero!AB3</f>
        <v>2010                          A  fines de Nov*</v>
      </c>
      <c r="AC3" s="868" t="str">
        <f>+entero!AC3</f>
        <v>2010                          A  fines de Dic*</v>
      </c>
      <c r="AD3" s="868" t="str">
        <f>+entero!AD3</f>
        <v>2011                          A  fines de Ene*</v>
      </c>
      <c r="AE3" s="868" t="str">
        <f>+entero!AE3</f>
        <v>2011                          A  fines de Feb*</v>
      </c>
      <c r="AF3" s="868" t="str">
        <f>+entero!AF3</f>
        <v>2011                          A  fines de Mar*</v>
      </c>
      <c r="AG3" s="868" t="str">
        <f>+entero!AG3</f>
        <v>2011                          A  fines de Abr*</v>
      </c>
      <c r="AH3" s="868" t="str">
        <f>+entero!AH3</f>
        <v>2011                          A  fines de May*</v>
      </c>
      <c r="AI3" s="868" t="str">
        <f>+entero!AI3</f>
        <v>2011                          A  fines de Jun*</v>
      </c>
      <c r="AJ3" s="868" t="str">
        <f>+entero!AJ3</f>
        <v>2011                          A  fines de Jul*</v>
      </c>
      <c r="AK3" s="868" t="str">
        <f>+entero!AK3</f>
        <v>2011                          A  fines de Ago*</v>
      </c>
      <c r="AL3" s="868" t="str">
        <f>+entero!AL3</f>
        <v>2011                          A  fines de Sep*</v>
      </c>
      <c r="AM3" s="868" t="str">
        <f>+entero!AM3</f>
        <v>2011                          A  fines de Oct*</v>
      </c>
      <c r="AN3" s="868" t="str">
        <f>+entero!AN3</f>
        <v>2011                          A  fines de Nov*</v>
      </c>
      <c r="AO3" s="868" t="str">
        <f>+entero!AO3</f>
        <v>2011                          A  fines de Dic*</v>
      </c>
      <c r="AP3" s="868" t="str">
        <f>+entero!AP3</f>
        <v>2012                          A  fines de Ene*</v>
      </c>
      <c r="AQ3" s="868" t="str">
        <f>+entero!AQ3</f>
        <v>2012                          A  fines de Feb*</v>
      </c>
      <c r="AR3" s="868" t="str">
        <f>+entero!AR3</f>
        <v>2012                          A  fines de Mar*</v>
      </c>
      <c r="AS3" s="868" t="str">
        <f>+entero!AS3</f>
        <v>2012                          A  fines de Abr*</v>
      </c>
      <c r="AT3" s="868" t="str">
        <f>+entero!AT3</f>
        <v>2012                          A  fines de May*</v>
      </c>
      <c r="AU3" s="868" t="str">
        <f>+entero!AU3</f>
        <v>2012                          A  fines de Jun*</v>
      </c>
      <c r="AV3" s="868" t="str">
        <f>+entero!AV3</f>
        <v>2012                          A  fines de Jul*</v>
      </c>
      <c r="AW3" s="868" t="str">
        <f>+entero!AW3</f>
        <v>2012                          A  fines de Ago*</v>
      </c>
      <c r="AX3" s="868" t="str">
        <f>+entero!AX3</f>
        <v>2012                          A  fines de Sep*</v>
      </c>
      <c r="AY3" s="868" t="str">
        <f>+entero!AY3</f>
        <v>2012                          A  fines de Oct*</v>
      </c>
      <c r="AZ3" s="868" t="str">
        <f>+entero!AZ3</f>
        <v>2012                          A  fines de Nov*</v>
      </c>
      <c r="BA3" s="868" t="str">
        <f>+entero!BA3</f>
        <v>2012                          A  fines de Dic*</v>
      </c>
      <c r="BB3" s="868" t="str">
        <f>+entero!BB3</f>
        <v>2013                          A  fines de Ene*</v>
      </c>
      <c r="BC3" s="868" t="str">
        <f>+entero!BC3</f>
        <v>2013                          A  fines de Feb*</v>
      </c>
      <c r="BD3" s="868" t="str">
        <f>+entero!BD3</f>
        <v>2013                          A  fines de Mar*</v>
      </c>
      <c r="BE3" s="868" t="str">
        <f>+entero!BE3</f>
        <v>2013                          A  fines de Abr*</v>
      </c>
      <c r="BF3" s="868" t="str">
        <f>+entero!BF3</f>
        <v>2013                          A  fines de May*</v>
      </c>
      <c r="BG3" s="868" t="str">
        <f>+entero!BG3</f>
        <v>2013                          A  fines de Jun*</v>
      </c>
      <c r="BH3" s="868" t="str">
        <f>+entero!BH3</f>
        <v>2013                          A  fines de Jul*</v>
      </c>
      <c r="BI3" s="868" t="str">
        <f>+entero!BI3</f>
        <v>2013                          A  fines de Ago*</v>
      </c>
      <c r="BJ3" s="868" t="str">
        <f>+entero!BJ3</f>
        <v>2013                          A  fines de Sep*</v>
      </c>
      <c r="BK3" s="868" t="str">
        <f>+entero!BK3</f>
        <v>2013                          A  fines de Oct*</v>
      </c>
      <c r="BL3" s="868" t="str">
        <f>+entero!BL3</f>
        <v>2013                          A  fines de Nov*</v>
      </c>
      <c r="BM3" s="868" t="str">
        <f>+entero!BM3</f>
        <v>2013                          A  fines de Dic*</v>
      </c>
      <c r="BN3" s="868" t="str">
        <f>+entero!BN3</f>
        <v>2014                          A  fines de Ene*</v>
      </c>
      <c r="BO3" s="868" t="str">
        <f>+entero!BO3</f>
        <v>2014                          A  fines de Feb*</v>
      </c>
      <c r="BP3" s="868" t="str">
        <f>+entero!BP3</f>
        <v>2014                          A  fines de Mar*</v>
      </c>
      <c r="BQ3" s="868" t="str">
        <f>+entero!BQ3</f>
        <v>2014                          A  fines de Abr*</v>
      </c>
      <c r="BR3" s="868" t="str">
        <f>+entero!BR3</f>
        <v>2014                          A  fines de May*</v>
      </c>
      <c r="BS3" s="868" t="str">
        <f>+entero!BS3</f>
        <v>2014                          A  fines de Jun*</v>
      </c>
      <c r="BT3" s="868" t="str">
        <f>+entero!BT3</f>
        <v>2014                          A  fines de Jul*</v>
      </c>
      <c r="BU3" s="868" t="str">
        <f>+entero!BU3</f>
        <v>2014                          A  fines de Ago*</v>
      </c>
      <c r="BV3" s="868" t="str">
        <f>+entero!BV3</f>
        <v>2014                          A  fines de Sep*</v>
      </c>
      <c r="BW3" s="868" t="str">
        <f>+entero!BW3</f>
        <v>2014                          A  fines de Oct*</v>
      </c>
      <c r="BX3" s="868" t="str">
        <f>+entero!BX3</f>
        <v>2014                          A  fines de Nov*</v>
      </c>
      <c r="BY3" s="868" t="str">
        <f>+entero!BY3</f>
        <v>2014                          A  fines de Dic*</v>
      </c>
      <c r="BZ3" s="868" t="str">
        <f>+entero!BZ3</f>
        <v>2015                         A  fines de Ene*</v>
      </c>
      <c r="CA3" s="868" t="str">
        <f>+entero!CA3</f>
        <v>2015                         A  fines de Feb*</v>
      </c>
      <c r="CB3" s="868" t="str">
        <f>+entero!CB3</f>
        <v>2015                         A  fines de Mar*</v>
      </c>
      <c r="CC3" s="868" t="str">
        <f>+entero!CC3</f>
        <v xml:space="preserve">2015                         A  fines de Abr* </v>
      </c>
      <c r="CD3" s="868" t="str">
        <f>+entero!CD3</f>
        <v xml:space="preserve">2015                         A  fines de May* </v>
      </c>
      <c r="CE3" s="868" t="str">
        <f>+entero!CE3</f>
        <v xml:space="preserve">2015                         A  fines de Jun* </v>
      </c>
      <c r="CF3" s="868" t="str">
        <f>+entero!CF3</f>
        <v xml:space="preserve">2015                         A  fines de Jul* </v>
      </c>
      <c r="CG3" s="868" t="str">
        <f>+entero!CG3</f>
        <v xml:space="preserve">2015                         A  fines de Ago* </v>
      </c>
      <c r="CH3" s="868" t="str">
        <f>+entero!CH3</f>
        <v xml:space="preserve">2015                         A  fines de Sep* </v>
      </c>
      <c r="CI3" s="868" t="str">
        <f>+entero!CI3</f>
        <v xml:space="preserve">2015                         A  fines de Oct* </v>
      </c>
      <c r="CJ3" s="868" t="str">
        <f>+entero!CJ3</f>
        <v xml:space="preserve">2015                         A  fines de Nov* </v>
      </c>
      <c r="CK3" s="868" t="str">
        <f>+entero!CK3</f>
        <v xml:space="preserve">2015                         A  fines de Dic* </v>
      </c>
      <c r="CL3" s="868" t="str">
        <f>+entero!CL3</f>
        <v xml:space="preserve">2016                         A  fines de Ene* </v>
      </c>
      <c r="CM3" s="868" t="str">
        <f>+entero!CM3</f>
        <v xml:space="preserve">2016                         A  fines de Feb* </v>
      </c>
      <c r="CN3" s="868" t="str">
        <f>+entero!CN3</f>
        <v xml:space="preserve">2016                         A  fines de Mar* </v>
      </c>
      <c r="CO3" s="868" t="str">
        <f>+entero!CO3</f>
        <v xml:space="preserve">2016                         A  fines de Abr* </v>
      </c>
      <c r="CP3" s="868" t="str">
        <f>+entero!CP3</f>
        <v xml:space="preserve">2016                         A  fines de May* </v>
      </c>
      <c r="CQ3" s="877" t="str">
        <f>+entero!CQ3</f>
        <v>Semana 1*</v>
      </c>
      <c r="CR3" s="873" t="str">
        <f>+entero!CR3</f>
        <v xml:space="preserve">   Semana 2*</v>
      </c>
      <c r="CS3" s="874"/>
      <c r="CT3" s="874"/>
      <c r="CU3" s="874"/>
      <c r="CV3" s="875"/>
      <c r="CW3" s="870" t="s">
        <v>33</v>
      </c>
      <c r="CX3" s="871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6.25" customHeight="1" thickBot="1" x14ac:dyDescent="0.25">
      <c r="C4" s="20"/>
      <c r="D4" s="880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872"/>
      <c r="BD4" s="872"/>
      <c r="BE4" s="872"/>
      <c r="BF4" s="872"/>
      <c r="BG4" s="872"/>
      <c r="BH4" s="872"/>
      <c r="BI4" s="872"/>
      <c r="BJ4" s="872"/>
      <c r="BK4" s="872"/>
      <c r="BL4" s="872"/>
      <c r="BM4" s="872"/>
      <c r="BN4" s="872"/>
      <c r="BO4" s="872"/>
      <c r="BP4" s="872"/>
      <c r="BQ4" s="872"/>
      <c r="BR4" s="872"/>
      <c r="BS4" s="872"/>
      <c r="BT4" s="872"/>
      <c r="BU4" s="872"/>
      <c r="BV4" s="872"/>
      <c r="BW4" s="872"/>
      <c r="BX4" s="872"/>
      <c r="BY4" s="872"/>
      <c r="BZ4" s="872"/>
      <c r="CA4" s="872"/>
      <c r="CB4" s="872"/>
      <c r="CC4" s="872"/>
      <c r="CD4" s="872"/>
      <c r="CE4" s="872"/>
      <c r="CF4" s="872"/>
      <c r="CG4" s="872"/>
      <c r="CH4" s="872"/>
      <c r="CI4" s="872"/>
      <c r="CJ4" s="872"/>
      <c r="CK4" s="872"/>
      <c r="CL4" s="872"/>
      <c r="CM4" s="872"/>
      <c r="CN4" s="872"/>
      <c r="CO4" s="872"/>
      <c r="CP4" s="872"/>
      <c r="CQ4" s="878"/>
      <c r="CR4" s="82">
        <f>+entero!CR4</f>
        <v>42527</v>
      </c>
      <c r="CS4" s="76">
        <f>+entero!CS4</f>
        <v>42528</v>
      </c>
      <c r="CT4" s="76">
        <f>+entero!CT4</f>
        <v>42529</v>
      </c>
      <c r="CU4" s="76">
        <f>+entero!CU4</f>
        <v>42530</v>
      </c>
      <c r="CV4" s="325">
        <v>42531</v>
      </c>
      <c r="CW4" s="86" t="s">
        <v>19</v>
      </c>
      <c r="CX4" s="105" t="s">
        <v>204</v>
      </c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342"/>
      <c r="CS5" s="37"/>
      <c r="CT5" s="37"/>
      <c r="CU5" s="37"/>
      <c r="CV5" s="343"/>
      <c r="CW5" s="72"/>
      <c r="CX5" s="38"/>
      <c r="CY5" s="219"/>
      <c r="CZ5" s="220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x14ac:dyDescent="0.2">
      <c r="A6" s="3"/>
      <c r="B6" s="863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60177.77541457655</v>
      </c>
      <c r="CR6" s="617">
        <f>+entero!CR24</f>
        <v>60128.991244749312</v>
      </c>
      <c r="CS6" s="618">
        <f>+entero!CS24</f>
        <v>60034.346701364615</v>
      </c>
      <c r="CT6" s="618">
        <f>+entero!CT24</f>
        <v>60034.888360366342</v>
      </c>
      <c r="CU6" s="618">
        <f>+entero!CU24</f>
        <v>60040.443468998463</v>
      </c>
      <c r="CV6" s="619">
        <f>+entero!CV24</f>
        <v>59616.02409988697</v>
      </c>
      <c r="CW6" s="617">
        <f>+entero!CW24</f>
        <v>-561.75131468957989</v>
      </c>
      <c r="CX6" s="529">
        <f>+entero!CX24</f>
        <v>-0.9334863424571016</v>
      </c>
      <c r="CY6" s="219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1:113" x14ac:dyDescent="0.2">
      <c r="A7" s="3"/>
      <c r="B7" s="863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39464.532793589999</v>
      </c>
      <c r="CR7" s="617">
        <f>+entero!CR25</f>
        <v>39775.588318690003</v>
      </c>
      <c r="CS7" s="618">
        <f>+entero!CS25</f>
        <v>39882.85646979</v>
      </c>
      <c r="CT7" s="618">
        <f>+entero!CT25</f>
        <v>40000.243769190005</v>
      </c>
      <c r="CU7" s="618">
        <f>+entero!CU25</f>
        <v>39966.774824389999</v>
      </c>
      <c r="CV7" s="619">
        <f>+entero!CV25</f>
        <v>39987.518251490001</v>
      </c>
      <c r="CW7" s="617">
        <f>+entero!CW25</f>
        <v>522.98545790000207</v>
      </c>
      <c r="CX7" s="529">
        <f>+entero!CX25</f>
        <v>1.3252037231388458</v>
      </c>
      <c r="CY7" s="219"/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1:113" x14ac:dyDescent="0.2">
      <c r="A8" s="3"/>
      <c r="B8" s="863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-40783.14017640063</v>
      </c>
      <c r="CR8" s="617">
        <f>+entero!CR26</f>
        <v>-40858.859007947882</v>
      </c>
      <c r="CS8" s="618">
        <f>+entero!CS26</f>
        <v>-40995.900054314792</v>
      </c>
      <c r="CT8" s="618">
        <f>+entero!CT26</f>
        <v>-40875.260090319534</v>
      </c>
      <c r="CU8" s="618">
        <f>+entero!CU26</f>
        <v>-41065.705280314083</v>
      </c>
      <c r="CV8" s="619">
        <f>+entero!CV26</f>
        <v>-40850.034799683621</v>
      </c>
      <c r="CW8" s="617">
        <f>+entero!CW26</f>
        <v>-66.894623282991233</v>
      </c>
      <c r="CX8" s="529">
        <f>+entero!CX26</f>
        <v>0.16402519029592444</v>
      </c>
      <c r="CY8" s="219"/>
      <c r="CZ8" s="212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1:113" x14ac:dyDescent="0.2">
      <c r="A9" s="3"/>
      <c r="B9" s="863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-16061.231126017497</v>
      </c>
      <c r="CR9" s="617">
        <f>+entero!CR27</f>
        <v>-15965.288134197137</v>
      </c>
      <c r="CS9" s="618">
        <f>+entero!CS27</f>
        <v>-16264.572346480963</v>
      </c>
      <c r="CT9" s="618">
        <f>+entero!CT27</f>
        <v>-16224.020609208788</v>
      </c>
      <c r="CU9" s="618">
        <f>+entero!CU27</f>
        <v>-16177.027264395405</v>
      </c>
      <c r="CV9" s="619">
        <f>+entero!CV27</f>
        <v>-16083.299726622419</v>
      </c>
      <c r="CW9" s="617">
        <f>+entero!CW27</f>
        <v>-22.068600604921812</v>
      </c>
      <c r="CX9" s="529">
        <f>+entero!CX27</f>
        <v>0.1374029203102145</v>
      </c>
      <c r="CY9" s="219"/>
      <c r="CZ9" s="212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1:113" x14ac:dyDescent="0.2">
      <c r="A10" s="3"/>
      <c r="B10" s="863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5514.7152105497998</v>
      </c>
      <c r="CR10" s="617">
        <f>+entero!CR28</f>
        <v>5514.4280453574002</v>
      </c>
      <c r="CS10" s="618">
        <f>+entero!CS28</f>
        <v>5514.4303642570003</v>
      </c>
      <c r="CT10" s="618">
        <f>+entero!CT28</f>
        <v>5514.4411157030008</v>
      </c>
      <c r="CU10" s="618">
        <f>+entero!CU28</f>
        <v>5513.4430573177997</v>
      </c>
      <c r="CV10" s="619">
        <f>+entero!CV28</f>
        <v>5513.4076193811998</v>
      </c>
      <c r="CW10" s="617">
        <f>+entero!CW28</f>
        <v>-1.3075911686000836</v>
      </c>
      <c r="CX10" s="529">
        <f>+entero!CX28</f>
        <v>-2.371094641657745E-2</v>
      </c>
      <c r="CY10" s="219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1:113" ht="13.5" x14ac:dyDescent="0.2">
      <c r="A11" s="3"/>
      <c r="B11" s="863"/>
      <c r="C11" s="17"/>
      <c r="D11" s="90" t="s">
        <v>156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1"/>
      <c r="CS11" s="622"/>
      <c r="CT11" s="622"/>
      <c r="CU11" s="622"/>
      <c r="CV11" s="623"/>
      <c r="CW11" s="617"/>
      <c r="CX11" s="529"/>
      <c r="CY11" s="219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1:113" x14ac:dyDescent="0.2">
      <c r="A12" s="3"/>
      <c r="B12" s="863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68591.802471304109</v>
      </c>
      <c r="CQ12" s="616">
        <f>+entero!CQ30</f>
        <v>69401.272165964096</v>
      </c>
      <c r="CR12" s="624">
        <f>+entero!CR30</f>
        <v>69660.931025604106</v>
      </c>
      <c r="CS12" s="625">
        <f>+entero!CS30</f>
        <v>69606.175990484102</v>
      </c>
      <c r="CT12" s="625">
        <f>+entero!CT30</f>
        <v>69510.467806904126</v>
      </c>
      <c r="CU12" s="625">
        <f>+entero!CU30</f>
        <v>69660.303032674099</v>
      </c>
      <c r="CV12" s="626">
        <f>+entero!CV30</f>
        <v>69187.650294834108</v>
      </c>
      <c r="CW12" s="617">
        <f>+entero!CW30</f>
        <v>-213.62187112998799</v>
      </c>
      <c r="CX12" s="529">
        <f>+entero!CX30</f>
        <v>-0.30780685204031544</v>
      </c>
      <c r="CY12" s="219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1:113" x14ac:dyDescent="0.2">
      <c r="A13" s="3"/>
      <c r="B13" s="863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119681.03098925538</v>
      </c>
      <c r="CQ13" s="616">
        <f>+entero!CQ31</f>
        <v>121574.15828459537</v>
      </c>
      <c r="CR13" s="624">
        <f>+entero!CR31</f>
        <v>121316.3417349954</v>
      </c>
      <c r="CS13" s="625">
        <f>+entero!CS31</f>
        <v>121269.70120149537</v>
      </c>
      <c r="CT13" s="625">
        <f>+entero!CT31</f>
        <v>121163.52846903539</v>
      </c>
      <c r="CU13" s="625">
        <f>+entero!CU31</f>
        <v>121199.25712518535</v>
      </c>
      <c r="CV13" s="626">
        <f>+entero!CV31</f>
        <v>120672.84445922539</v>
      </c>
      <c r="CW13" s="617">
        <f>+entero!CW31</f>
        <v>-901.31382536997262</v>
      </c>
      <c r="CX13" s="529">
        <f>+entero!CX31</f>
        <v>-0.74136957893640165</v>
      </c>
      <c r="CY13" s="219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1:113" x14ac:dyDescent="0.2">
      <c r="A14" s="3"/>
      <c r="B14" s="863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182075.49533369293</v>
      </c>
      <c r="CQ14" s="616">
        <f>+entero!CQ32</f>
        <v>183820.93232135297</v>
      </c>
      <c r="CR14" s="624">
        <f>+entero!CR32</f>
        <v>183593.35182056294</v>
      </c>
      <c r="CS14" s="625">
        <f>+entero!CS32</f>
        <v>183556.30466995292</v>
      </c>
      <c r="CT14" s="625">
        <f>+entero!CT32</f>
        <v>183458.54122789291</v>
      </c>
      <c r="CU14" s="625">
        <f>+entero!CU32</f>
        <v>183482.12512492292</v>
      </c>
      <c r="CV14" s="626">
        <f>+entero!CV32</f>
        <v>182990.60833839289</v>
      </c>
      <c r="CW14" s="617">
        <f>+entero!CW32</f>
        <v>-830.32398296007887</v>
      </c>
      <c r="CX14" s="529">
        <f>+entero!CX32</f>
        <v>-0.45170262846263576</v>
      </c>
      <c r="CY14" s="219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1:113" x14ac:dyDescent="0.2">
      <c r="A15" s="3"/>
      <c r="B15" s="863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344"/>
      <c r="CS15" s="112"/>
      <c r="CT15" s="112"/>
      <c r="CU15" s="112"/>
      <c r="CV15" s="345"/>
      <c r="CW15" s="12"/>
      <c r="CX15" s="529"/>
      <c r="CY15" s="219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1:113" x14ac:dyDescent="0.2">
      <c r="A16" s="3"/>
      <c r="B16" s="863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87.898100298196923</v>
      </c>
      <c r="CR16" s="80">
        <f>+entero!CR34</f>
        <v>88.213187530550741</v>
      </c>
      <c r="CS16" s="585">
        <f>+entero!CS34</f>
        <v>88.171687270830802</v>
      </c>
      <c r="CT16" s="585">
        <f>+entero!CT34</f>
        <v>88.171783858799301</v>
      </c>
      <c r="CU16" s="585">
        <f>+entero!CU34</f>
        <v>88.203834345716146</v>
      </c>
      <c r="CV16" s="628">
        <f>+entero!CV34</f>
        <v>88.207072055300657</v>
      </c>
      <c r="CW16" s="92"/>
      <c r="CX16" s="529"/>
      <c r="CY16" s="219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1:113" x14ac:dyDescent="0.2">
      <c r="A17" s="3"/>
      <c r="B17" s="863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83.605045797212568</v>
      </c>
      <c r="CR17" s="80">
        <f>+entero!CR35</f>
        <v>83.73406330489324</v>
      </c>
      <c r="CS17" s="585">
        <f>+entero!CS35</f>
        <v>83.689757322326258</v>
      </c>
      <c r="CT17" s="585">
        <f>+entero!CT35</f>
        <v>83.665886764480021</v>
      </c>
      <c r="CU17" s="585">
        <f>+entero!CU35</f>
        <v>83.67425452144785</v>
      </c>
      <c r="CV17" s="628">
        <f>+entero!CV35</f>
        <v>83.659538310082254</v>
      </c>
      <c r="CW17" s="92"/>
      <c r="CX17" s="529"/>
      <c r="CY17" s="219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1:113" ht="13.5" thickBot="1" x14ac:dyDescent="0.25">
      <c r="A18" s="3"/>
      <c r="B18" s="863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86.526617715726246</v>
      </c>
      <c r="CR18" s="88">
        <f>+entero!CR36</f>
        <v>86.621113011146122</v>
      </c>
      <c r="CS18" s="630">
        <f>+entero!CS36</f>
        <v>86.595600071709427</v>
      </c>
      <c r="CT18" s="630">
        <f>+entero!CT36</f>
        <v>86.577029538487409</v>
      </c>
      <c r="CU18" s="630">
        <f>+entero!CU36</f>
        <v>86.582641406975952</v>
      </c>
      <c r="CV18" s="631">
        <f>+entero!CV36</f>
        <v>86.576260952356094</v>
      </c>
      <c r="CW18" s="94"/>
      <c r="CX18" s="530"/>
      <c r="CY18" s="219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4"/>
      <c r="CS19" s="4"/>
      <c r="CT19" s="4"/>
      <c r="CU19" s="4"/>
      <c r="CV19" s="4"/>
      <c r="CW19" s="4"/>
      <c r="CX19" s="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1:113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1:113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" t="s">
        <v>7</v>
      </c>
      <c r="CS24" s="4"/>
      <c r="CT24" s="4"/>
      <c r="CU24" s="4"/>
      <c r="CV24" s="4"/>
      <c r="CW24" s="4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" t="s">
        <v>8</v>
      </c>
      <c r="CS25" s="4"/>
      <c r="CT25" s="4"/>
      <c r="CU25" s="4"/>
      <c r="CV25" s="4"/>
      <c r="CW25" s="4"/>
      <c r="CX25" s="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" t="s">
        <v>10</v>
      </c>
      <c r="CS26" s="4"/>
      <c r="CT26" s="4"/>
      <c r="CU26" s="4"/>
      <c r="CV26" s="4"/>
      <c r="CW26" s="4"/>
      <c r="CX26" s="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1" t="s">
        <v>9</v>
      </c>
      <c r="CS27" s="4"/>
      <c r="CT27" s="4"/>
      <c r="CU27" s="4"/>
      <c r="CV27" s="4"/>
      <c r="CW27" s="4"/>
      <c r="CX27" s="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1" t="s">
        <v>18</v>
      </c>
      <c r="CS28" s="4"/>
      <c r="CT28" s="4"/>
      <c r="CU28" s="4"/>
      <c r="CV28" s="4"/>
      <c r="CW28" s="4"/>
      <c r="CX28" s="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1" t="s">
        <v>11</v>
      </c>
      <c r="CS29" s="4"/>
      <c r="CT29" s="4"/>
      <c r="CU29" s="4"/>
      <c r="CV29" s="4"/>
      <c r="CW29" s="4"/>
      <c r="CX29" s="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55"/>
      <c r="CR30" s="4"/>
      <c r="CS30" s="4"/>
      <c r="CT30" s="4"/>
      <c r="CU30" s="4"/>
      <c r="CV30" s="4"/>
      <c r="CW30" s="4"/>
      <c r="CX30" s="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56"/>
      <c r="CR31" s="4"/>
      <c r="CS31" s="4"/>
      <c r="CT31" s="4"/>
      <c r="CU31" s="4"/>
      <c r="CV31" s="4"/>
      <c r="CW31" s="5"/>
      <c r="CX31" s="5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54"/>
      <c r="CR32" s="5"/>
      <c r="CS32" s="5"/>
      <c r="CT32" s="5"/>
      <c r="CU32" s="5"/>
      <c r="CV32" s="5"/>
      <c r="CW32" s="5"/>
      <c r="CX32" s="5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2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</row>
    <row r="89" spans="1:113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2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</row>
    <row r="90" spans="1:113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2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</row>
    <row r="91" spans="1:113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2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</row>
    <row r="92" spans="1:113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2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</row>
    <row r="158" spans="3:102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</row>
    <row r="159" spans="3:102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</row>
    <row r="160" spans="3:102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</row>
    <row r="161" spans="3:102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</row>
    <row r="162" spans="3:102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</row>
    <row r="163" spans="3:102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</row>
    <row r="164" spans="3:102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</row>
    <row r="165" spans="3:102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</row>
    <row r="166" spans="3:102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</row>
    <row r="167" spans="3:102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</row>
    <row r="168" spans="3:102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</row>
    <row r="169" spans="3:102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5">
    <mergeCell ref="CB3:CB4"/>
    <mergeCell ref="CC3:CC4"/>
    <mergeCell ref="AU3:AU4"/>
    <mergeCell ref="BW3:BW4"/>
    <mergeCell ref="BX3:BX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AI3:AI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CR3:CV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Q3:CQ4"/>
    <mergeCell ref="CN3:CN4"/>
    <mergeCell ref="CG3:CG4"/>
    <mergeCell ref="CO3:CO4"/>
    <mergeCell ref="CP3:CP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Y3:Y4"/>
    <mergeCell ref="P3:P4"/>
    <mergeCell ref="AC3:AC4"/>
    <mergeCell ref="AA3:AA4"/>
    <mergeCell ref="AE3:AE4"/>
    <mergeCell ref="AH3:AH4"/>
    <mergeCell ref="CW3:C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F3:F4"/>
    <mergeCell ref="H3:H4"/>
    <mergeCell ref="I3:I4"/>
    <mergeCell ref="M3:M4"/>
    <mergeCell ref="X3:X4"/>
    <mergeCell ref="S3:S4"/>
    <mergeCell ref="V3:V4"/>
    <mergeCell ref="O3:O4"/>
    <mergeCell ref="G3:G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R6:CT9 AI6:AR9 CR11:CT18 AI11:AR18 CR10:CT10 CV6:CX9 CV11:CX18 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I171"/>
  <sheetViews>
    <sheetView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100" width="9.42578125" customWidth="1"/>
    <col min="101" max="101" width="8.28515625" customWidth="1"/>
    <col min="102" max="102" width="10.140625" customWidth="1"/>
    <col min="104" max="113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09"/>
      <c r="CS1" s="309"/>
      <c r="CT1" s="309"/>
      <c r="CU1" s="309"/>
      <c r="CV1" s="309"/>
      <c r="CW1" s="8"/>
      <c r="CX1" s="8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8.75" customHeight="1" x14ac:dyDescent="0.25">
      <c r="C3" s="15"/>
      <c r="D3" s="879" t="str">
        <f>+entero!D3</f>
        <v>V   A   R   I   A   B   L   E   S     b/</v>
      </c>
      <c r="E3" s="868" t="str">
        <f>+entero!E3</f>
        <v>2008                          A  fines de Dic*</v>
      </c>
      <c r="F3" s="868" t="str">
        <f>+entero!F3</f>
        <v>2009                          A  fines de Ene*</v>
      </c>
      <c r="G3" s="868" t="str">
        <f>+entero!G3</f>
        <v>2009                          A  fines de Feb*</v>
      </c>
      <c r="H3" s="868" t="str">
        <f>+entero!H3</f>
        <v>2009                          A  fines de Mar*</v>
      </c>
      <c r="I3" s="868" t="str">
        <f>+entero!I3</f>
        <v>2009                          A  fines de Abr*</v>
      </c>
      <c r="J3" s="868" t="str">
        <f>+entero!J3</f>
        <v>2009                          A  fines de May*</v>
      </c>
      <c r="K3" s="868" t="str">
        <f>+entero!K3</f>
        <v>2009                          A  fines de Jun*</v>
      </c>
      <c r="L3" s="868" t="str">
        <f>+entero!L3</f>
        <v>2009                          A  fines de Jul*</v>
      </c>
      <c r="M3" s="868" t="str">
        <f>+entero!M3</f>
        <v>2009                          A  fines de Ago*</v>
      </c>
      <c r="N3" s="868" t="str">
        <f>+entero!N3</f>
        <v>2009                          A  fines de Sep*</v>
      </c>
      <c r="O3" s="868" t="str">
        <f>+entero!O3</f>
        <v>2009                          A  fines de Oct*</v>
      </c>
      <c r="P3" s="868" t="str">
        <f>+entero!P3</f>
        <v>2009                          A  fines de Nov*</v>
      </c>
      <c r="Q3" s="868" t="str">
        <f>+entero!Q3</f>
        <v>2009                          A  fines de Dic*</v>
      </c>
      <c r="R3" s="868" t="str">
        <f>+entero!R3</f>
        <v>2010                          A  fines de Ene*</v>
      </c>
      <c r="S3" s="868" t="str">
        <f>+entero!S3</f>
        <v>2010                          A  fines de Feb*</v>
      </c>
      <c r="T3" s="868" t="str">
        <f>+entero!T3</f>
        <v>2010                          A  fines de Mar*</v>
      </c>
      <c r="U3" s="868" t="str">
        <f>+entero!U3</f>
        <v>2010                          A  fines de Abr*</v>
      </c>
      <c r="V3" s="868" t="str">
        <f>+entero!V3</f>
        <v>2010                          A  fines de May*</v>
      </c>
      <c r="W3" s="868" t="str">
        <f>+entero!W3</f>
        <v>2010                          A  fines de Jun*</v>
      </c>
      <c r="X3" s="868" t="str">
        <f>+entero!X3</f>
        <v>2010                          A  fines de Jul*</v>
      </c>
      <c r="Y3" s="868" t="str">
        <f>+entero!Y3</f>
        <v>2010                          A  fines de Ago*</v>
      </c>
      <c r="Z3" s="868" t="str">
        <f>+entero!Z3</f>
        <v>2010                          A  fines de Sep*</v>
      </c>
      <c r="AA3" s="868" t="str">
        <f>+entero!AA3</f>
        <v>2010                          A  fines de Oct*</v>
      </c>
      <c r="AB3" s="868" t="str">
        <f>+entero!AB3</f>
        <v>2010                          A  fines de Nov*</v>
      </c>
      <c r="AC3" s="868" t="str">
        <f>+entero!AC3</f>
        <v>2010                          A  fines de Dic*</v>
      </c>
      <c r="AD3" s="868" t="str">
        <f>+entero!AD3</f>
        <v>2011                          A  fines de Ene*</v>
      </c>
      <c r="AE3" s="868" t="str">
        <f>+entero!AE3</f>
        <v>2011                          A  fines de Feb*</v>
      </c>
      <c r="AF3" s="868" t="str">
        <f>+entero!AF3</f>
        <v>2011                          A  fines de Mar*</v>
      </c>
      <c r="AG3" s="868" t="str">
        <f>+entero!AG3</f>
        <v>2011                          A  fines de Abr*</v>
      </c>
      <c r="AH3" s="868" t="str">
        <f>+entero!AH3</f>
        <v>2011                          A  fines de May*</v>
      </c>
      <c r="AI3" s="868" t="str">
        <f>+entero!AI3</f>
        <v>2011                          A  fines de Jun*</v>
      </c>
      <c r="AJ3" s="868" t="str">
        <f>+entero!AJ3</f>
        <v>2011                          A  fines de Jul*</v>
      </c>
      <c r="AK3" s="868" t="str">
        <f>+entero!AK3</f>
        <v>2011                          A  fines de Ago*</v>
      </c>
      <c r="AL3" s="868" t="str">
        <f>+entero!AL3</f>
        <v>2011                          A  fines de Sep*</v>
      </c>
      <c r="AM3" s="868" t="str">
        <f>+entero!AM3</f>
        <v>2011                          A  fines de Oct*</v>
      </c>
      <c r="AN3" s="868" t="str">
        <f>+entero!AN3</f>
        <v>2011                          A  fines de Nov*</v>
      </c>
      <c r="AO3" s="868" t="str">
        <f>+entero!AO3</f>
        <v>2011                          A  fines de Dic*</v>
      </c>
      <c r="AP3" s="868" t="str">
        <f>+entero!AP3</f>
        <v>2012                          A  fines de Ene*</v>
      </c>
      <c r="AQ3" s="868" t="str">
        <f>+entero!AQ3</f>
        <v>2012                          A  fines de Feb*</v>
      </c>
      <c r="AR3" s="868" t="str">
        <f>+entero!AR3</f>
        <v>2012                          A  fines de Mar*</v>
      </c>
      <c r="AS3" s="868" t="str">
        <f>+entero!AS3</f>
        <v>2012                          A  fines de Abr*</v>
      </c>
      <c r="AT3" s="868" t="str">
        <f>+entero!AT3</f>
        <v>2012                          A  fines de May*</v>
      </c>
      <c r="AU3" s="868" t="str">
        <f>+entero!AU3</f>
        <v>2012                          A  fines de Jun*</v>
      </c>
      <c r="AV3" s="868" t="str">
        <f>+entero!AV3</f>
        <v>2012                          A  fines de Jul*</v>
      </c>
      <c r="AW3" s="868" t="str">
        <f>+entero!AW3</f>
        <v>2012                          A  fines de Ago*</v>
      </c>
      <c r="AX3" s="868" t="str">
        <f>+entero!AX3</f>
        <v>2012                          A  fines de Sep*</v>
      </c>
      <c r="AY3" s="868" t="str">
        <f>+entero!AY3</f>
        <v>2012                          A  fines de Oct*</v>
      </c>
      <c r="AZ3" s="868" t="str">
        <f>+entero!AZ3</f>
        <v>2012                          A  fines de Nov*</v>
      </c>
      <c r="BA3" s="868" t="str">
        <f>+entero!BA3</f>
        <v>2012                          A  fines de Dic*</v>
      </c>
      <c r="BB3" s="868" t="str">
        <f>+entero!BB3</f>
        <v>2013                          A  fines de Ene*</v>
      </c>
      <c r="BC3" s="868" t="str">
        <f>+entero!BC3</f>
        <v>2013                          A  fines de Feb*</v>
      </c>
      <c r="BD3" s="868" t="str">
        <f>+entero!BD3</f>
        <v>2013                          A  fines de Mar*</v>
      </c>
      <c r="BE3" s="868" t="str">
        <f>+entero!BE3</f>
        <v>2013                          A  fines de Abr*</v>
      </c>
      <c r="BF3" s="868" t="str">
        <f>+entero!BF3</f>
        <v>2013                          A  fines de May*</v>
      </c>
      <c r="BG3" s="868" t="str">
        <f>+entero!BG3</f>
        <v>2013                          A  fines de Jun*</v>
      </c>
      <c r="BH3" s="868" t="str">
        <f>+entero!BH3</f>
        <v>2013                          A  fines de Jul*</v>
      </c>
      <c r="BI3" s="868" t="str">
        <f>+entero!BI3</f>
        <v>2013                          A  fines de Ago*</v>
      </c>
      <c r="BJ3" s="868" t="str">
        <f>+entero!BJ3</f>
        <v>2013                          A  fines de Sep*</v>
      </c>
      <c r="BK3" s="868" t="str">
        <f>+entero!BK3</f>
        <v>2013                          A  fines de Oct*</v>
      </c>
      <c r="BL3" s="868" t="str">
        <f>+entero!BL3</f>
        <v>2013                          A  fines de Nov*</v>
      </c>
      <c r="BM3" s="868" t="str">
        <f>+entero!BM3</f>
        <v>2013                          A  fines de Dic*</v>
      </c>
      <c r="BN3" s="868" t="str">
        <f>+entero!BN3</f>
        <v>2014                          A  fines de Ene*</v>
      </c>
      <c r="BO3" s="868" t="str">
        <f>+entero!BO3</f>
        <v>2014                          A  fines de Feb*</v>
      </c>
      <c r="BP3" s="868" t="str">
        <f>+entero!BP3</f>
        <v>2014                          A  fines de Mar*</v>
      </c>
      <c r="BQ3" s="868" t="str">
        <f>+entero!BQ3</f>
        <v>2014                          A  fines de Abr*</v>
      </c>
      <c r="BR3" s="868" t="str">
        <f>+entero!BR3</f>
        <v>2014                          A  fines de May*</v>
      </c>
      <c r="BS3" s="868" t="str">
        <f>+entero!BS3</f>
        <v>2014                          A  fines de Jun*</v>
      </c>
      <c r="BT3" s="868" t="str">
        <f>+entero!BT3</f>
        <v>2014                          A  fines de Jul*</v>
      </c>
      <c r="BU3" s="868" t="str">
        <f>+entero!BU3</f>
        <v>2014                          A  fines de Ago*</v>
      </c>
      <c r="BV3" s="868" t="str">
        <f>+entero!BV3</f>
        <v>2014                          A  fines de Sep*</v>
      </c>
      <c r="BW3" s="868" t="str">
        <f>+entero!BW3</f>
        <v>2014                          A  fines de Oct*</v>
      </c>
      <c r="BX3" s="868" t="str">
        <f>+entero!BX3</f>
        <v>2014                          A  fines de Nov*</v>
      </c>
      <c r="BY3" s="868" t="str">
        <f>+entero!BY3</f>
        <v>2014                          A  fines de Dic*</v>
      </c>
      <c r="BZ3" s="868" t="str">
        <f>+entero!BZ3</f>
        <v>2015                         A  fines de Ene*</v>
      </c>
      <c r="CA3" s="868" t="str">
        <f>+entero!CA3</f>
        <v>2015                         A  fines de Feb*</v>
      </c>
      <c r="CB3" s="868" t="str">
        <f>+entero!CB3</f>
        <v>2015                         A  fines de Mar*</v>
      </c>
      <c r="CC3" s="868" t="str">
        <f>+entero!CC3</f>
        <v xml:space="preserve">2015                         A  fines de Abr* </v>
      </c>
      <c r="CD3" s="868" t="str">
        <f>+entero!CD3</f>
        <v xml:space="preserve">2015                         A  fines de May* </v>
      </c>
      <c r="CE3" s="868" t="str">
        <f>+entero!CE3</f>
        <v xml:space="preserve">2015                         A  fines de Jun* </v>
      </c>
      <c r="CF3" s="868" t="str">
        <f>+entero!CF3</f>
        <v xml:space="preserve">2015                         A  fines de Jul* </v>
      </c>
      <c r="CG3" s="868" t="str">
        <f>+entero!CG3</f>
        <v xml:space="preserve">2015                         A  fines de Ago* </v>
      </c>
      <c r="CH3" s="868" t="str">
        <f>+entero!CH3</f>
        <v xml:space="preserve">2015                         A  fines de Sep* </v>
      </c>
      <c r="CI3" s="868" t="str">
        <f>+entero!CI3</f>
        <v xml:space="preserve">2015                         A  fines de Oct* </v>
      </c>
      <c r="CJ3" s="868" t="str">
        <f>+entero!CJ3</f>
        <v xml:space="preserve">2015                         A  fines de Nov* </v>
      </c>
      <c r="CK3" s="868" t="str">
        <f>+entero!CK3</f>
        <v xml:space="preserve">2015                         A  fines de Dic* </v>
      </c>
      <c r="CL3" s="868" t="str">
        <f>+entero!CL3</f>
        <v xml:space="preserve">2016                         A  fines de Ene* </v>
      </c>
      <c r="CM3" s="868" t="str">
        <f>+entero!CM3</f>
        <v xml:space="preserve">2016                         A  fines de Feb* </v>
      </c>
      <c r="CN3" s="868" t="str">
        <f>+entero!CN3</f>
        <v xml:space="preserve">2016                         A  fines de Mar* </v>
      </c>
      <c r="CO3" s="868" t="str">
        <f>+entero!CO3</f>
        <v xml:space="preserve">2016                         A  fines de Abr* </v>
      </c>
      <c r="CP3" s="868" t="str">
        <f>+entero!CP3</f>
        <v xml:space="preserve">2016                         A  fines de May* </v>
      </c>
      <c r="CQ3" s="877" t="str">
        <f>+entero!CQ3</f>
        <v>Semana 1*</v>
      </c>
      <c r="CR3" s="873" t="str">
        <f>+entero!CR3</f>
        <v xml:space="preserve">   Semana 2*</v>
      </c>
      <c r="CS3" s="874"/>
      <c r="CT3" s="874"/>
      <c r="CU3" s="874"/>
      <c r="CV3" s="875"/>
      <c r="CW3" s="870" t="s">
        <v>33</v>
      </c>
      <c r="CX3" s="871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18.75" customHeight="1" thickBot="1" x14ac:dyDescent="0.25">
      <c r="C4" s="20"/>
      <c r="D4" s="880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872"/>
      <c r="BD4" s="872"/>
      <c r="BE4" s="872"/>
      <c r="BF4" s="872"/>
      <c r="BG4" s="872"/>
      <c r="BH4" s="872"/>
      <c r="BI4" s="872"/>
      <c r="BJ4" s="872"/>
      <c r="BK4" s="872"/>
      <c r="BL4" s="872"/>
      <c r="BM4" s="872"/>
      <c r="BN4" s="872"/>
      <c r="BO4" s="872"/>
      <c r="BP4" s="872"/>
      <c r="BQ4" s="872"/>
      <c r="BR4" s="872"/>
      <c r="BS4" s="872"/>
      <c r="BT4" s="872"/>
      <c r="BU4" s="872"/>
      <c r="BV4" s="872"/>
      <c r="BW4" s="872"/>
      <c r="BX4" s="872"/>
      <c r="BY4" s="872"/>
      <c r="BZ4" s="872"/>
      <c r="CA4" s="872"/>
      <c r="CB4" s="872"/>
      <c r="CC4" s="872"/>
      <c r="CD4" s="872"/>
      <c r="CE4" s="872"/>
      <c r="CF4" s="872"/>
      <c r="CG4" s="872"/>
      <c r="CH4" s="872"/>
      <c r="CI4" s="872"/>
      <c r="CJ4" s="872"/>
      <c r="CK4" s="872"/>
      <c r="CL4" s="872"/>
      <c r="CM4" s="872"/>
      <c r="CN4" s="872"/>
      <c r="CO4" s="872"/>
      <c r="CP4" s="872"/>
      <c r="CQ4" s="878"/>
      <c r="CR4" s="82">
        <f>+entero!CR4</f>
        <v>42527</v>
      </c>
      <c r="CS4" s="76">
        <f>+entero!CS4</f>
        <v>42528</v>
      </c>
      <c r="CT4" s="76">
        <f>+entero!CT4</f>
        <v>42529</v>
      </c>
      <c r="CU4" s="76">
        <f>+entero!CU4</f>
        <v>42530</v>
      </c>
      <c r="CV4" s="325">
        <v>42531</v>
      </c>
      <c r="CW4" s="86" t="s">
        <v>19</v>
      </c>
      <c r="CX4" s="105" t="s">
        <v>204</v>
      </c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329"/>
      <c r="CS5" s="33"/>
      <c r="CT5" s="33"/>
      <c r="CU5" s="33"/>
      <c r="CV5" s="330"/>
      <c r="CW5" s="87"/>
      <c r="CX5" s="53"/>
      <c r="CY5" s="3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2578.1709037900869</v>
      </c>
      <c r="CR6" s="633">
        <f>+entero!CR38</f>
        <v>2578.1709037900869</v>
      </c>
      <c r="CS6" s="634">
        <f>+entero!CS38</f>
        <v>2578.1709037900869</v>
      </c>
      <c r="CT6" s="634">
        <f>+entero!CT38</f>
        <v>2578.1709037900869</v>
      </c>
      <c r="CU6" s="634">
        <f>+entero!CU38</f>
        <v>2578.1709037900869</v>
      </c>
      <c r="CV6" s="635">
        <f>+entero!CV38</f>
        <v>2586.4139533527687</v>
      </c>
      <c r="CW6" s="633">
        <f>+entero!CW38</f>
        <v>8.2430495626817901</v>
      </c>
      <c r="CX6" s="663">
        <f>+entero!CX38</f>
        <v>0.3197247145471982</v>
      </c>
      <c r="CY6" s="3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1:113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1491.2233819241985</v>
      </c>
      <c r="CR7" s="617">
        <f>+entero!CR39</f>
        <v>1491.2233819241985</v>
      </c>
      <c r="CS7" s="618">
        <f>+entero!CS39</f>
        <v>1491.2233819241985</v>
      </c>
      <c r="CT7" s="618">
        <f>+entero!CT39</f>
        <v>1491.2233819241985</v>
      </c>
      <c r="CU7" s="618">
        <f>+entero!CU39</f>
        <v>1491.2233819241985</v>
      </c>
      <c r="CV7" s="619">
        <f>+entero!CV39</f>
        <v>1491.4694927113703</v>
      </c>
      <c r="CW7" s="617">
        <f>+entero!CW39</f>
        <v>0.24611078717180135</v>
      </c>
      <c r="CX7" s="664">
        <f>+entero!CX39</f>
        <v>1.6503951732182998E-2</v>
      </c>
      <c r="CY7" s="3"/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1:113" ht="13.5" x14ac:dyDescent="0.2">
      <c r="A8" s="3"/>
      <c r="B8" s="46"/>
      <c r="C8" s="17"/>
      <c r="D8" s="21" t="s">
        <v>157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10229.792400000002</v>
      </c>
      <c r="CR8" s="617">
        <f>+entero!CR40</f>
        <v>10229.792400000002</v>
      </c>
      <c r="CS8" s="618">
        <f>+entero!CS40</f>
        <v>10229.792400000002</v>
      </c>
      <c r="CT8" s="618">
        <f>+entero!CT40</f>
        <v>10229.792400000002</v>
      </c>
      <c r="CU8" s="618">
        <f>+entero!CU40</f>
        <v>10229.792400000002</v>
      </c>
      <c r="CV8" s="619">
        <f>+entero!CV40</f>
        <v>10231.480720000001</v>
      </c>
      <c r="CW8" s="617">
        <f>+entero!CW40</f>
        <v>1.6883199999992939</v>
      </c>
      <c r="CX8" s="664">
        <f>+entero!CX40</f>
        <v>1.6503951732182998E-2</v>
      </c>
      <c r="CY8" s="3"/>
      <c r="CZ8" s="212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1:113" ht="13.5" x14ac:dyDescent="0.2">
      <c r="A9" s="3"/>
      <c r="B9" s="46"/>
      <c r="C9" s="17"/>
      <c r="D9" s="21" t="s">
        <v>158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17">
        <f>+entero!CR41</f>
        <v>0</v>
      </c>
      <c r="CS9" s="618">
        <f>+entero!CS41</f>
        <v>0</v>
      </c>
      <c r="CT9" s="618">
        <f>+entero!CT41</f>
        <v>0</v>
      </c>
      <c r="CU9" s="618">
        <f>+entero!CU41</f>
        <v>0</v>
      </c>
      <c r="CV9" s="619">
        <f>+entero!CV41</f>
        <v>0</v>
      </c>
      <c r="CW9" s="617">
        <f>+entero!CW41</f>
        <v>0</v>
      </c>
      <c r="CX9" s="664">
        <f>+entero!CX41</f>
        <v>0</v>
      </c>
      <c r="CY9" s="3"/>
      <c r="CZ9" s="212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1:113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1086.9475218658883</v>
      </c>
      <c r="CR10" s="617">
        <f>+entero!CR42</f>
        <v>1086.9475218658883</v>
      </c>
      <c r="CS10" s="618">
        <f>+entero!CS42</f>
        <v>1086.9475218658883</v>
      </c>
      <c r="CT10" s="618">
        <f>+entero!CT42</f>
        <v>1086.9475218658883</v>
      </c>
      <c r="CU10" s="618">
        <f>+entero!CU42</f>
        <v>1086.9475218658883</v>
      </c>
      <c r="CV10" s="619">
        <f>+entero!CV42</f>
        <v>1094.9444606413983</v>
      </c>
      <c r="CW10" s="617">
        <f>+entero!CW42</f>
        <v>7.9969387755099888</v>
      </c>
      <c r="CX10" s="664">
        <f>+entero!CX42</f>
        <v>0.73572445905965012</v>
      </c>
      <c r="CY10" s="3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1:113" ht="13.5" x14ac:dyDescent="0.2">
      <c r="A11" s="3"/>
      <c r="B11" s="46"/>
      <c r="C11" s="17"/>
      <c r="D11" s="21" t="s">
        <v>165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7456.4599999999937</v>
      </c>
      <c r="CR11" s="617">
        <f>+entero!CR43</f>
        <v>7456.4599999999937</v>
      </c>
      <c r="CS11" s="618">
        <f>+entero!CS43</f>
        <v>7456.4599999999937</v>
      </c>
      <c r="CT11" s="618">
        <f>+entero!CT43</f>
        <v>7456.4599999999937</v>
      </c>
      <c r="CU11" s="618">
        <f>+entero!CU43</f>
        <v>7456.4599999999937</v>
      </c>
      <c r="CV11" s="619">
        <f>+entero!CV43</f>
        <v>7511.3189999999931</v>
      </c>
      <c r="CW11" s="617">
        <f>+entero!CW43</f>
        <v>54.858999999999469</v>
      </c>
      <c r="CX11" s="664">
        <f>+entero!CX43</f>
        <v>0.73572445905965012</v>
      </c>
      <c r="CY11" s="3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1:113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17">
        <f>+entero!CR45</f>
        <v>0</v>
      </c>
      <c r="CS12" s="618">
        <f>+entero!CS45</f>
        <v>0</v>
      </c>
      <c r="CT12" s="618">
        <f>+entero!CT45</f>
        <v>0</v>
      </c>
      <c r="CU12" s="618">
        <f>+entero!CU45</f>
        <v>0</v>
      </c>
      <c r="CV12" s="619">
        <f>+entero!CV45</f>
        <v>0</v>
      </c>
      <c r="CW12" s="617">
        <f>+entero!CW45</f>
        <v>0</v>
      </c>
      <c r="CX12" s="664">
        <f>+entero!CX45</f>
        <v>0</v>
      </c>
      <c r="CY12" s="3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1:113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0.25830903790087467</v>
      </c>
      <c r="CR13" s="12">
        <f>+entero!CR46</f>
        <v>0.2</v>
      </c>
      <c r="CS13" s="9">
        <f>+entero!CS46</f>
        <v>0.2</v>
      </c>
      <c r="CT13" s="9">
        <f>+entero!CT46</f>
        <v>0.2</v>
      </c>
      <c r="CU13" s="9">
        <f>+entero!CU46</f>
        <v>4.9999999999999656E-2</v>
      </c>
      <c r="CV13" s="340">
        <f>+entero!CV46</f>
        <v>4.9999999999999656E-2</v>
      </c>
      <c r="CW13" s="661">
        <f>+entero!CW46</f>
        <v>-0.20830903790087502</v>
      </c>
      <c r="CX13" s="664">
        <f>+entero!CX46</f>
        <v>-80.643340857787948</v>
      </c>
      <c r="CY13" s="3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1:113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0.25830903790087467</v>
      </c>
      <c r="CR14" s="12">
        <f>+entero!CR47</f>
        <v>0.2</v>
      </c>
      <c r="CS14" s="9">
        <f>+entero!CS47</f>
        <v>0.2</v>
      </c>
      <c r="CT14" s="9">
        <f>+entero!CT47</f>
        <v>0.2</v>
      </c>
      <c r="CU14" s="9">
        <f>+entero!CU47</f>
        <v>4.9999999999999656E-2</v>
      </c>
      <c r="CV14" s="340">
        <f>+entero!CV47</f>
        <v>4.9999999999999656E-2</v>
      </c>
      <c r="CW14" s="661">
        <f>+entero!CW47</f>
        <v>-0.20830903790087502</v>
      </c>
      <c r="CX14" s="664">
        <f>+entero!CX47</f>
        <v>-80.643340857787948</v>
      </c>
      <c r="CY14" s="3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1:113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0.4</v>
      </c>
      <c r="CR15" s="12">
        <f>+entero!CR48</f>
        <v>0</v>
      </c>
      <c r="CS15" s="9">
        <f>+entero!CS48</f>
        <v>0</v>
      </c>
      <c r="CT15" s="9">
        <f>+entero!CT48</f>
        <v>0</v>
      </c>
      <c r="CU15" s="9">
        <f>+entero!CU48</f>
        <v>0</v>
      </c>
      <c r="CV15" s="340">
        <f>+entero!CV48</f>
        <v>0</v>
      </c>
      <c r="CW15" s="661">
        <f>+entero!CW48</f>
        <v>-0.4</v>
      </c>
      <c r="CX15" s="706">
        <f>+entero!CX48</f>
        <v>0</v>
      </c>
      <c r="CY15" s="3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1:113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0.2</v>
      </c>
      <c r="CR16" s="12">
        <f>+entero!CR49</f>
        <v>0.2</v>
      </c>
      <c r="CS16" s="9">
        <f>+entero!CS49</f>
        <v>0.2</v>
      </c>
      <c r="CT16" s="9">
        <f>+entero!CT49</f>
        <v>0.2</v>
      </c>
      <c r="CU16" s="9">
        <f>+entero!CU49</f>
        <v>4.9999999999999656E-2</v>
      </c>
      <c r="CV16" s="340">
        <f>+entero!CV49</f>
        <v>4.9999999999999656E-2</v>
      </c>
      <c r="CW16" s="661">
        <f>+entero!CW49</f>
        <v>-0.15000000000000036</v>
      </c>
      <c r="CX16" s="664">
        <f>+entero!CX49</f>
        <v>-75.000000000000171</v>
      </c>
      <c r="CY16" s="3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1:113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12">
        <f>+entero!CR50</f>
        <v>0</v>
      </c>
      <c r="CS17" s="9">
        <f>+entero!CS50</f>
        <v>0</v>
      </c>
      <c r="CT17" s="9">
        <f>+entero!CT50</f>
        <v>0</v>
      </c>
      <c r="CU17" s="9">
        <f>+entero!CU50</f>
        <v>0</v>
      </c>
      <c r="CV17" s="340">
        <f>+entero!CV50</f>
        <v>0</v>
      </c>
      <c r="CW17" s="661">
        <f>+entero!CW50</f>
        <v>0</v>
      </c>
      <c r="CX17" s="706" t="e">
        <f>+entero!CX50</f>
        <v>#DIV/0!</v>
      </c>
      <c r="CY17" s="3" t="s">
        <v>3</v>
      </c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1:113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12">
        <f>+entero!CR51</f>
        <v>0</v>
      </c>
      <c r="CS18" s="9">
        <f>+entero!CS51</f>
        <v>0</v>
      </c>
      <c r="CT18" s="9">
        <f>+entero!CT51</f>
        <v>0</v>
      </c>
      <c r="CU18" s="9">
        <f>+entero!CU51</f>
        <v>0</v>
      </c>
      <c r="CV18" s="340">
        <f>+entero!CV51</f>
        <v>0</v>
      </c>
      <c r="CW18" s="661">
        <f>+entero!CW51</f>
        <v>0</v>
      </c>
      <c r="CX18" s="706" t="e">
        <f>+entero!CX51</f>
        <v>#DIV/0!</v>
      </c>
      <c r="CY18" s="3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1:113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30">
        <f>+entero!CR52</f>
        <v>0</v>
      </c>
      <c r="CS19" s="50">
        <f>+entero!CS52</f>
        <v>0</v>
      </c>
      <c r="CT19" s="50">
        <f>+entero!CT52</f>
        <v>0</v>
      </c>
      <c r="CU19" s="50">
        <f>+entero!CU52</f>
        <v>0</v>
      </c>
      <c r="CV19" s="341">
        <f>+entero!CV52</f>
        <v>0</v>
      </c>
      <c r="CW19" s="662">
        <f>+entero!CW52</f>
        <v>0</v>
      </c>
      <c r="CX19" s="707" t="e">
        <f>+entero!CX52</f>
        <v>#DIV/0!</v>
      </c>
      <c r="CY19" s="3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665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1:113" ht="14.25" customHeight="1" x14ac:dyDescent="0.25">
      <c r="C21" s="701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665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4.25" x14ac:dyDescent="0.25">
      <c r="C26" s="6">
        <v>6</v>
      </c>
      <c r="D26" s="1" t="s">
        <v>169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</row>
    <row r="86" spans="1:11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</row>
    <row r="87" spans="1:11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</row>
    <row r="88" spans="1:11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1:11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1:11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1:11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1:11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4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CW3:CX3"/>
    <mergeCell ref="CR3:CV3"/>
    <mergeCell ref="CQ3:CQ4"/>
    <mergeCell ref="CP3:CP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R6:CT14 Z6:AR19 AS7:AT19 CR19:CT19 CR16:CT16 CR15:CT15 CR17:CT18 CV6:CX14 CV19 CV16:CX16 CV15:CW15 CV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J189"/>
  <sheetViews>
    <sheetView zoomScaleNormal="100" workbookViewId="0">
      <pane xSplit="40" ySplit="4" topLeftCell="CP5" activePane="bottomRight" state="frozen"/>
      <selection pane="topRight" activeCell="AO1" sqref="AO1"/>
      <selection pane="bottomLeft" activeCell="A5" sqref="A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4" width="9.140625" customWidth="1"/>
    <col min="95" max="95" width="9.85546875" customWidth="1"/>
    <col min="96" max="100" width="9.5703125" customWidth="1"/>
    <col min="101" max="101" width="9" customWidth="1"/>
    <col min="102" max="102" width="10" customWidth="1"/>
    <col min="104" max="114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09"/>
      <c r="CS1" s="309"/>
      <c r="CT1" s="309"/>
      <c r="CU1" s="309"/>
      <c r="CV1" s="309"/>
      <c r="CW1" s="8"/>
      <c r="CX1" s="8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5">
      <c r="C3" s="15"/>
      <c r="D3" s="879" t="str">
        <f>+entero!D3</f>
        <v>V   A   R   I   A   B   L   E   S     b/</v>
      </c>
      <c r="E3" s="868" t="str">
        <f>+entero!E3</f>
        <v>2008                          A  fines de Dic*</v>
      </c>
      <c r="F3" s="868" t="str">
        <f>+entero!F3</f>
        <v>2009                          A  fines de Ene*</v>
      </c>
      <c r="G3" s="868" t="str">
        <f>+entero!G3</f>
        <v>2009                          A  fines de Feb*</v>
      </c>
      <c r="H3" s="868" t="str">
        <f>+entero!H3</f>
        <v>2009                          A  fines de Mar*</v>
      </c>
      <c r="I3" s="868" t="str">
        <f>+entero!I3</f>
        <v>2009                          A  fines de Abr*</v>
      </c>
      <c r="J3" s="868" t="str">
        <f>+entero!J3</f>
        <v>2009                          A  fines de May*</v>
      </c>
      <c r="K3" s="868" t="str">
        <f>+entero!K3</f>
        <v>2009                          A  fines de Jun*</v>
      </c>
      <c r="L3" s="868" t="str">
        <f>+entero!L3</f>
        <v>2009                          A  fines de Jul*</v>
      </c>
      <c r="M3" s="868" t="str">
        <f>+entero!M3</f>
        <v>2009                          A  fines de Ago*</v>
      </c>
      <c r="N3" s="868" t="str">
        <f>+entero!N3</f>
        <v>2009                          A  fines de Sep*</v>
      </c>
      <c r="O3" s="868" t="str">
        <f>+entero!O3</f>
        <v>2009                          A  fines de Oct*</v>
      </c>
      <c r="P3" s="868" t="str">
        <f>+entero!P3</f>
        <v>2009                          A  fines de Nov*</v>
      </c>
      <c r="Q3" s="868" t="str">
        <f>+entero!Q3</f>
        <v>2009                          A  fines de Dic*</v>
      </c>
      <c r="R3" s="868" t="str">
        <f>+entero!R3</f>
        <v>2010                          A  fines de Ene*</v>
      </c>
      <c r="S3" s="868" t="str">
        <f>+entero!S3</f>
        <v>2010                          A  fines de Feb*</v>
      </c>
      <c r="T3" s="868" t="str">
        <f>+entero!T3</f>
        <v>2010                          A  fines de Mar*</v>
      </c>
      <c r="U3" s="868" t="str">
        <f>+entero!U3</f>
        <v>2010                          A  fines de Abr*</v>
      </c>
      <c r="V3" s="868" t="str">
        <f>+entero!V3</f>
        <v>2010                          A  fines de May*</v>
      </c>
      <c r="W3" s="868" t="str">
        <f>+entero!W3</f>
        <v>2010                          A  fines de Jun*</v>
      </c>
      <c r="X3" s="868" t="str">
        <f>+entero!X3</f>
        <v>2010                          A  fines de Jul*</v>
      </c>
      <c r="Y3" s="868" t="str">
        <f>+entero!Y3</f>
        <v>2010                          A  fines de Ago*</v>
      </c>
      <c r="Z3" s="868" t="str">
        <f>+entero!Z3</f>
        <v>2010                          A  fines de Sep*</v>
      </c>
      <c r="AA3" s="868" t="str">
        <f>+entero!AA3</f>
        <v>2010                          A  fines de Oct*</v>
      </c>
      <c r="AB3" s="868" t="str">
        <f>+entero!AB3</f>
        <v>2010                          A  fines de Nov*</v>
      </c>
      <c r="AC3" s="868" t="str">
        <f>+entero!AC3</f>
        <v>2010                          A  fines de Dic*</v>
      </c>
      <c r="AD3" s="868" t="str">
        <f>+entero!AD3</f>
        <v>2011                          A  fines de Ene*</v>
      </c>
      <c r="AE3" s="868" t="str">
        <f>+entero!AE3</f>
        <v>2011                          A  fines de Feb*</v>
      </c>
      <c r="AF3" s="868" t="str">
        <f>+entero!AF3</f>
        <v>2011                          A  fines de Mar*</v>
      </c>
      <c r="AG3" s="868" t="str">
        <f>+entero!AG3</f>
        <v>2011                          A  fines de Abr*</v>
      </c>
      <c r="AH3" s="868" t="str">
        <f>+entero!AH3</f>
        <v>2011                          A  fines de May*</v>
      </c>
      <c r="AI3" s="868" t="str">
        <f>+entero!AI3</f>
        <v>2011                          A  fines de Jun*</v>
      </c>
      <c r="AJ3" s="868" t="str">
        <f>+entero!AJ3</f>
        <v>2011                          A  fines de Jul*</v>
      </c>
      <c r="AK3" s="868" t="str">
        <f>+entero!AK3</f>
        <v>2011                          A  fines de Ago*</v>
      </c>
      <c r="AL3" s="868" t="str">
        <f>+entero!AL3</f>
        <v>2011                          A  fines de Sep*</v>
      </c>
      <c r="AM3" s="868" t="str">
        <f>+entero!AM3</f>
        <v>2011                          A  fines de Oct*</v>
      </c>
      <c r="AN3" s="868" t="str">
        <f>+entero!AN3</f>
        <v>2011                          A  fines de Nov*</v>
      </c>
      <c r="AO3" s="868" t="str">
        <f>+entero!AO3</f>
        <v>2011                          A  fines de Dic*</v>
      </c>
      <c r="AP3" s="868" t="str">
        <f>+entero!AP3</f>
        <v>2012                          A  fines de Ene*</v>
      </c>
      <c r="AQ3" s="868" t="str">
        <f>+entero!AQ3</f>
        <v>2012                          A  fines de Feb*</v>
      </c>
      <c r="AR3" s="868" t="str">
        <f>+entero!AR3</f>
        <v>2012                          A  fines de Mar*</v>
      </c>
      <c r="AS3" s="868" t="str">
        <f>+entero!AS3</f>
        <v>2012                          A  fines de Abr*</v>
      </c>
      <c r="AT3" s="868" t="str">
        <f>+entero!AT3</f>
        <v>2012                          A  fines de May*</v>
      </c>
      <c r="AU3" s="868" t="str">
        <f>+entero!AU3</f>
        <v>2012                          A  fines de Jun*</v>
      </c>
      <c r="AV3" s="868" t="str">
        <f>+entero!AV3</f>
        <v>2012                          A  fines de Jul*</v>
      </c>
      <c r="AW3" s="868" t="str">
        <f>+entero!AW3</f>
        <v>2012                          A  fines de Ago*</v>
      </c>
      <c r="AX3" s="868" t="str">
        <f>+entero!AX3</f>
        <v>2012                          A  fines de Sep*</v>
      </c>
      <c r="AY3" s="868" t="str">
        <f>+entero!AY3</f>
        <v>2012                          A  fines de Oct*</v>
      </c>
      <c r="AZ3" s="868" t="str">
        <f>+entero!AZ3</f>
        <v>2012                          A  fines de Nov*</v>
      </c>
      <c r="BA3" s="868" t="str">
        <f>+entero!BA3</f>
        <v>2012                          A  fines de Dic*</v>
      </c>
      <c r="BB3" s="868" t="str">
        <f>+entero!BB3</f>
        <v>2013                          A  fines de Ene*</v>
      </c>
      <c r="BC3" s="868" t="str">
        <f>+entero!BC3</f>
        <v>2013                          A  fines de Feb*</v>
      </c>
      <c r="BD3" s="868" t="str">
        <f>+entero!BD3</f>
        <v>2013                          A  fines de Mar*</v>
      </c>
      <c r="BE3" s="868" t="str">
        <f>+entero!BE3</f>
        <v>2013                          A  fines de Abr*</v>
      </c>
      <c r="BF3" s="868" t="str">
        <f>+entero!BF3</f>
        <v>2013                          A  fines de May*</v>
      </c>
      <c r="BG3" s="868" t="str">
        <f>+entero!BG3</f>
        <v>2013                          A  fines de Jun*</v>
      </c>
      <c r="BH3" s="868" t="str">
        <f>+entero!BH3</f>
        <v>2013                          A  fines de Jul*</v>
      </c>
      <c r="BI3" s="868" t="str">
        <f>+entero!BI3</f>
        <v>2013                          A  fines de Ago*</v>
      </c>
      <c r="BJ3" s="868" t="str">
        <f>+entero!BJ3</f>
        <v>2013                          A  fines de Sep*</v>
      </c>
      <c r="BK3" s="868" t="str">
        <f>+entero!BK3</f>
        <v>2013                          A  fines de Oct*</v>
      </c>
      <c r="BL3" s="868" t="str">
        <f>+entero!BL3</f>
        <v>2013                          A  fines de Nov*</v>
      </c>
      <c r="BM3" s="868" t="str">
        <f>+entero!BM3</f>
        <v>2013                          A  fines de Dic*</v>
      </c>
      <c r="BN3" s="868" t="str">
        <f>+entero!BN3</f>
        <v>2014                          A  fines de Ene*</v>
      </c>
      <c r="BO3" s="868" t="str">
        <f>+entero!BO3</f>
        <v>2014                          A  fines de Feb*</v>
      </c>
      <c r="BP3" s="868" t="str">
        <f>+entero!BP3</f>
        <v>2014                          A  fines de Mar*</v>
      </c>
      <c r="BQ3" s="868" t="str">
        <f>+entero!BQ3</f>
        <v>2014                          A  fines de Abr*</v>
      </c>
      <c r="BR3" s="868" t="str">
        <f>+entero!BR3</f>
        <v>2014                          A  fines de May*</v>
      </c>
      <c r="BS3" s="868" t="str">
        <f>+entero!BS3</f>
        <v>2014                          A  fines de Jun*</v>
      </c>
      <c r="BT3" s="868" t="str">
        <f>+entero!BT3</f>
        <v>2014                          A  fines de Jul*</v>
      </c>
      <c r="BU3" s="868" t="str">
        <f>+entero!BU3</f>
        <v>2014                          A  fines de Ago*</v>
      </c>
      <c r="BV3" s="868" t="str">
        <f>+entero!BV3</f>
        <v>2014                          A  fines de Sep*</v>
      </c>
      <c r="BW3" s="868" t="str">
        <f>+entero!BW3</f>
        <v>2014                          A  fines de Oct*</v>
      </c>
      <c r="BX3" s="868" t="str">
        <f>+entero!BX3</f>
        <v>2014                          A  fines de Nov*</v>
      </c>
      <c r="BY3" s="868" t="str">
        <f>+entero!BY3</f>
        <v>2014                          A  fines de Dic*</v>
      </c>
      <c r="BZ3" s="868" t="str">
        <f>+entero!BZ3</f>
        <v>2015                         A  fines de Ene*</v>
      </c>
      <c r="CA3" s="868" t="str">
        <f>+entero!CA3</f>
        <v>2015                         A  fines de Feb*</v>
      </c>
      <c r="CB3" s="868" t="str">
        <f>+entero!CB3</f>
        <v>2015                         A  fines de Mar*</v>
      </c>
      <c r="CC3" s="868" t="str">
        <f>+entero!CC3</f>
        <v xml:space="preserve">2015                         A  fines de Abr* </v>
      </c>
      <c r="CD3" s="868" t="str">
        <f>+entero!CD3</f>
        <v xml:space="preserve">2015                         A  fines de May* </v>
      </c>
      <c r="CE3" s="868" t="str">
        <f>+entero!CE3</f>
        <v xml:space="preserve">2015                         A  fines de Jun* </v>
      </c>
      <c r="CF3" s="868" t="str">
        <f>+entero!CF3</f>
        <v xml:space="preserve">2015                         A  fines de Jul* </v>
      </c>
      <c r="CG3" s="868" t="str">
        <f>+entero!CG3</f>
        <v xml:space="preserve">2015                         A  fines de Ago* </v>
      </c>
      <c r="CH3" s="868" t="str">
        <f>+entero!CH3</f>
        <v xml:space="preserve">2015                         A  fines de Sep* </v>
      </c>
      <c r="CI3" s="868" t="str">
        <f>+entero!CI3</f>
        <v xml:space="preserve">2015                         A  fines de Oct* </v>
      </c>
      <c r="CJ3" s="868" t="str">
        <f>+entero!CJ3</f>
        <v xml:space="preserve">2015                         A  fines de Nov* </v>
      </c>
      <c r="CK3" s="868" t="str">
        <f>+entero!CK3</f>
        <v xml:space="preserve">2015                         A  fines de Dic* </v>
      </c>
      <c r="CL3" s="868" t="str">
        <f>+entero!CL3</f>
        <v xml:space="preserve">2016                         A  fines de Ene* </v>
      </c>
      <c r="CM3" s="868" t="str">
        <f>+entero!CM3</f>
        <v xml:space="preserve">2016                         A  fines de Feb* </v>
      </c>
      <c r="CN3" s="868" t="str">
        <f>+entero!CN3</f>
        <v xml:space="preserve">2016                         A  fines de Mar* </v>
      </c>
      <c r="CO3" s="868" t="str">
        <f>+entero!CO3</f>
        <v xml:space="preserve">2016                         A  fines de Abr* </v>
      </c>
      <c r="CP3" s="868" t="str">
        <f>+entero!CP3</f>
        <v xml:space="preserve">2016                         A  fines de May* </v>
      </c>
      <c r="CQ3" s="877" t="str">
        <f>+entero!CQ3</f>
        <v>Semana 1*</v>
      </c>
      <c r="CR3" s="873" t="str">
        <f>+entero!CR3</f>
        <v xml:space="preserve">   Semana 2*</v>
      </c>
      <c r="CS3" s="874"/>
      <c r="CT3" s="874"/>
      <c r="CU3" s="874"/>
      <c r="CV3" s="875"/>
      <c r="CW3" s="870" t="s">
        <v>33</v>
      </c>
      <c r="CX3" s="871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4.75" customHeight="1" thickBot="1" x14ac:dyDescent="0.25">
      <c r="C4" s="20"/>
      <c r="D4" s="880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872"/>
      <c r="BD4" s="872"/>
      <c r="BE4" s="872"/>
      <c r="BF4" s="872"/>
      <c r="BG4" s="872"/>
      <c r="BH4" s="872"/>
      <c r="BI4" s="872"/>
      <c r="BJ4" s="872"/>
      <c r="BK4" s="872"/>
      <c r="BL4" s="872"/>
      <c r="BM4" s="872"/>
      <c r="BN4" s="872"/>
      <c r="BO4" s="872"/>
      <c r="BP4" s="872"/>
      <c r="BQ4" s="872"/>
      <c r="BR4" s="872"/>
      <c r="BS4" s="872"/>
      <c r="BT4" s="872"/>
      <c r="BU4" s="872"/>
      <c r="BV4" s="872"/>
      <c r="BW4" s="872"/>
      <c r="BX4" s="872"/>
      <c r="BY4" s="872"/>
      <c r="BZ4" s="872"/>
      <c r="CA4" s="872"/>
      <c r="CB4" s="872"/>
      <c r="CC4" s="872"/>
      <c r="CD4" s="872"/>
      <c r="CE4" s="872"/>
      <c r="CF4" s="872"/>
      <c r="CG4" s="872"/>
      <c r="CH4" s="872"/>
      <c r="CI4" s="872"/>
      <c r="CJ4" s="872"/>
      <c r="CK4" s="872"/>
      <c r="CL4" s="872"/>
      <c r="CM4" s="872"/>
      <c r="CN4" s="872"/>
      <c r="CO4" s="872"/>
      <c r="CP4" s="872"/>
      <c r="CQ4" s="878"/>
      <c r="CR4" s="82">
        <f>+entero!CR4</f>
        <v>42527</v>
      </c>
      <c r="CS4" s="76">
        <f>+entero!CS4</f>
        <v>42528</v>
      </c>
      <c r="CT4" s="76">
        <f>+entero!CT4</f>
        <v>42529</v>
      </c>
      <c r="CU4" s="76">
        <f>+entero!CU4</f>
        <v>42530</v>
      </c>
      <c r="CV4" s="325">
        <v>42531</v>
      </c>
      <c r="CW4" s="86" t="s">
        <v>19</v>
      </c>
      <c r="CX4" s="105" t="s">
        <v>204</v>
      </c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336"/>
      <c r="CS5" s="52"/>
      <c r="CT5" s="52"/>
      <c r="CU5" s="52"/>
      <c r="CV5" s="337"/>
      <c r="CW5" s="87"/>
      <c r="CX5" s="53"/>
      <c r="CY5" s="3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t="14.25" x14ac:dyDescent="0.2">
      <c r="A6" s="3"/>
      <c r="B6" s="11"/>
      <c r="C6" s="26"/>
      <c r="D6" s="487" t="s">
        <v>203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22805.184517501883</v>
      </c>
      <c r="CQ6" s="484">
        <f>+entero!CQ54</f>
        <v>22981.511026182645</v>
      </c>
      <c r="CR6" s="636">
        <f>+entero!CR54</f>
        <v>22874.570010211799</v>
      </c>
      <c r="CS6" s="637">
        <f>+entero!CS54</f>
        <v>22866.428152796343</v>
      </c>
      <c r="CT6" s="637">
        <f>+entero!CT54</f>
        <v>22854.207897147655</v>
      </c>
      <c r="CU6" s="637">
        <f>+entero!CU54</f>
        <v>22852.106555299259</v>
      </c>
      <c r="CV6" s="638">
        <f>+entero!CV54</f>
        <v>22783.05987117827</v>
      </c>
      <c r="CW6" s="636">
        <f>+entero!CW54</f>
        <v>-198.45115500437532</v>
      </c>
      <c r="CX6" s="531">
        <f>+entero!CX54</f>
        <v>-0.86352526941453345</v>
      </c>
      <c r="CY6" s="3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1:113" ht="13.5" x14ac:dyDescent="0.2">
      <c r="A7" s="3"/>
      <c r="B7" s="11"/>
      <c r="C7" s="26"/>
      <c r="D7" s="482" t="s">
        <v>207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83.322957285525575</v>
      </c>
      <c r="CQ7" s="667">
        <f>+entero!CQ55</f>
        <v>83.427523388256702</v>
      </c>
      <c r="CR7" s="668">
        <f>+entero!CR55</f>
        <v>83.530501155388663</v>
      </c>
      <c r="CS7" s="669">
        <f>+entero!CS55</f>
        <v>83.48573302469741</v>
      </c>
      <c r="CT7" s="669">
        <f>+entero!CT55</f>
        <v>83.476347015672872</v>
      </c>
      <c r="CU7" s="669">
        <f>+entero!CU55</f>
        <v>83.485013123793266</v>
      </c>
      <c r="CV7" s="670">
        <f>+entero!CV55</f>
        <v>83.473116584826684</v>
      </c>
      <c r="CW7" s="636"/>
      <c r="CX7" s="531"/>
      <c r="CY7" s="3"/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1:113" ht="13.5" x14ac:dyDescent="0.2">
      <c r="A8" s="3"/>
      <c r="B8" s="10" t="s">
        <v>3</v>
      </c>
      <c r="C8" s="18"/>
      <c r="D8" s="22" t="s">
        <v>192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21848.422699797804</v>
      </c>
      <c r="CR8" s="636">
        <f>+entero!CR56</f>
        <v>21740.981065809468</v>
      </c>
      <c r="CS8" s="637">
        <f>+entero!CS56</f>
        <v>21732.276903262817</v>
      </c>
      <c r="CT8" s="637">
        <f>+entero!CT56</f>
        <v>21719.787636943569</v>
      </c>
      <c r="CU8" s="637">
        <f>+entero!CU56</f>
        <v>21717.421949147654</v>
      </c>
      <c r="CV8" s="638">
        <f>+entero!CV56</f>
        <v>21649.989490507713</v>
      </c>
      <c r="CW8" s="636">
        <f>+entero!CW56</f>
        <v>-198.43320929009133</v>
      </c>
      <c r="CX8" s="531">
        <f>+entero!CX56</f>
        <v>-0.90822670366922376</v>
      </c>
      <c r="CY8" s="3"/>
      <c r="CZ8" s="485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1:113" ht="12.75" customHeight="1" x14ac:dyDescent="0.2">
      <c r="A9" s="3"/>
      <c r="B9" s="10"/>
      <c r="C9" s="19"/>
      <c r="D9" s="666" t="s">
        <v>186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82.677444947292372</v>
      </c>
      <c r="CR9" s="668">
        <f>+entero!CR57</f>
        <v>82.781046425234919</v>
      </c>
      <c r="CS9" s="669">
        <f>+entero!CS57</f>
        <v>82.743131792611265</v>
      </c>
      <c r="CT9" s="669">
        <f>+entero!CT57</f>
        <v>82.72849436989425</v>
      </c>
      <c r="CU9" s="669">
        <f>+entero!CU57</f>
        <v>82.735670445060862</v>
      </c>
      <c r="CV9" s="670">
        <f>+entero!CV57</f>
        <v>82.710129961690299</v>
      </c>
      <c r="CW9" s="636"/>
      <c r="CX9" s="532"/>
      <c r="CY9" s="3"/>
      <c r="CZ9" s="485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1:113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773"/>
      <c r="CR10" s="338"/>
      <c r="CS10" s="97"/>
      <c r="CT10" s="97"/>
      <c r="CU10" s="97"/>
      <c r="CV10" s="339"/>
      <c r="CW10" s="636"/>
      <c r="CX10" s="531"/>
      <c r="CY10" s="3"/>
      <c r="CZ10" s="485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1:113" ht="13.5" customHeight="1" x14ac:dyDescent="0.2">
      <c r="A11" s="3"/>
      <c r="B11" s="10"/>
      <c r="C11" s="17"/>
      <c r="D11" s="22" t="s">
        <v>187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5169.1719482833978</v>
      </c>
      <c r="CR11" s="636">
        <f>+entero!CR59</f>
        <v>5132.7564601303366</v>
      </c>
      <c r="CS11" s="637">
        <f>+entero!CS59</f>
        <v>5121.4709733110931</v>
      </c>
      <c r="CT11" s="637">
        <f>+entero!CT59</f>
        <v>5109.2813073533698</v>
      </c>
      <c r="CU11" s="637">
        <f>+entero!CU59</f>
        <v>5125.3196033387903</v>
      </c>
      <c r="CV11" s="638">
        <f>+entero!CV59</f>
        <v>5060.6370060239215</v>
      </c>
      <c r="CW11" s="636">
        <f>+entero!CW59</f>
        <v>-108.53494225947634</v>
      </c>
      <c r="CX11" s="531">
        <f>+entero!CX59</f>
        <v>-2.0996581917829049</v>
      </c>
      <c r="CY11" s="3"/>
      <c r="CZ11" s="485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1:113" ht="13.5" customHeight="1" x14ac:dyDescent="0.2">
      <c r="A12" s="3"/>
      <c r="B12" s="10"/>
      <c r="C12" s="17"/>
      <c r="D12" s="672" t="s">
        <v>186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76.314863819601015</v>
      </c>
      <c r="CR12" s="668">
        <f>+entero!CR60</f>
        <v>76.680948882179763</v>
      </c>
      <c r="CS12" s="669">
        <f>+entero!CS60</f>
        <v>76.565713118606922</v>
      </c>
      <c r="CT12" s="669">
        <f>+entero!CT60</f>
        <v>76.542294328939349</v>
      </c>
      <c r="CU12" s="669">
        <f>+entero!CU60</f>
        <v>76.628792342422457</v>
      </c>
      <c r="CV12" s="670">
        <f>+entero!CV60</f>
        <v>76.497128616906934</v>
      </c>
      <c r="CW12" s="636"/>
      <c r="CX12" s="531"/>
      <c r="CY12" s="3"/>
      <c r="CZ12" s="485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1:113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338"/>
      <c r="CS13" s="97"/>
      <c r="CT13" s="97"/>
      <c r="CU13" s="97"/>
      <c r="CV13" s="339"/>
      <c r="CW13" s="636"/>
      <c r="CX13" s="531"/>
      <c r="CY13" s="3"/>
      <c r="CZ13" s="485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1:113" ht="13.5" customHeight="1" x14ac:dyDescent="0.2">
      <c r="A14" s="3"/>
      <c r="B14" s="10"/>
      <c r="C14" s="17"/>
      <c r="D14" s="22" t="s">
        <v>188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7605.3769852232172</v>
      </c>
      <c r="CR14" s="636">
        <f>+entero!CR62</f>
        <v>7529.9432520978553</v>
      </c>
      <c r="CS14" s="637">
        <f>+entero!CS62</f>
        <v>7531.1261240541207</v>
      </c>
      <c r="CT14" s="637">
        <f>+entero!CT62</f>
        <v>7529.6006796109696</v>
      </c>
      <c r="CU14" s="637">
        <f>+entero!CU62</f>
        <v>7512.9670688791912</v>
      </c>
      <c r="CV14" s="638">
        <f>+entero!CV62</f>
        <v>7505.1303446634502</v>
      </c>
      <c r="CW14" s="636">
        <f>+entero!CW62</f>
        <v>-100.246640559767</v>
      </c>
      <c r="CX14" s="531">
        <f>+entero!CX62</f>
        <v>-1.3181021894712153</v>
      </c>
      <c r="CY14" s="3"/>
      <c r="CZ14" s="485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1:113" ht="13.5" customHeight="1" x14ac:dyDescent="0.2">
      <c r="A15" s="3"/>
      <c r="B15" s="10"/>
      <c r="C15" s="17"/>
      <c r="D15" s="672" t="s">
        <v>186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77.894350721447211</v>
      </c>
      <c r="CR15" s="668">
        <f>+entero!CR63</f>
        <v>77.693651285055935</v>
      </c>
      <c r="CS15" s="669">
        <f>+entero!CS63</f>
        <v>77.651261042824643</v>
      </c>
      <c r="CT15" s="669">
        <f>+entero!CT63</f>
        <v>77.602218689423879</v>
      </c>
      <c r="CU15" s="669">
        <f>+entero!CU63</f>
        <v>77.55205222368987</v>
      </c>
      <c r="CV15" s="670">
        <f>+entero!CV63</f>
        <v>77.54839937830495</v>
      </c>
      <c r="CW15" s="636"/>
      <c r="CX15" s="531"/>
      <c r="CY15" s="3"/>
      <c r="CZ15" s="485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1:113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338"/>
      <c r="CS16" s="97"/>
      <c r="CT16" s="97"/>
      <c r="CU16" s="97"/>
      <c r="CV16" s="339"/>
      <c r="CW16" s="636"/>
      <c r="CX16" s="531"/>
      <c r="CY16" s="3"/>
      <c r="CZ16" s="485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1:113" ht="13.5" customHeight="1" x14ac:dyDescent="0.2">
      <c r="A17" s="3"/>
      <c r="B17" s="10"/>
      <c r="C17" s="17"/>
      <c r="D17" s="22" t="s">
        <v>189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8389.2756587667573</v>
      </c>
      <c r="CR17" s="636">
        <f>+entero!CR65</f>
        <v>8395.5442255743383</v>
      </c>
      <c r="CS17" s="637">
        <f>+entero!CS65</f>
        <v>8403.2888551472242</v>
      </c>
      <c r="CT17" s="637">
        <f>+entero!CT65</f>
        <v>8405.1882358819166</v>
      </c>
      <c r="CU17" s="637">
        <f>+entero!CU65</f>
        <v>8404.5110140597608</v>
      </c>
      <c r="CV17" s="638">
        <f>+entero!CV65</f>
        <v>8407.0955090976604</v>
      </c>
      <c r="CW17" s="636">
        <f>+entero!CW65</f>
        <v>17.819850330903137</v>
      </c>
      <c r="CX17" s="531">
        <f>+entero!CX65</f>
        <v>0.21241226365331656</v>
      </c>
      <c r="CY17" s="3"/>
      <c r="CZ17" s="485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1:113" ht="13.5" customHeight="1" x14ac:dyDescent="0.2">
      <c r="A18" s="3"/>
      <c r="B18" s="10"/>
      <c r="C18" s="17"/>
      <c r="D18" s="672" t="s">
        <v>186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93.117704473642092</v>
      </c>
      <c r="CR18" s="668">
        <f>+entero!CR66</f>
        <v>93.123093052872747</v>
      </c>
      <c r="CS18" s="669">
        <f>+entero!CS66</f>
        <v>93.140611148744085</v>
      </c>
      <c r="CT18" s="669">
        <f>+entero!CT66</f>
        <v>93.138339165756605</v>
      </c>
      <c r="CU18" s="669">
        <f>+entero!CU66</f>
        <v>93.13949857484954</v>
      </c>
      <c r="CV18" s="670">
        <f>+entero!CV66</f>
        <v>93.145594719663336</v>
      </c>
      <c r="CW18" s="636"/>
      <c r="CX18" s="531"/>
      <c r="CY18" s="3"/>
      <c r="CZ18" s="485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1:113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338"/>
      <c r="CS19" s="97"/>
      <c r="CT19" s="97"/>
      <c r="CU19" s="97"/>
      <c r="CV19" s="339"/>
      <c r="CW19" s="636"/>
      <c r="CX19" s="531"/>
      <c r="CY19" s="3"/>
      <c r="CZ19" s="485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1:113" ht="13.5" customHeight="1" x14ac:dyDescent="0.2">
      <c r="A20" s="3"/>
      <c r="B20" s="10"/>
      <c r="C20" s="17"/>
      <c r="D20" s="22" t="s">
        <v>190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684.59810752442945</v>
      </c>
      <c r="CR20" s="636">
        <f>+entero!CR68</f>
        <v>682.73712800693659</v>
      </c>
      <c r="CS20" s="637">
        <f>+entero!CS68</f>
        <v>676.39095075037687</v>
      </c>
      <c r="CT20" s="637">
        <f>+entero!CT68</f>
        <v>675.71741409731567</v>
      </c>
      <c r="CU20" s="637">
        <f>+entero!CU68</f>
        <v>674.62426286991035</v>
      </c>
      <c r="CV20" s="638">
        <f>+entero!CV68</f>
        <v>677.12663072268003</v>
      </c>
      <c r="CW20" s="636">
        <f>+entero!CW68</f>
        <v>-7.471476801749418</v>
      </c>
      <c r="CX20" s="531">
        <f>+entero!CX68</f>
        <v>-1.0913668500730944</v>
      </c>
      <c r="CY20" s="3"/>
      <c r="CZ20" s="485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1:113" ht="13.5" customHeight="1" x14ac:dyDescent="0.2">
      <c r="A21" s="3"/>
      <c r="B21" s="10"/>
      <c r="C21" s="17"/>
      <c r="D21" s="672" t="s">
        <v>186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81.388101033520542</v>
      </c>
      <c r="CR21" s="668">
        <f>+entero!CR69</f>
        <v>81.448774174539466</v>
      </c>
      <c r="CS21" s="669">
        <f>+entero!CS69</f>
        <v>81.227824880186688</v>
      </c>
      <c r="CT21" s="669">
        <f>+entero!CT69</f>
        <v>81.054748268041138</v>
      </c>
      <c r="CU21" s="669">
        <f>+entero!CU69</f>
        <v>81.063769085858922</v>
      </c>
      <c r="CV21" s="670">
        <f>+entero!CV69</f>
        <v>80.78480320746398</v>
      </c>
      <c r="CW21" s="636"/>
      <c r="CX21" s="531"/>
      <c r="CY21" s="3"/>
      <c r="CZ21" s="485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338"/>
      <c r="CS22" s="97"/>
      <c r="CT22" s="97"/>
      <c r="CU22" s="97"/>
      <c r="CV22" s="339"/>
      <c r="CW22" s="636"/>
      <c r="CX22" s="531"/>
      <c r="CY22" s="3"/>
      <c r="CZ22" s="485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5"/>
      <c r="CS23" s="60"/>
      <c r="CT23" s="60"/>
      <c r="CU23" s="60"/>
      <c r="CV23" s="331"/>
      <c r="CW23" s="636"/>
      <c r="CX23" s="531"/>
      <c r="CY23" s="3"/>
      <c r="CZ23" s="485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2.75" customHeight="1" x14ac:dyDescent="0.2">
      <c r="A24" s="3"/>
      <c r="B24" s="10"/>
      <c r="C24" s="17"/>
      <c r="D24" s="674" t="s">
        <v>166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5442.1123188417723</v>
      </c>
      <c r="CR24" s="636">
        <f>+entero!CR71</f>
        <v>5391.6010885691367</v>
      </c>
      <c r="CS24" s="637">
        <f>+entero!CS71</f>
        <v>5379.926597014507</v>
      </c>
      <c r="CT24" s="637">
        <f>+entero!CT71</f>
        <v>5355.6877642878599</v>
      </c>
      <c r="CU24" s="637">
        <f>+entero!CU71</f>
        <v>5364.3194222718312</v>
      </c>
      <c r="CV24" s="638">
        <f>+entero!CV71</f>
        <v>5301.1234735173639</v>
      </c>
      <c r="CW24" s="636">
        <f>+entero!CW71</f>
        <v>-140.98884532440843</v>
      </c>
      <c r="CX24" s="531">
        <f>+entero!CX71</f>
        <v>-2.5907007622072542</v>
      </c>
      <c r="CY24" s="3"/>
      <c r="CZ24" s="485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2145.0227260925653</v>
      </c>
      <c r="CR25" s="636">
        <f>+entero!CR72</f>
        <v>2123.0413174650139</v>
      </c>
      <c r="CS25" s="637">
        <f>+entero!CS72</f>
        <v>2097.4256565706996</v>
      </c>
      <c r="CT25" s="637">
        <f>+entero!CT72</f>
        <v>2080.3787422499995</v>
      </c>
      <c r="CU25" s="637">
        <f>+entero!CU72</f>
        <v>2077.0652695211365</v>
      </c>
      <c r="CV25" s="638">
        <f>+entero!CV72</f>
        <v>2032.0441154212822</v>
      </c>
      <c r="CW25" s="636">
        <f>+entero!CW72</f>
        <v>-112.97861067128315</v>
      </c>
      <c r="CX25" s="531">
        <f>+entero!CX72</f>
        <v>-5.2670122930160375</v>
      </c>
      <c r="CY25" s="3"/>
      <c r="CZ25" s="485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640.51225416763839</v>
      </c>
      <c r="CR26" s="636">
        <f>+entero!CR73</f>
        <v>640.52059547813406</v>
      </c>
      <c r="CS26" s="637">
        <f>+entero!CS73</f>
        <v>650.13090434402329</v>
      </c>
      <c r="CT26" s="637">
        <f>+entero!CT73</f>
        <v>650.13325223760933</v>
      </c>
      <c r="CU26" s="637">
        <f>+entero!CU73</f>
        <v>650.1375821239069</v>
      </c>
      <c r="CV26" s="638">
        <f>+entero!CV73</f>
        <v>650.13992842128266</v>
      </c>
      <c r="CW26" s="636">
        <f>+entero!CW73</f>
        <v>9.6276742536442725</v>
      </c>
      <c r="CX26" s="531">
        <f>+entero!CX73</f>
        <v>1.5031210083803481</v>
      </c>
      <c r="CY26" s="3"/>
      <c r="CZ26" s="485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798.23131983156838</v>
      </c>
      <c r="CR27" s="636">
        <f>+entero!CR74</f>
        <v>769.49209377598822</v>
      </c>
      <c r="CS27" s="637">
        <f>+entero!CS74</f>
        <v>761.5161062097842</v>
      </c>
      <c r="CT27" s="637">
        <f>+entero!CT74</f>
        <v>754.26337247025072</v>
      </c>
      <c r="CU27" s="637">
        <f>+entero!CU74</f>
        <v>766.156200006787</v>
      </c>
      <c r="CV27" s="638">
        <f>+entero!CV74</f>
        <v>747.80515603479887</v>
      </c>
      <c r="CW27" s="636">
        <f>+entero!CW74</f>
        <v>-50.426163796769515</v>
      </c>
      <c r="CX27" s="531">
        <f>+entero!CX74</f>
        <v>-6.3172369392132772</v>
      </c>
      <c r="CY27" s="3"/>
      <c r="CZ27" s="485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1858.3460187500002</v>
      </c>
      <c r="CR28" s="636">
        <f>+entero!CR75</f>
        <v>1858.5470818500003</v>
      </c>
      <c r="CS28" s="637">
        <f>+entero!CS75</f>
        <v>1870.8539298899996</v>
      </c>
      <c r="CT28" s="637">
        <f>+entero!CT75</f>
        <v>1870.9123973300002</v>
      </c>
      <c r="CU28" s="637">
        <f>+entero!CU75</f>
        <v>1870.96037062</v>
      </c>
      <c r="CV28" s="638">
        <f>+entero!CV75</f>
        <v>1871.1342736400002</v>
      </c>
      <c r="CW28" s="636">
        <f>+entero!CW75</f>
        <v>12.788254889999962</v>
      </c>
      <c r="CX28" s="531">
        <f>+entero!CX75</f>
        <v>0.68815251632210472</v>
      </c>
      <c r="CY28" s="3"/>
      <c r="CZ28" s="485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ht="12.75" customHeight="1" x14ac:dyDescent="0.2">
      <c r="A29" s="3"/>
      <c r="B29" s="10"/>
      <c r="C29" s="17"/>
      <c r="D29" s="674" t="s">
        <v>213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1563.3840963674534</v>
      </c>
      <c r="CR29" s="636">
        <f>+entero!CR76</f>
        <v>1510.0932641999927</v>
      </c>
      <c r="CS29" s="637">
        <f>+entero!CS76</f>
        <v>1463.2760849333581</v>
      </c>
      <c r="CT29" s="637">
        <f>+entero!CT76</f>
        <v>1441.3880079579126</v>
      </c>
      <c r="CU29" s="637">
        <f>+entero!CU76</f>
        <v>1444.2951259321094</v>
      </c>
      <c r="CV29" s="638">
        <f>+entero!CV76</f>
        <v>1366.7997749946551</v>
      </c>
      <c r="CW29" s="636">
        <f>+entero!CW76</f>
        <v>-196.58432137279829</v>
      </c>
      <c r="CX29" s="531">
        <f>+entero!CX76</f>
        <v>-12.574281766685802</v>
      </c>
      <c r="CY29" s="3"/>
      <c r="CZ29" s="485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1281.0482990958847</v>
      </c>
      <c r="CR30" s="636">
        <f>+entero!CR77</f>
        <v>1258.0638826240045</v>
      </c>
      <c r="CS30" s="637">
        <f>+entero!CS77</f>
        <v>1221.1080073535738</v>
      </c>
      <c r="CT30" s="637">
        <f>+entero!CT77</f>
        <v>1205.8454441376618</v>
      </c>
      <c r="CU30" s="637">
        <f>+entero!CU77</f>
        <v>1198.8952024853224</v>
      </c>
      <c r="CV30" s="638">
        <f>+entero!CV77</f>
        <v>1139.6514559598561</v>
      </c>
      <c r="CW30" s="636">
        <f>+entero!CW77</f>
        <v>-141.39684313602856</v>
      </c>
      <c r="CX30" s="531">
        <f>+entero!CX77</f>
        <v>-11.037588765062267</v>
      </c>
      <c r="CY30" s="3"/>
      <c r="CZ30" s="485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282.33579727156859</v>
      </c>
      <c r="CR31" s="636">
        <f>+entero!CR78</f>
        <v>252.02938157598828</v>
      </c>
      <c r="CS31" s="637">
        <f>+entero!CS78</f>
        <v>242.1680775797843</v>
      </c>
      <c r="CT31" s="637">
        <f>+entero!CT78</f>
        <v>235.54256382025076</v>
      </c>
      <c r="CU31" s="637">
        <f>+entero!CU78</f>
        <v>245.399923446787</v>
      </c>
      <c r="CV31" s="638">
        <f>+entero!CV78</f>
        <v>227.14831903479896</v>
      </c>
      <c r="CW31" s="636">
        <f>+entero!CW78</f>
        <v>-55.187478236769635</v>
      </c>
      <c r="CX31" s="531">
        <f>+entero!CX78</f>
        <v>-19.546752048478922</v>
      </c>
      <c r="CY31" s="3"/>
      <c r="CZ31" s="485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636">
        <f>+entero!CR79</f>
        <v>0</v>
      </c>
      <c r="CS32" s="637">
        <f>+entero!CS79</f>
        <v>0</v>
      </c>
      <c r="CT32" s="637">
        <f>+entero!CT79</f>
        <v>0</v>
      </c>
      <c r="CU32" s="637">
        <f>+entero!CU79</f>
        <v>0</v>
      </c>
      <c r="CV32" s="638">
        <f>+entero!CV79</f>
        <v>0</v>
      </c>
      <c r="CW32" s="636"/>
      <c r="CX32" s="531"/>
      <c r="CY32" s="3"/>
      <c r="CZ32" s="485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x14ac:dyDescent="0.2">
      <c r="A33" s="3"/>
      <c r="B33" s="10"/>
      <c r="C33" s="19"/>
      <c r="D33" s="674" t="s">
        <v>191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17826.0443303092</v>
      </c>
      <c r="CQ33" s="484">
        <f>+entero!CQ80</f>
        <v>17756.145700565761</v>
      </c>
      <c r="CR33" s="636">
        <f>+entero!CR80</f>
        <v>17719.351719608036</v>
      </c>
      <c r="CS33" s="637">
        <f>+entero!CS80</f>
        <v>17716.407262648852</v>
      </c>
      <c r="CT33" s="637">
        <f>+entero!CT80</f>
        <v>17712.85635483107</v>
      </c>
      <c r="CU33" s="637">
        <f>+entero!CU80</f>
        <v>17717.580753922903</v>
      </c>
      <c r="CV33" s="638">
        <f>+entero!CV80</f>
        <v>17708.385190274221</v>
      </c>
      <c r="CW33" s="636">
        <f>+entero!CW80</f>
        <v>-47.760510291540413</v>
      </c>
      <c r="CX33" s="531">
        <f>+entero!CX80</f>
        <v>-0.26898016662488811</v>
      </c>
      <c r="CY33" s="3"/>
      <c r="CZ33" s="485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0</v>
      </c>
      <c r="CR34" s="338">
        <f>+entero!CR81</f>
        <v>0</v>
      </c>
      <c r="CS34" s="97">
        <f>+entero!CS81</f>
        <v>0</v>
      </c>
      <c r="CT34" s="97">
        <f>+entero!CT81</f>
        <v>14355.068793996428</v>
      </c>
      <c r="CU34" s="97">
        <f>+entero!CU81</f>
        <v>14355.068793996428</v>
      </c>
      <c r="CV34" s="339">
        <f>+entero!CV81</f>
        <v>0</v>
      </c>
      <c r="CW34" s="636"/>
      <c r="CX34" s="531"/>
      <c r="CY34" s="3"/>
      <c r="CZ34" s="485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x14ac:dyDescent="0.2">
      <c r="A35" s="3"/>
      <c r="B35" s="239"/>
      <c r="C35" s="19"/>
      <c r="D35" s="675" t="s">
        <v>186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96.0902001506104</v>
      </c>
      <c r="CQ35" s="602">
        <f>+entero!CQ82</f>
        <v>96.090247064786936</v>
      </c>
      <c r="CR35" s="603">
        <f>+entero!CR82</f>
        <v>96.095435498662994</v>
      </c>
      <c r="CS35" s="604">
        <f>+entero!CS82</f>
        <v>96.102851790331997</v>
      </c>
      <c r="CT35" s="604">
        <f>+entero!CT82</f>
        <v>96.105477470026401</v>
      </c>
      <c r="CU35" s="604">
        <f>+entero!CU82</f>
        <v>96.1067100205683</v>
      </c>
      <c r="CV35" s="605">
        <f>+entero!CV82</f>
        <v>96.112737263505494</v>
      </c>
      <c r="CW35" s="636"/>
      <c r="CX35" s="531"/>
      <c r="CY35" s="3"/>
      <c r="CZ35" s="485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98"/>
      <c r="CS36" s="99"/>
      <c r="CT36" s="99"/>
      <c r="CU36" s="99"/>
      <c r="CV36" s="332"/>
      <c r="CW36" s="98"/>
      <c r="CX36" s="673"/>
      <c r="CY36" s="3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4"/>
      <c r="CS37" s="4"/>
      <c r="CT37" s="4"/>
      <c r="CU37" s="4"/>
      <c r="CV37" s="4"/>
      <c r="CW37" s="4"/>
      <c r="CX37" s="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ht="14.25" customHeight="1" x14ac:dyDescent="0.25">
      <c r="C42" s="6">
        <v>7</v>
      </c>
      <c r="D42" s="1" t="s">
        <v>193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ht="14.25" x14ac:dyDescent="0.25">
      <c r="C44" s="6">
        <v>9</v>
      </c>
      <c r="D44" s="1" t="s">
        <v>208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2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</row>
    <row r="89" spans="1:113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2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</row>
    <row r="90" spans="1:113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2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</row>
    <row r="91" spans="1:113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2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</row>
    <row r="92" spans="1:113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2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</row>
    <row r="93" spans="1:113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2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</row>
    <row r="94" spans="1:113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2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</row>
    <row r="95" spans="1:113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2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</row>
    <row r="96" spans="1:113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2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</row>
    <row r="97" spans="1:113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2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</row>
    <row r="98" spans="1:113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2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</row>
    <row r="99" spans="1:113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2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</row>
    <row r="100" spans="1:113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2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</row>
    <row r="101" spans="1:113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2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</row>
    <row r="102" spans="1:113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2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</row>
    <row r="103" spans="1:11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1:11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1:11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1:11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1:11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1:11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1:11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1:11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1:11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1:11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4">
    <mergeCell ref="CP3:CP4"/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W3:CX3"/>
    <mergeCell ref="CR3:CV3"/>
    <mergeCell ref="AM3:AM4"/>
    <mergeCell ref="AN3:AN4"/>
    <mergeCell ref="AO3:AO4"/>
    <mergeCell ref="AP3:AP4"/>
    <mergeCell ref="AU3:AU4"/>
    <mergeCell ref="AV3:AV4"/>
    <mergeCell ref="BA3:BA4"/>
    <mergeCell ref="CQ3:CQ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I162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5" width="8.140625" customWidth="1"/>
    <col min="96" max="100" width="8" customWidth="1"/>
    <col min="101" max="101" width="8.42578125" bestFit="1" customWidth="1"/>
    <col min="102" max="102" width="10" customWidth="1"/>
    <col min="104" max="113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09"/>
      <c r="CS1" s="309"/>
      <c r="CT1" s="309"/>
      <c r="CU1" s="309"/>
      <c r="CV1" s="309"/>
      <c r="CW1" s="8"/>
      <c r="CX1" s="8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s="192" customFormat="1" ht="13.5" customHeight="1" thickBot="1" x14ac:dyDescent="0.3">
      <c r="C3" s="193"/>
      <c r="D3" s="888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77" t="str">
        <f>+entero!CQ3</f>
        <v>Semana 1*</v>
      </c>
      <c r="CR3" s="885" t="str">
        <f>+entero!CR3</f>
        <v xml:space="preserve">   Semana 2*</v>
      </c>
      <c r="CS3" s="886"/>
      <c r="CT3" s="886"/>
      <c r="CU3" s="886"/>
      <c r="CV3" s="887"/>
      <c r="CW3" s="883" t="s">
        <v>33</v>
      </c>
      <c r="CX3" s="884"/>
      <c r="CZ3" s="221"/>
      <c r="DA3" s="221"/>
      <c r="DB3" s="221"/>
      <c r="DC3" s="221"/>
      <c r="DD3" s="221"/>
      <c r="DE3" s="221"/>
      <c r="DF3" s="221"/>
      <c r="DG3" s="221"/>
      <c r="DH3" s="221"/>
      <c r="DI3" s="221"/>
    </row>
    <row r="4" spans="1:113" s="192" customFormat="1" ht="28.5" customHeight="1" thickBot="1" x14ac:dyDescent="0.25">
      <c r="C4" s="195"/>
      <c r="D4" s="889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78"/>
      <c r="CR4" s="194">
        <f>+entero!CR4</f>
        <v>42527</v>
      </c>
      <c r="CS4" s="334">
        <f>+entero!CS4</f>
        <v>42528</v>
      </c>
      <c r="CT4" s="334">
        <f>+entero!CT4</f>
        <v>42529</v>
      </c>
      <c r="CU4" s="334">
        <f>+entero!CU4</f>
        <v>42530</v>
      </c>
      <c r="CV4" s="335">
        <v>42531</v>
      </c>
      <c r="CW4" s="196" t="s">
        <v>19</v>
      </c>
      <c r="CX4" s="197" t="s">
        <v>204</v>
      </c>
      <c r="CZ4" s="221"/>
      <c r="DA4" s="221"/>
      <c r="DB4" s="221"/>
      <c r="DC4" s="221"/>
      <c r="DD4" s="221"/>
      <c r="DE4" s="221"/>
      <c r="DF4" s="221"/>
      <c r="DG4" s="221"/>
      <c r="DH4" s="221"/>
      <c r="DI4" s="221"/>
    </row>
    <row r="5" spans="1:113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35">
        <v>7.5</v>
      </c>
      <c r="CS5" s="35">
        <v>7.5</v>
      </c>
      <c r="CT5" s="35">
        <v>7.5</v>
      </c>
      <c r="CU5" s="35">
        <v>7.5</v>
      </c>
      <c r="CV5" s="35">
        <v>7.5</v>
      </c>
      <c r="CW5" s="85"/>
      <c r="CX5" s="36"/>
      <c r="CY5" s="3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14">
        <f>+entero!CR84</f>
        <v>6.96</v>
      </c>
      <c r="CS6" s="1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689">
        <f>+entero!CW84</f>
        <v>0</v>
      </c>
      <c r="CX6" s="533">
        <f>+entero!CX84</f>
        <v>0</v>
      </c>
      <c r="CY6" s="3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1:113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14">
        <f>+entero!CR85</f>
        <v>6.86</v>
      </c>
      <c r="CS7" s="1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689">
        <f>+entero!CW85</f>
        <v>0</v>
      </c>
      <c r="CX7" s="533">
        <f>+entero!CX85</f>
        <v>0</v>
      </c>
      <c r="CY7" s="3"/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1:113" ht="14.25" thickBot="1" x14ac:dyDescent="0.25">
      <c r="A8" s="3"/>
      <c r="B8" s="10"/>
      <c r="C8" s="19"/>
      <c r="D8" s="685" t="s">
        <v>168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6.9593436899000718</v>
      </c>
      <c r="CR8" s="585">
        <f>+entero!CR86</f>
        <v>6.9587806745737311</v>
      </c>
      <c r="CS8" s="585">
        <f>+entero!CS86</f>
        <v>6.9575889856815323</v>
      </c>
      <c r="CT8" s="585">
        <f>+entero!CT86</f>
        <v>6.955199019649335</v>
      </c>
      <c r="CU8" s="585">
        <f>+entero!CU86</f>
        <v>6.9472798977062258</v>
      </c>
      <c r="CV8" s="585">
        <f>+entero!CV86</f>
        <v>6.9499429067099161</v>
      </c>
      <c r="CW8" s="689">
        <f>+entero!CW86</f>
        <v>-9.4007831901556926E-3</v>
      </c>
      <c r="CX8" s="533">
        <f>+entero!CX86</f>
        <v>-0.13508146183093261</v>
      </c>
      <c r="CY8" s="3"/>
      <c r="CZ8" s="212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1:113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64.232660689376956</v>
      </c>
      <c r="CP9" s="77">
        <f>+entero!CP87</f>
        <v>62.533048457760991</v>
      </c>
      <c r="CQ9" s="686"/>
      <c r="CR9" s="686"/>
      <c r="CS9" s="686"/>
      <c r="CT9" s="686"/>
      <c r="CU9" s="686"/>
      <c r="CV9" s="686"/>
      <c r="CW9" s="689" t="s">
        <v>3</v>
      </c>
      <c r="CX9" s="533" t="s">
        <v>3</v>
      </c>
      <c r="CY9" s="3"/>
      <c r="CZ9" s="222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1:113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2.1257999999999999</v>
      </c>
      <c r="CR10" s="14">
        <f>+entero!CR88</f>
        <v>2.1265200000000002</v>
      </c>
      <c r="CS10" s="14">
        <f>+entero!CS88</f>
        <v>2.12676</v>
      </c>
      <c r="CT10" s="14">
        <f>+entero!CT88</f>
        <v>2.1269999999999998</v>
      </c>
      <c r="CU10" s="14">
        <f>+entero!CU88</f>
        <v>2.12724</v>
      </c>
      <c r="CV10" s="14">
        <f>+entero!CV88</f>
        <v>2.1274799999999998</v>
      </c>
      <c r="CW10" s="689">
        <f>+entero!CW88</f>
        <v>1.6799999999999038E-3</v>
      </c>
      <c r="CX10" s="533">
        <f>+entero!CX88</f>
        <v>7.9029071408398543E-2</v>
      </c>
      <c r="CY10" s="3"/>
      <c r="CZ10" s="223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1:113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6"/>
      <c r="CR11" s="686"/>
      <c r="CS11" s="686"/>
      <c r="CT11" s="686"/>
      <c r="CU11" s="686"/>
      <c r="CV11" s="686"/>
      <c r="CW11" s="690"/>
      <c r="CX11" s="534"/>
      <c r="CY11" s="3"/>
      <c r="CZ11" s="223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4"/>
      <c r="CS12" s="4"/>
      <c r="CT12" s="4"/>
      <c r="CU12" s="4"/>
      <c r="CV12" s="4"/>
      <c r="CW12" s="4"/>
      <c r="CX12" s="4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1:113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4"/>
      <c r="CS13" s="4"/>
      <c r="CT13" s="4"/>
      <c r="CU13" s="4"/>
      <c r="CV13" s="4"/>
      <c r="CW13" s="4"/>
      <c r="CX13" s="4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1:113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4"/>
      <c r="CS14" s="4"/>
      <c r="CT14" s="4"/>
      <c r="CU14" s="4"/>
      <c r="CV14" s="4"/>
      <c r="CW14" s="4"/>
      <c r="CX14" s="4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1:113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4"/>
      <c r="CS15" s="4"/>
      <c r="CT15" s="4"/>
      <c r="CU15" s="4"/>
      <c r="CV15" s="4"/>
      <c r="CW15" s="4"/>
      <c r="CX15" s="4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1:113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4"/>
      <c r="CS16" s="4"/>
      <c r="CT16" s="4"/>
      <c r="CU16" s="4"/>
      <c r="CV16" s="4"/>
      <c r="CW16" s="4"/>
      <c r="CX16" s="4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1:113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42536.653733333333</v>
      </c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1:113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1:113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1:113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</row>
    <row r="77" spans="1:113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</row>
    <row r="78" spans="1:113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</row>
    <row r="79" spans="1:113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</row>
    <row r="80" spans="1:113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</row>
    <row r="81" spans="3:102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</row>
    <row r="82" spans="3:102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</row>
    <row r="83" spans="3:102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</row>
    <row r="84" spans="3:102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</row>
    <row r="85" spans="3:102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</row>
    <row r="86" spans="3:102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</row>
    <row r="87" spans="3:102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</row>
    <row r="88" spans="3:10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3:10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3:10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3:10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3:10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3:10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3:10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3:10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3:10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4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W3:CX3"/>
    <mergeCell ref="AH3:AH4"/>
    <mergeCell ref="AI3:AI4"/>
    <mergeCell ref="AJ3:AJ4"/>
    <mergeCell ref="AL3:AL4"/>
    <mergeCell ref="CR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Q3:CQ4"/>
    <mergeCell ref="CM3:CM4"/>
    <mergeCell ref="CN3:CN4"/>
    <mergeCell ref="CO3:CO4"/>
    <mergeCell ref="CP3:CP4"/>
  </mergeCells>
  <phoneticPr fontId="0" type="noConversion"/>
  <pageMargins left="0.25" right="0.25" top="0.75" bottom="0.75" header="0.3" footer="0.3"/>
  <pageSetup paperSize="123" scale="32" fitToHeight="0" orientation="landscape" r:id="rId1"/>
  <headerFooter alignWithMargins="0"/>
  <ignoredErrors>
    <ignoredError sqref="CR11:CV11 CW6:CW10 AB6:AR11 AS14:AT14 AS6:AT12 CR6:CT10 CV6:CV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N160"/>
  <sheetViews>
    <sheetView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V12" sqref="C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5" width="7.5703125" customWidth="1"/>
    <col min="96" max="100" width="7.7109375" customWidth="1"/>
    <col min="101" max="101" width="8.140625" customWidth="1"/>
    <col min="102" max="102" width="9.5703125" customWidth="1"/>
    <col min="103" max="118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09"/>
      <c r="CS1" s="309"/>
      <c r="CT1" s="309"/>
      <c r="CU1" s="309"/>
      <c r="CV1" s="309"/>
      <c r="CW1" s="8"/>
      <c r="CX1" s="8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5">
      <c r="C3" s="15"/>
      <c r="D3" s="879" t="str">
        <f>+entero!D3</f>
        <v>V   A   R   I   A   B   L   E   S     b/</v>
      </c>
      <c r="E3" s="868" t="str">
        <f>+entero!E3</f>
        <v>2008                          A  fines de Dic*</v>
      </c>
      <c r="F3" s="868" t="str">
        <f>+entero!F3</f>
        <v>2009                          A  fines de Ene*</v>
      </c>
      <c r="G3" s="868" t="str">
        <f>+entero!G3</f>
        <v>2009                          A  fines de Feb*</v>
      </c>
      <c r="H3" s="868" t="str">
        <f>+entero!H3</f>
        <v>2009                          A  fines de Mar*</v>
      </c>
      <c r="I3" s="868" t="str">
        <f>+entero!I3</f>
        <v>2009                          A  fines de Abr*</v>
      </c>
      <c r="J3" s="868" t="str">
        <f>+entero!J3</f>
        <v>2009                          A  fines de May*</v>
      </c>
      <c r="K3" s="868" t="str">
        <f>+entero!K3</f>
        <v>2009                          A  fines de Jun*</v>
      </c>
      <c r="L3" s="868" t="str">
        <f>+entero!L3</f>
        <v>2009                          A  fines de Jul*</v>
      </c>
      <c r="M3" s="868" t="str">
        <f>+entero!M3</f>
        <v>2009                          A  fines de Ago*</v>
      </c>
      <c r="N3" s="868" t="str">
        <f>+entero!N3</f>
        <v>2009                          A  fines de Sep*</v>
      </c>
      <c r="O3" s="868" t="str">
        <f>+entero!O3</f>
        <v>2009                          A  fines de Oct*</v>
      </c>
      <c r="P3" s="868" t="str">
        <f>+entero!P3</f>
        <v>2009                          A  fines de Nov*</v>
      </c>
      <c r="Q3" s="868" t="str">
        <f>+entero!Q3</f>
        <v>2009                          A  fines de Dic*</v>
      </c>
      <c r="R3" s="868" t="str">
        <f>+entero!R3</f>
        <v>2010                          A  fines de Ene*</v>
      </c>
      <c r="S3" s="868" t="str">
        <f>+entero!S3</f>
        <v>2010                          A  fines de Feb*</v>
      </c>
      <c r="T3" s="868" t="str">
        <f>+entero!T3</f>
        <v>2010                          A  fines de Mar*</v>
      </c>
      <c r="U3" s="868" t="str">
        <f>+entero!U3</f>
        <v>2010                          A  fines de Abr*</v>
      </c>
      <c r="V3" s="868" t="str">
        <f>+entero!V3</f>
        <v>2010                          A  fines de May*</v>
      </c>
      <c r="W3" s="868" t="str">
        <f>+entero!W3</f>
        <v>2010                          A  fines de Jun*</v>
      </c>
      <c r="X3" s="868" t="str">
        <f>+entero!X3</f>
        <v>2010                          A  fines de Jul*</v>
      </c>
      <c r="Y3" s="868" t="str">
        <f>+entero!Y3</f>
        <v>2010                          A  fines de Ago*</v>
      </c>
      <c r="Z3" s="868" t="str">
        <f>+entero!Z3</f>
        <v>2010                          A  fines de Sep*</v>
      </c>
      <c r="AA3" s="868" t="str">
        <f>+entero!AA3</f>
        <v>2010                          A  fines de Oct*</v>
      </c>
      <c r="AB3" s="868" t="str">
        <f>+entero!AB3</f>
        <v>2010                          A  fines de Nov*</v>
      </c>
      <c r="AC3" s="868" t="str">
        <f>+entero!AC3</f>
        <v>2010                          A  fines de Dic*</v>
      </c>
      <c r="AD3" s="868" t="str">
        <f>+entero!AD3</f>
        <v>2011                          A  fines de Ene*</v>
      </c>
      <c r="AE3" s="868" t="str">
        <f>+entero!AE3</f>
        <v>2011                          A  fines de Feb*</v>
      </c>
      <c r="AF3" s="868" t="str">
        <f>+entero!AF3</f>
        <v>2011                          A  fines de Mar*</v>
      </c>
      <c r="AG3" s="868" t="str">
        <f>+entero!AG3</f>
        <v>2011                          A  fines de Abr*</v>
      </c>
      <c r="AH3" s="868" t="str">
        <f>+entero!AH3</f>
        <v>2011                          A  fines de May*</v>
      </c>
      <c r="AI3" s="868" t="str">
        <f>+entero!AI3</f>
        <v>2011                          A  fines de Jun*</v>
      </c>
      <c r="AJ3" s="868" t="str">
        <f>+entero!AJ3</f>
        <v>2011                          A  fines de Jul*</v>
      </c>
      <c r="AK3" s="868" t="str">
        <f>+entero!AK3</f>
        <v>2011                          A  fines de Ago*</v>
      </c>
      <c r="AL3" s="868" t="str">
        <f>+entero!AL3</f>
        <v>2011                          A  fines de Sep*</v>
      </c>
      <c r="AM3" s="868" t="str">
        <f>+entero!AM3</f>
        <v>2011                          A  fines de Oct*</v>
      </c>
      <c r="AN3" s="868" t="str">
        <f>+entero!AN3</f>
        <v>2011                          A  fines de Nov*</v>
      </c>
      <c r="AO3" s="868" t="str">
        <f>+entero!AO3</f>
        <v>2011                          A  fines de Dic*</v>
      </c>
      <c r="AP3" s="868" t="str">
        <f>+entero!AP3</f>
        <v>2012                          A  fines de Ene*</v>
      </c>
      <c r="AQ3" s="868" t="str">
        <f>+entero!AQ3</f>
        <v>2012                          A  fines de Feb*</v>
      </c>
      <c r="AR3" s="868" t="str">
        <f>+entero!AR3</f>
        <v>2012                          A  fines de Mar*</v>
      </c>
      <c r="AS3" s="868" t="str">
        <f>+entero!AS3</f>
        <v>2012                          A  fines de Abr*</v>
      </c>
      <c r="AT3" s="868" t="str">
        <f>+entero!AT3</f>
        <v>2012                          A  fines de May*</v>
      </c>
      <c r="AU3" s="868" t="str">
        <f>+entero!AU3</f>
        <v>2012                          A  fines de Jun*</v>
      </c>
      <c r="AV3" s="868" t="str">
        <f>+entero!AV3</f>
        <v>2012                          A  fines de Jul*</v>
      </c>
      <c r="AW3" s="868" t="str">
        <f>+entero!AW3</f>
        <v>2012                          A  fines de Ago*</v>
      </c>
      <c r="AX3" s="868" t="str">
        <f>+entero!AX3</f>
        <v>2012                          A  fines de Sep*</v>
      </c>
      <c r="AY3" s="868" t="str">
        <f>+entero!AY3</f>
        <v>2012                          A  fines de Oct*</v>
      </c>
      <c r="AZ3" s="868" t="str">
        <f>+entero!AZ3</f>
        <v>2012                          A  fines de Nov*</v>
      </c>
      <c r="BA3" s="868" t="str">
        <f>+entero!BA3</f>
        <v>2012                          A  fines de Dic*</v>
      </c>
      <c r="BB3" s="868" t="str">
        <f>+entero!BB3</f>
        <v>2013                          A  fines de Ene*</v>
      </c>
      <c r="BC3" s="868" t="str">
        <f>+entero!BC3</f>
        <v>2013                          A  fines de Feb*</v>
      </c>
      <c r="BD3" s="868" t="str">
        <f>+entero!BD3</f>
        <v>2013                          A  fines de Mar*</v>
      </c>
      <c r="BE3" s="868" t="str">
        <f>+entero!BE3</f>
        <v>2013                          A  fines de Abr*</v>
      </c>
      <c r="BF3" s="868" t="str">
        <f>+entero!BF3</f>
        <v>2013                          A  fines de May*</v>
      </c>
      <c r="BG3" s="868" t="str">
        <f>+entero!BG3</f>
        <v>2013                          A  fines de Jun*</v>
      </c>
      <c r="BH3" s="868" t="str">
        <f>+entero!BH3</f>
        <v>2013                          A  fines de Jul*</v>
      </c>
      <c r="BI3" s="868" t="str">
        <f>+entero!BI3</f>
        <v>2013                          A  fines de Ago*</v>
      </c>
      <c r="BJ3" s="868" t="str">
        <f>+entero!BJ3</f>
        <v>2013                          A  fines de Sep*</v>
      </c>
      <c r="BK3" s="868" t="str">
        <f>+entero!BK3</f>
        <v>2013                          A  fines de Oct*</v>
      </c>
      <c r="BL3" s="868" t="str">
        <f>+entero!BL3</f>
        <v>2013                          A  fines de Nov*</v>
      </c>
      <c r="BM3" s="868" t="str">
        <f>+entero!BM3</f>
        <v>2013                          A  fines de Dic*</v>
      </c>
      <c r="BN3" s="868" t="str">
        <f>+entero!BN3</f>
        <v>2014                          A  fines de Ene*</v>
      </c>
      <c r="BO3" s="868" t="str">
        <f>+entero!BO3</f>
        <v>2014                          A  fines de Feb*</v>
      </c>
      <c r="BP3" s="868" t="str">
        <f>+entero!BP3</f>
        <v>2014                          A  fines de Mar*</v>
      </c>
      <c r="BQ3" s="868" t="str">
        <f>+entero!BQ3</f>
        <v>2014                          A  fines de Abr*</v>
      </c>
      <c r="BR3" s="868" t="str">
        <f>+entero!BR3</f>
        <v>2014                          A  fines de May*</v>
      </c>
      <c r="BS3" s="868" t="str">
        <f>+entero!BS3</f>
        <v>2014                          A  fines de Jun*</v>
      </c>
      <c r="BT3" s="868" t="str">
        <f>+entero!BT3</f>
        <v>2014                          A  fines de Jul*</v>
      </c>
      <c r="BU3" s="868" t="str">
        <f>+entero!BU3</f>
        <v>2014                          A  fines de Ago*</v>
      </c>
      <c r="BV3" s="868" t="str">
        <f>+entero!BV3</f>
        <v>2014                          A  fines de Sep*</v>
      </c>
      <c r="BW3" s="868" t="str">
        <f>+entero!BW3</f>
        <v>2014                          A  fines de Oct*</v>
      </c>
      <c r="BX3" s="868" t="str">
        <f>+entero!BX3</f>
        <v>2014                          A  fines de Nov*</v>
      </c>
      <c r="BY3" s="868" t="str">
        <f>+entero!BY3</f>
        <v>2014                          A  fines de Dic*</v>
      </c>
      <c r="BZ3" s="868" t="str">
        <f>+entero!BZ3</f>
        <v>2015                         A  fines de Ene*</v>
      </c>
      <c r="CA3" s="868" t="str">
        <f>+entero!CA3</f>
        <v>2015                         A  fines de Feb*</v>
      </c>
      <c r="CB3" s="868" t="str">
        <f>+entero!CB3</f>
        <v>2015                         A  fines de Mar*</v>
      </c>
      <c r="CC3" s="868" t="str">
        <f>+entero!CC3</f>
        <v xml:space="preserve">2015                         A  fines de Abr* </v>
      </c>
      <c r="CD3" s="868" t="str">
        <f>+entero!CD3</f>
        <v xml:space="preserve">2015                         A  fines de May* </v>
      </c>
      <c r="CE3" s="868" t="str">
        <f>+entero!CE3</f>
        <v xml:space="preserve">2015                         A  fines de Jun* </v>
      </c>
      <c r="CF3" s="868" t="str">
        <f>+entero!CF3</f>
        <v xml:space="preserve">2015                         A  fines de Jul* </v>
      </c>
      <c r="CG3" s="868" t="str">
        <f>+entero!CG3</f>
        <v xml:space="preserve">2015                         A  fines de Ago* </v>
      </c>
      <c r="CH3" s="868" t="str">
        <f>+entero!CH3</f>
        <v xml:space="preserve">2015                         A  fines de Sep* </v>
      </c>
      <c r="CI3" s="868" t="str">
        <f>+entero!CI3</f>
        <v xml:space="preserve">2015                         A  fines de Oct* </v>
      </c>
      <c r="CJ3" s="868" t="str">
        <f>+entero!CJ3</f>
        <v xml:space="preserve">2015                         A  fines de Nov* </v>
      </c>
      <c r="CK3" s="868" t="str">
        <f>+entero!CK3</f>
        <v xml:space="preserve">2015                         A  fines de Dic* </v>
      </c>
      <c r="CL3" s="868" t="str">
        <f>+entero!CL3</f>
        <v xml:space="preserve">2016                         A  fines de Ene* </v>
      </c>
      <c r="CM3" s="868" t="str">
        <f>+entero!CM3</f>
        <v xml:space="preserve">2016                         A  fines de Feb* </v>
      </c>
      <c r="CN3" s="868" t="str">
        <f>+entero!CN3</f>
        <v xml:space="preserve">2016                         A  fines de Mar* </v>
      </c>
      <c r="CO3" s="868" t="str">
        <f>+entero!CO3</f>
        <v xml:space="preserve">2016                         A  fines de Abr* </v>
      </c>
      <c r="CP3" s="868" t="str">
        <f>+entero!CP3</f>
        <v xml:space="preserve">2016                         A  fines de May* </v>
      </c>
      <c r="CQ3" s="465"/>
      <c r="CR3" s="873" t="str">
        <f>+entero!CR3</f>
        <v xml:space="preserve">   Semana 2*</v>
      </c>
      <c r="CS3" s="874"/>
      <c r="CT3" s="874"/>
      <c r="CU3" s="874"/>
      <c r="CV3" s="875"/>
      <c r="CW3" s="870" t="s">
        <v>33</v>
      </c>
      <c r="CX3" s="871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7.75" customHeight="1" thickBot="1" x14ac:dyDescent="0.25">
      <c r="C4" s="20"/>
      <c r="D4" s="880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872"/>
      <c r="BD4" s="872"/>
      <c r="BE4" s="872"/>
      <c r="BF4" s="872"/>
      <c r="BG4" s="872"/>
      <c r="BH4" s="872"/>
      <c r="BI4" s="872"/>
      <c r="BJ4" s="872"/>
      <c r="BK4" s="872"/>
      <c r="BL4" s="872"/>
      <c r="BM4" s="872"/>
      <c r="BN4" s="872"/>
      <c r="BO4" s="872"/>
      <c r="BP4" s="872"/>
      <c r="BQ4" s="872"/>
      <c r="BR4" s="872"/>
      <c r="BS4" s="872"/>
      <c r="BT4" s="872"/>
      <c r="BU4" s="872"/>
      <c r="BV4" s="872"/>
      <c r="BW4" s="872"/>
      <c r="BX4" s="872"/>
      <c r="BY4" s="872"/>
      <c r="BZ4" s="872"/>
      <c r="CA4" s="872"/>
      <c r="CB4" s="872"/>
      <c r="CC4" s="872"/>
      <c r="CD4" s="872"/>
      <c r="CE4" s="872"/>
      <c r="CF4" s="872"/>
      <c r="CG4" s="872"/>
      <c r="CH4" s="872"/>
      <c r="CI4" s="872"/>
      <c r="CJ4" s="872"/>
      <c r="CK4" s="872"/>
      <c r="CL4" s="872"/>
      <c r="CM4" s="872"/>
      <c r="CN4" s="872"/>
      <c r="CO4" s="872"/>
      <c r="CP4" s="872"/>
      <c r="CQ4" s="82" t="str">
        <f>+entero!CQ3</f>
        <v>Semana 1*</v>
      </c>
      <c r="CR4" s="82">
        <f>+entero!CR4</f>
        <v>42527</v>
      </c>
      <c r="CS4" s="76">
        <f>+entero!CS4</f>
        <v>42528</v>
      </c>
      <c r="CT4" s="76">
        <f>+entero!CT4</f>
        <v>42529</v>
      </c>
      <c r="CU4" s="76">
        <f>+entero!CU4</f>
        <v>42530</v>
      </c>
      <c r="CV4" s="325">
        <v>42531</v>
      </c>
      <c r="CW4" s="86" t="s">
        <v>19</v>
      </c>
      <c r="CX4" s="105" t="s">
        <v>204</v>
      </c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3"/>
      <c r="CT5" s="33"/>
      <c r="CU5" s="33"/>
      <c r="CV5" s="330"/>
      <c r="CW5" s="87"/>
      <c r="CX5" s="34"/>
      <c r="CY5" s="219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 t="e">
        <f>+entero!#REF!</f>
        <v>#REF!</v>
      </c>
      <c r="CS6" s="60" t="e">
        <f>+entero!#REF!</f>
        <v>#REF!</v>
      </c>
      <c r="CT6" s="60" t="e">
        <f>+entero!#REF!</f>
        <v>#REF!</v>
      </c>
      <c r="CU6" s="60" t="e">
        <f>+entero!#REF!</f>
        <v>#REF!</v>
      </c>
      <c r="CV6" s="331" t="e">
        <f>+entero!#REF!</f>
        <v>#REF!</v>
      </c>
      <c r="CW6" s="13" t="e">
        <f>+entero!#REF!</f>
        <v>#REF!</v>
      </c>
      <c r="CX6" s="89" t="e">
        <f>+entero!#REF!</f>
        <v>#REF!</v>
      </c>
      <c r="CY6" s="219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1:113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 t="e">
        <f>+entero!#REF!</f>
        <v>#REF!</v>
      </c>
      <c r="CS7" s="60" t="e">
        <f>+entero!#REF!</f>
        <v>#REF!</v>
      </c>
      <c r="CT7" s="60" t="e">
        <f>+entero!#REF!</f>
        <v>#REF!</v>
      </c>
      <c r="CU7" s="60" t="e">
        <f>+entero!#REF!</f>
        <v>#REF!</v>
      </c>
      <c r="CV7" s="331" t="e">
        <f>+entero!#REF!</f>
        <v>#REF!</v>
      </c>
      <c r="CW7" s="13" t="e">
        <f>+entero!#REF!</f>
        <v>#REF!</v>
      </c>
      <c r="CX7" s="89" t="e">
        <f>+entero!#REF!</f>
        <v>#REF!</v>
      </c>
      <c r="CY7" s="219"/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1:113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 t="e">
        <f>+entero!#REF!</f>
        <v>#REF!</v>
      </c>
      <c r="CS8" s="60" t="e">
        <f>+entero!#REF!</f>
        <v>#REF!</v>
      </c>
      <c r="CT8" s="60" t="e">
        <f>+entero!#REF!</f>
        <v>#REF!</v>
      </c>
      <c r="CU8" s="60" t="e">
        <f>+entero!#REF!</f>
        <v>#REF!</v>
      </c>
      <c r="CV8" s="331" t="e">
        <f>+entero!#REF!</f>
        <v>#REF!</v>
      </c>
      <c r="CW8" s="13" t="e">
        <f>+entero!#REF!</f>
        <v>#REF!</v>
      </c>
      <c r="CX8" s="89" t="e">
        <f>+entero!#REF!</f>
        <v>#REF!</v>
      </c>
      <c r="CY8" s="219"/>
      <c r="CZ8" s="212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1:113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 t="e">
        <f>+entero!#REF!</f>
        <v>#REF!</v>
      </c>
      <c r="CS9" s="60" t="e">
        <f>+entero!#REF!</f>
        <v>#REF!</v>
      </c>
      <c r="CT9" s="60" t="e">
        <f>+entero!#REF!</f>
        <v>#REF!</v>
      </c>
      <c r="CU9" s="60" t="e">
        <f>+entero!#REF!</f>
        <v>#REF!</v>
      </c>
      <c r="CV9" s="331" t="e">
        <f>+entero!#REF!</f>
        <v>#REF!</v>
      </c>
      <c r="CW9" s="13" t="e">
        <f>+entero!#REF!</f>
        <v>#REF!</v>
      </c>
      <c r="CX9" s="89" t="e">
        <f>+entero!#REF!</f>
        <v>#REF!</v>
      </c>
      <c r="CY9" s="219"/>
      <c r="CZ9" s="212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1:113" ht="13.5" thickBot="1" x14ac:dyDescent="0.25">
      <c r="A10" s="3"/>
      <c r="B10" s="44"/>
      <c r="C10" s="20"/>
      <c r="D10" s="691" t="s">
        <v>196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2019.0049655379009</v>
      </c>
      <c r="CR10" s="693">
        <f>+entero!CR91</f>
        <v>2019.0049655379009</v>
      </c>
      <c r="CS10" s="694">
        <f>+entero!CS91</f>
        <v>2019.0049655379009</v>
      </c>
      <c r="CT10" s="694">
        <f>+entero!CT91</f>
        <v>2019.0049655379009</v>
      </c>
      <c r="CU10" s="694">
        <f>+entero!CU91</f>
        <v>2019.0049655379009</v>
      </c>
      <c r="CV10" s="695">
        <f>+entero!CV91</f>
        <v>2072.3438642813408</v>
      </c>
      <c r="CW10" s="696">
        <f>+entero!CW91</f>
        <v>53.338898743439813</v>
      </c>
      <c r="CX10" s="534">
        <f>+entero!CX91</f>
        <v>2.6418408896398793</v>
      </c>
      <c r="CY10" s="219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4"/>
      <c r="CS11" s="4"/>
      <c r="CT11" s="4"/>
      <c r="CU11" s="4"/>
      <c r="CV11" s="4"/>
      <c r="CW11" s="4"/>
      <c r="CX11" s="4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1:113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1:113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1:113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1:113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1:113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1:113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1:113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1:113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1:113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</row>
    <row r="75" spans="1:113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</row>
    <row r="76" spans="1:113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</row>
    <row r="77" spans="1:113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</row>
    <row r="78" spans="1:113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</row>
    <row r="79" spans="1:113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</row>
    <row r="80" spans="1:113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</row>
    <row r="81" spans="3:102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</row>
    <row r="82" spans="3:102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</row>
    <row r="83" spans="3:102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</row>
    <row r="84" spans="3:102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</row>
    <row r="85" spans="3:102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</row>
    <row r="86" spans="3:102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</row>
    <row r="87" spans="3:102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</row>
    <row r="88" spans="3:10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3:10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3:10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3:10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3:10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3:10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3:10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3:10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3:10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</row>
    <row r="158" spans="3:102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3"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R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H174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5" width="7.85546875" customWidth="1"/>
    <col min="96" max="96" width="8" customWidth="1"/>
    <col min="97" max="99" width="7.7109375" customWidth="1"/>
    <col min="100" max="100" width="7.85546875" customWidth="1"/>
    <col min="101" max="101" width="1.5703125" customWidth="1"/>
    <col min="102" max="112" width="11.42578125" style="215"/>
  </cols>
  <sheetData>
    <row r="1" spans="1:111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X1" s="212"/>
      <c r="CY1" s="212"/>
      <c r="CZ1" s="212"/>
      <c r="DA1" s="212"/>
      <c r="DB1" s="212"/>
      <c r="DC1" s="212"/>
      <c r="DD1" s="212"/>
      <c r="DE1" s="212"/>
      <c r="DF1" s="212"/>
      <c r="DG1" s="212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8"/>
      <c r="CT2" s="8"/>
      <c r="CU2" s="8"/>
      <c r="CV2" s="8"/>
      <c r="CX2" s="212"/>
      <c r="CY2" s="212"/>
      <c r="CZ2" s="212"/>
      <c r="DA2" s="212"/>
      <c r="DB2" s="212"/>
      <c r="DC2" s="212"/>
      <c r="DD2" s="212"/>
      <c r="DE2" s="212"/>
      <c r="DF2" s="212"/>
      <c r="DG2" s="212"/>
    </row>
    <row r="3" spans="1:111" ht="13.5" customHeight="1" x14ac:dyDescent="0.2">
      <c r="C3" s="15"/>
      <c r="D3" s="879" t="str">
        <f>+entero!D3</f>
        <v>V   A   R   I   A   B   L   E   S     b/</v>
      </c>
      <c r="E3" s="868" t="str">
        <f>+entero!E3</f>
        <v>2008                          A  fines de Dic*</v>
      </c>
      <c r="F3" s="868" t="str">
        <f>+entero!F3</f>
        <v>2009                          A  fines de Ene*</v>
      </c>
      <c r="G3" s="868" t="str">
        <f>+entero!G3</f>
        <v>2009                          A  fines de Feb*</v>
      </c>
      <c r="H3" s="868" t="str">
        <f>+entero!H3</f>
        <v>2009                          A  fines de Mar*</v>
      </c>
      <c r="I3" s="868" t="str">
        <f>+entero!I3</f>
        <v>2009                          A  fines de Abr*</v>
      </c>
      <c r="J3" s="868" t="str">
        <f>+entero!J3</f>
        <v>2009                          A  fines de May*</v>
      </c>
      <c r="K3" s="868" t="str">
        <f>+entero!K3</f>
        <v>2009                          A  fines de Jun*</v>
      </c>
      <c r="L3" s="868" t="str">
        <f>+entero!L3</f>
        <v>2009                          A  fines de Jul*</v>
      </c>
      <c r="M3" s="868" t="str">
        <f>+entero!M3</f>
        <v>2009                          A  fines de Ago*</v>
      </c>
      <c r="N3" s="868" t="str">
        <f>+entero!N3</f>
        <v>2009                          A  fines de Sep*</v>
      </c>
      <c r="O3" s="868" t="str">
        <f>+entero!O3</f>
        <v>2009                          A  fines de Oct*</v>
      </c>
      <c r="P3" s="868" t="str">
        <f>+entero!P3</f>
        <v>2009                          A  fines de Nov*</v>
      </c>
      <c r="Q3" s="868" t="str">
        <f>+entero!Q3</f>
        <v>2009                          A  fines de Dic*</v>
      </c>
      <c r="R3" s="868" t="str">
        <f>+entero!R3</f>
        <v>2010                          A  fines de Ene*</v>
      </c>
      <c r="S3" s="868" t="str">
        <f>+entero!S3</f>
        <v>2010                          A  fines de Feb*</v>
      </c>
      <c r="T3" s="868" t="str">
        <f>+entero!T3</f>
        <v>2010                          A  fines de Mar*</v>
      </c>
      <c r="U3" s="868" t="str">
        <f>+entero!U3</f>
        <v>2010                          A  fines de Abr*</v>
      </c>
      <c r="V3" s="868" t="str">
        <f>+entero!V3</f>
        <v>2010                          A  fines de May*</v>
      </c>
      <c r="W3" s="868" t="str">
        <f>+entero!W3</f>
        <v>2010                          A  fines de Jun*</v>
      </c>
      <c r="X3" s="868" t="str">
        <f>+entero!X3</f>
        <v>2010                          A  fines de Jul*</v>
      </c>
      <c r="Y3" s="868" t="str">
        <f>+entero!Y3</f>
        <v>2010                          A  fines de Ago*</v>
      </c>
      <c r="Z3" s="868" t="str">
        <f>+entero!Z3</f>
        <v>2010                          A  fines de Sep*</v>
      </c>
      <c r="AA3" s="868" t="str">
        <f>+entero!AA3</f>
        <v>2010                          A  fines de Oct*</v>
      </c>
      <c r="AB3" s="868" t="str">
        <f>+entero!AB3</f>
        <v>2010                          A  fines de Nov*</v>
      </c>
      <c r="AC3" s="868" t="str">
        <f>+entero!AC3</f>
        <v>2010                          A  fines de Dic*</v>
      </c>
      <c r="AD3" s="868" t="str">
        <f>+entero!AD3</f>
        <v>2011                          A  fines de Ene*</v>
      </c>
      <c r="AE3" s="868" t="str">
        <f>+entero!AE3</f>
        <v>2011                          A  fines de Feb*</v>
      </c>
      <c r="AF3" s="868" t="str">
        <f>+entero!AF3</f>
        <v>2011                          A  fines de Mar*</v>
      </c>
      <c r="AG3" s="868" t="str">
        <f>+entero!AG3</f>
        <v>2011                          A  fines de Abr*</v>
      </c>
      <c r="AH3" s="868" t="str">
        <f>+entero!AH3</f>
        <v>2011                          A  fines de May*</v>
      </c>
      <c r="AI3" s="868" t="str">
        <f>+entero!AI3</f>
        <v>2011                          A  fines de Jun*</v>
      </c>
      <c r="AJ3" s="868" t="str">
        <f>+entero!AJ3</f>
        <v>2011                          A  fines de Jul*</v>
      </c>
      <c r="AK3" s="868" t="str">
        <f>+entero!AK3</f>
        <v>2011                          A  fines de Ago*</v>
      </c>
      <c r="AL3" s="868" t="str">
        <f>+entero!AL3</f>
        <v>2011                          A  fines de Sep*</v>
      </c>
      <c r="AM3" s="868" t="str">
        <f>+entero!AM3</f>
        <v>2011                          A  fines de Oct*</v>
      </c>
      <c r="AN3" s="868" t="str">
        <f>+entero!AN3</f>
        <v>2011                          A  fines de Nov*</v>
      </c>
      <c r="AO3" s="868" t="str">
        <f>+entero!AO3</f>
        <v>2011                          A  fines de Dic*</v>
      </c>
      <c r="AP3" s="868" t="str">
        <f>+entero!AP3</f>
        <v>2012                          A  fines de Ene*</v>
      </c>
      <c r="AQ3" s="868" t="str">
        <f>+entero!AQ3</f>
        <v>2012                          A  fines de Feb*</v>
      </c>
      <c r="AR3" s="868" t="str">
        <f>+entero!AR3</f>
        <v>2012                          A  fines de Mar*</v>
      </c>
      <c r="AS3" s="868" t="str">
        <f>+entero!AS3</f>
        <v>2012                          A  fines de Abr*</v>
      </c>
      <c r="AT3" s="868" t="str">
        <f>+entero!AT3</f>
        <v>2012                          A  fines de May*</v>
      </c>
      <c r="AU3" s="868" t="str">
        <f>+entero!AU3</f>
        <v>2012                          A  fines de Jun*</v>
      </c>
      <c r="AV3" s="868" t="str">
        <f>+entero!AV3</f>
        <v>2012                          A  fines de Jul*</v>
      </c>
      <c r="AW3" s="868" t="str">
        <f>+entero!AW3</f>
        <v>2012                          A  fines de Ago*</v>
      </c>
      <c r="AX3" s="868" t="str">
        <f>+entero!AX3</f>
        <v>2012                          A  fines de Sep*</v>
      </c>
      <c r="AY3" s="868" t="str">
        <f>+entero!AY3</f>
        <v>2012                          A  fines de Oct*</v>
      </c>
      <c r="AZ3" s="868" t="str">
        <f>+entero!AZ3</f>
        <v>2012                          A  fines de Nov*</v>
      </c>
      <c r="BA3" s="868" t="str">
        <f>+entero!BA3</f>
        <v>2012                          A  fines de Dic*</v>
      </c>
      <c r="BB3" s="868" t="str">
        <f>+entero!BB3</f>
        <v>2013                          A  fines de Ene*</v>
      </c>
      <c r="BC3" s="868" t="str">
        <f>+entero!BC3</f>
        <v>2013                          A  fines de Feb*</v>
      </c>
      <c r="BD3" s="868" t="str">
        <f>+entero!BD3</f>
        <v>2013                          A  fines de Mar*</v>
      </c>
      <c r="BE3" s="868" t="str">
        <f>+entero!BE3</f>
        <v>2013                          A  fines de Abr*</v>
      </c>
      <c r="BF3" s="868" t="str">
        <f>+entero!BF3</f>
        <v>2013                          A  fines de May*</v>
      </c>
      <c r="BG3" s="868" t="str">
        <f>+entero!BG3</f>
        <v>2013                          A  fines de Jun*</v>
      </c>
      <c r="BH3" s="868" t="str">
        <f>+entero!BH3</f>
        <v>2013                          A  fines de Jul*</v>
      </c>
      <c r="BI3" s="868" t="str">
        <f>+entero!BI3</f>
        <v>2013                          A  fines de Ago*</v>
      </c>
      <c r="BJ3" s="868" t="str">
        <f>+entero!BJ3</f>
        <v>2013                          A  fines de Sep*</v>
      </c>
      <c r="BK3" s="868" t="str">
        <f>+entero!BK3</f>
        <v>2013                          A  fines de Oct*</v>
      </c>
      <c r="BL3" s="868" t="str">
        <f>+entero!BL3</f>
        <v>2013                          A  fines de Nov*</v>
      </c>
      <c r="BM3" s="868" t="str">
        <f>+entero!BM3</f>
        <v>2013                          A  fines de Dic*</v>
      </c>
      <c r="BN3" s="868" t="str">
        <f>+entero!BN3</f>
        <v>2014                          A  fines de Ene*</v>
      </c>
      <c r="BO3" s="868" t="str">
        <f>+entero!BO3</f>
        <v>2014                          A  fines de Feb*</v>
      </c>
      <c r="BP3" s="868" t="str">
        <f>+entero!BP3</f>
        <v>2014                          A  fines de Mar*</v>
      </c>
      <c r="BQ3" s="868" t="str">
        <f>+entero!BQ3</f>
        <v>2014                          A  fines de Abr*</v>
      </c>
      <c r="BR3" s="868" t="str">
        <f>+entero!BR3</f>
        <v>2014                          A  fines de May*</v>
      </c>
      <c r="BS3" s="868" t="str">
        <f>+entero!BS3</f>
        <v>2014                          A  fines de Jun*</v>
      </c>
      <c r="BT3" s="868" t="str">
        <f>+entero!BT3</f>
        <v>2014                          A  fines de Jul*</v>
      </c>
      <c r="BU3" s="868" t="str">
        <f>+entero!BU3</f>
        <v>2014                          A  fines de Ago*</v>
      </c>
      <c r="BV3" s="868" t="str">
        <f>+entero!BV3</f>
        <v>2014                          A  fines de Sep*</v>
      </c>
      <c r="BW3" s="868" t="str">
        <f>+entero!BW3</f>
        <v>2014                          A  fines de Oct*</v>
      </c>
      <c r="BX3" s="868" t="str">
        <f>+entero!BX3</f>
        <v>2014                          A  fines de Nov*</v>
      </c>
      <c r="BY3" s="868" t="str">
        <f>+entero!BY3</f>
        <v>2014                          A  fines de Dic*</v>
      </c>
      <c r="BZ3" s="868" t="str">
        <f>+entero!BZ3</f>
        <v>2015                         A  fines de Ene*</v>
      </c>
      <c r="CA3" s="868" t="str">
        <f>+entero!CA3</f>
        <v>2015                         A  fines de Feb*</v>
      </c>
      <c r="CB3" s="868" t="str">
        <f>+entero!CB3</f>
        <v>2015                         A  fines de Mar*</v>
      </c>
      <c r="CC3" s="868" t="str">
        <f>+entero!CC3</f>
        <v xml:space="preserve">2015                         A  fines de Abr* </v>
      </c>
      <c r="CD3" s="868" t="str">
        <f>+entero!CD3</f>
        <v xml:space="preserve">2015                         A  fines de May* </v>
      </c>
      <c r="CE3" s="868" t="str">
        <f>+entero!CE3</f>
        <v xml:space="preserve">2015                         A  fines de Jun* </v>
      </c>
      <c r="CF3" s="868" t="str">
        <f>+entero!CF3</f>
        <v xml:space="preserve">2015                         A  fines de Jul* </v>
      </c>
      <c r="CG3" s="868" t="str">
        <f>+entero!CG3</f>
        <v xml:space="preserve">2015                         A  fines de Ago* </v>
      </c>
      <c r="CH3" s="868" t="str">
        <f>+entero!CH3</f>
        <v xml:space="preserve">2015                         A  fines de Sep* </v>
      </c>
      <c r="CI3" s="868" t="str">
        <f>+entero!CI3</f>
        <v xml:space="preserve">2015                         A  fines de Oct* </v>
      </c>
      <c r="CJ3" s="868" t="str">
        <f>+entero!CJ3</f>
        <v xml:space="preserve">2015                         A  fines de Nov* </v>
      </c>
      <c r="CK3" s="868" t="str">
        <f>+entero!CK3</f>
        <v xml:space="preserve">2015                         A  fines de Dic* </v>
      </c>
      <c r="CL3" s="868" t="str">
        <f>+entero!CL3</f>
        <v xml:space="preserve">2016                         A  fines de Ene* </v>
      </c>
      <c r="CM3" s="868" t="str">
        <f>+entero!CM3</f>
        <v xml:space="preserve">2016                         A  fines de Feb* </v>
      </c>
      <c r="CN3" s="868" t="str">
        <f>+entero!CN3</f>
        <v xml:space="preserve">2016                         A  fines de Mar* </v>
      </c>
      <c r="CO3" s="868" t="str">
        <f>+entero!CO3</f>
        <v xml:space="preserve">2016                         A  fines de Abr* </v>
      </c>
      <c r="CP3" s="868" t="str">
        <f>+entero!CP3</f>
        <v xml:space="preserve">2016                         A  fines de May* </v>
      </c>
      <c r="CQ3" s="877" t="str">
        <f>+entero!CQ3</f>
        <v>Semana 1*</v>
      </c>
      <c r="CR3" s="874" t="str">
        <f>+entero!CR3</f>
        <v xml:space="preserve">   Semana 2*</v>
      </c>
      <c r="CS3" s="874"/>
      <c r="CT3" s="874"/>
      <c r="CU3" s="874"/>
      <c r="CV3" s="875"/>
      <c r="CW3" s="23"/>
      <c r="CX3" s="212"/>
      <c r="CY3" s="212"/>
      <c r="CZ3" s="212"/>
      <c r="DA3" s="212"/>
      <c r="DB3" s="212"/>
      <c r="DC3" s="212"/>
      <c r="DD3" s="212"/>
      <c r="DE3" s="212"/>
      <c r="DF3" s="212"/>
      <c r="DG3" s="212"/>
    </row>
    <row r="4" spans="1:111" ht="24.75" customHeight="1" thickBot="1" x14ac:dyDescent="0.25">
      <c r="C4" s="20"/>
      <c r="D4" s="880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872"/>
      <c r="BD4" s="872"/>
      <c r="BE4" s="872"/>
      <c r="BF4" s="872"/>
      <c r="BG4" s="872"/>
      <c r="BH4" s="872"/>
      <c r="BI4" s="872"/>
      <c r="BJ4" s="872"/>
      <c r="BK4" s="872"/>
      <c r="BL4" s="872"/>
      <c r="BM4" s="872"/>
      <c r="BN4" s="872"/>
      <c r="BO4" s="872"/>
      <c r="BP4" s="872"/>
      <c r="BQ4" s="872"/>
      <c r="BR4" s="872"/>
      <c r="BS4" s="872"/>
      <c r="BT4" s="872"/>
      <c r="BU4" s="872"/>
      <c r="BV4" s="872"/>
      <c r="BW4" s="872"/>
      <c r="BX4" s="872"/>
      <c r="BY4" s="872"/>
      <c r="BZ4" s="872"/>
      <c r="CA4" s="872"/>
      <c r="CB4" s="872"/>
      <c r="CC4" s="872"/>
      <c r="CD4" s="872"/>
      <c r="CE4" s="872"/>
      <c r="CF4" s="872"/>
      <c r="CG4" s="872"/>
      <c r="CH4" s="872"/>
      <c r="CI4" s="872"/>
      <c r="CJ4" s="872"/>
      <c r="CK4" s="872"/>
      <c r="CL4" s="872"/>
      <c r="CM4" s="872"/>
      <c r="CN4" s="872"/>
      <c r="CO4" s="872"/>
      <c r="CP4" s="872"/>
      <c r="CQ4" s="878"/>
      <c r="CR4" s="420">
        <f>+entero!CR4</f>
        <v>42527</v>
      </c>
      <c r="CS4" s="76">
        <f>+entero!CS4</f>
        <v>42528</v>
      </c>
      <c r="CT4" s="76">
        <f>+entero!CT4</f>
        <v>42529</v>
      </c>
      <c r="CU4" s="76">
        <f>+entero!CU4</f>
        <v>42530</v>
      </c>
      <c r="CV4" s="325">
        <v>42531</v>
      </c>
      <c r="CW4" s="23"/>
      <c r="CX4" s="212"/>
      <c r="CY4" s="212"/>
      <c r="CZ4" s="212"/>
      <c r="DA4" s="212"/>
      <c r="DB4" s="212"/>
      <c r="DC4" s="212"/>
      <c r="DD4" s="212"/>
      <c r="DE4" s="212"/>
      <c r="DF4" s="212"/>
      <c r="DG4" s="212"/>
    </row>
    <row r="5" spans="1:111" x14ac:dyDescent="0.2">
      <c r="A5" s="3"/>
      <c r="B5" s="863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391"/>
      <c r="CR5" s="150"/>
      <c r="CS5" s="150"/>
      <c r="CT5" s="150"/>
      <c r="CU5" s="150"/>
      <c r="CV5" s="326"/>
      <c r="CW5" s="78"/>
      <c r="CX5" s="212"/>
      <c r="CY5" s="212"/>
      <c r="CZ5" s="212"/>
      <c r="DA5" s="212"/>
      <c r="DB5" s="212"/>
      <c r="DC5" s="212"/>
      <c r="DD5" s="212"/>
      <c r="DE5" s="212"/>
      <c r="DF5" s="212"/>
      <c r="DG5" s="212"/>
    </row>
    <row r="6" spans="1:111" ht="12.75" customHeight="1" x14ac:dyDescent="0.2">
      <c r="A6" s="3"/>
      <c r="B6" s="863"/>
      <c r="C6" s="17"/>
      <c r="D6" s="697" t="s">
        <v>118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421"/>
      <c r="CR6" s="42"/>
      <c r="CS6" s="42"/>
      <c r="CT6" s="42"/>
      <c r="CU6" s="42"/>
      <c r="CV6" s="327"/>
      <c r="CW6" s="79"/>
      <c r="CX6" s="225"/>
      <c r="CY6" s="225"/>
      <c r="CZ6" s="225"/>
      <c r="DA6" s="225"/>
      <c r="DB6" s="225"/>
      <c r="DC6" s="225"/>
      <c r="DD6" s="225"/>
      <c r="DE6" s="212"/>
      <c r="DF6" s="212"/>
      <c r="DG6" s="212"/>
    </row>
    <row r="7" spans="1:111" x14ac:dyDescent="0.2">
      <c r="A7" s="3"/>
      <c r="B7" s="863"/>
      <c r="C7" s="17"/>
      <c r="D7" s="69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421"/>
      <c r="CR7" s="42"/>
      <c r="CS7" s="42"/>
      <c r="CT7" s="42"/>
      <c r="CU7" s="42"/>
      <c r="CV7" s="327"/>
      <c r="CW7" s="79"/>
      <c r="CX7" s="225"/>
      <c r="CY7" s="225"/>
      <c r="CZ7" s="225"/>
      <c r="DA7" s="225"/>
      <c r="DB7" s="225"/>
      <c r="DC7" s="225"/>
      <c r="DD7" s="225"/>
      <c r="DE7" s="212"/>
      <c r="DF7" s="212"/>
      <c r="DG7" s="212"/>
    </row>
    <row r="8" spans="1:111" x14ac:dyDescent="0.2">
      <c r="A8" s="3"/>
      <c r="B8" s="863"/>
      <c r="C8" s="17"/>
      <c r="D8" s="69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421"/>
      <c r="CR8" s="42"/>
      <c r="CS8" s="42"/>
      <c r="CT8" s="42"/>
      <c r="CU8" s="42"/>
      <c r="CV8" s="327"/>
      <c r="CW8" s="79"/>
      <c r="CX8" s="225"/>
      <c r="CY8" s="225"/>
      <c r="CZ8" s="225"/>
      <c r="DA8" s="225"/>
      <c r="DB8" s="225"/>
      <c r="DC8" s="225"/>
      <c r="DD8" s="225"/>
      <c r="DE8" s="212"/>
      <c r="DF8" s="212"/>
      <c r="DG8" s="212"/>
    </row>
    <row r="9" spans="1:111" x14ac:dyDescent="0.2">
      <c r="A9" s="3"/>
      <c r="B9" s="863"/>
      <c r="C9" s="17"/>
      <c r="D9" s="69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421"/>
      <c r="CR9" s="42"/>
      <c r="CS9" s="42"/>
      <c r="CT9" s="42"/>
      <c r="CU9" s="42"/>
      <c r="CV9" s="327"/>
      <c r="CW9" s="79"/>
      <c r="CX9" s="225"/>
      <c r="CY9" s="225"/>
      <c r="CZ9" s="225"/>
      <c r="DA9" s="225"/>
      <c r="DB9" s="225"/>
      <c r="DC9" s="225"/>
      <c r="DD9" s="225"/>
      <c r="DE9" s="212"/>
      <c r="DF9" s="212"/>
      <c r="DG9" s="212"/>
    </row>
    <row r="10" spans="1:111" x14ac:dyDescent="0.2">
      <c r="A10" s="3"/>
      <c r="B10" s="863"/>
      <c r="C10" s="17" t="s">
        <v>3</v>
      </c>
      <c r="D10" s="697" t="s">
        <v>197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421"/>
      <c r="CR10" s="42"/>
      <c r="CS10" s="42"/>
      <c r="CT10" s="42"/>
      <c r="CU10" s="42"/>
      <c r="CV10" s="327"/>
      <c r="CW10" s="79"/>
      <c r="CX10" s="225"/>
      <c r="CY10" s="225"/>
      <c r="CZ10" s="225"/>
      <c r="DA10" s="225"/>
      <c r="DB10" s="225"/>
      <c r="DC10" s="225"/>
      <c r="DD10" s="225"/>
      <c r="DE10" s="212"/>
      <c r="DF10" s="212"/>
      <c r="DG10" s="212"/>
    </row>
    <row r="11" spans="1:111" x14ac:dyDescent="0.2">
      <c r="A11" s="3"/>
      <c r="B11" s="863"/>
      <c r="C11" s="17"/>
      <c r="D11" s="69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421"/>
      <c r="CR11" s="42"/>
      <c r="CS11" s="42"/>
      <c r="CT11" s="42"/>
      <c r="CU11" s="42"/>
      <c r="CV11" s="327"/>
      <c r="CW11" s="79"/>
      <c r="CX11" s="225"/>
      <c r="CY11" s="225"/>
      <c r="CZ11" s="225"/>
      <c r="DA11" s="225"/>
      <c r="DB11" s="225"/>
      <c r="DC11" s="225"/>
      <c r="DD11" s="225"/>
      <c r="DE11" s="212"/>
      <c r="DF11" s="212"/>
      <c r="DG11" s="212"/>
    </row>
    <row r="12" spans="1:111" x14ac:dyDescent="0.2">
      <c r="A12" s="3"/>
      <c r="B12" s="863"/>
      <c r="C12" s="17"/>
      <c r="D12" s="69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421"/>
      <c r="CR12" s="42"/>
      <c r="CS12" s="42"/>
      <c r="CT12" s="42"/>
      <c r="CU12" s="42"/>
      <c r="CV12" s="327"/>
      <c r="CW12" s="79"/>
      <c r="CX12" s="225"/>
      <c r="CY12" s="225"/>
      <c r="CZ12" s="225"/>
      <c r="DA12" s="225"/>
      <c r="DB12" s="225"/>
      <c r="DC12" s="225"/>
      <c r="DD12" s="225"/>
      <c r="DE12" s="212"/>
      <c r="DF12" s="212"/>
      <c r="DG12" s="212"/>
    </row>
    <row r="13" spans="1:111" x14ac:dyDescent="0.2">
      <c r="A13" s="3"/>
      <c r="B13" s="863"/>
      <c r="C13" s="17"/>
      <c r="D13" s="69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421"/>
      <c r="CR13" s="42"/>
      <c r="CS13" s="42"/>
      <c r="CT13" s="42"/>
      <c r="CU13" s="42"/>
      <c r="CV13" s="327"/>
      <c r="CW13" s="79"/>
      <c r="CX13" s="225"/>
      <c r="CY13" s="225"/>
      <c r="CZ13" s="225"/>
      <c r="DA13" s="225"/>
      <c r="DB13" s="225"/>
      <c r="DC13" s="225"/>
      <c r="DD13" s="225"/>
      <c r="DE13" s="212"/>
      <c r="DF13" s="212"/>
      <c r="DG13" s="212"/>
    </row>
    <row r="14" spans="1:111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421"/>
      <c r="CR14" s="42"/>
      <c r="CS14" s="42"/>
      <c r="CT14" s="42"/>
      <c r="CU14" s="42"/>
      <c r="CV14" s="327"/>
      <c r="CW14" s="79"/>
      <c r="CX14" s="225"/>
      <c r="CY14" s="225"/>
      <c r="CZ14" s="225"/>
      <c r="DA14" s="225"/>
      <c r="DB14" s="225"/>
      <c r="DC14" s="225"/>
      <c r="DD14" s="225"/>
      <c r="DE14" s="212"/>
      <c r="DF14" s="212"/>
      <c r="DG14" s="212"/>
    </row>
    <row r="15" spans="1:111" ht="13.5" x14ac:dyDescent="0.2">
      <c r="A15" s="3"/>
      <c r="B15" s="44"/>
      <c r="C15" s="17"/>
      <c r="D15" s="100" t="s">
        <v>198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421"/>
      <c r="CR15" s="42"/>
      <c r="CS15" s="42"/>
      <c r="CT15" s="42"/>
      <c r="CU15" s="42"/>
      <c r="CV15" s="327"/>
      <c r="CW15" s="79"/>
      <c r="CX15" s="225"/>
      <c r="CY15" s="225"/>
      <c r="CZ15" s="225"/>
      <c r="DA15" s="225"/>
      <c r="DB15" s="225"/>
      <c r="DC15" s="225"/>
      <c r="DD15" s="225"/>
      <c r="DE15" s="212"/>
      <c r="DF15" s="212"/>
      <c r="DG15" s="212"/>
    </row>
    <row r="16" spans="1:111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421"/>
      <c r="CR16" s="42"/>
      <c r="CS16" s="42"/>
      <c r="CT16" s="42"/>
      <c r="CU16" s="42"/>
      <c r="CV16" s="327"/>
      <c r="CW16" s="79"/>
      <c r="CX16" s="225"/>
      <c r="CY16" s="225"/>
      <c r="CZ16" s="225"/>
      <c r="DA16" s="225"/>
      <c r="DB16" s="225"/>
      <c r="DC16" s="225"/>
      <c r="DD16" s="225"/>
      <c r="DE16" s="212"/>
      <c r="DF16" s="212"/>
      <c r="DG16" s="212"/>
    </row>
    <row r="17" spans="1:111" ht="14.25" thickBot="1" x14ac:dyDescent="0.25">
      <c r="A17" s="3"/>
      <c r="B17" s="44"/>
      <c r="C17" s="17"/>
      <c r="D17" s="100" t="s">
        <v>199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421"/>
      <c r="CR17" s="42"/>
      <c r="CS17" s="42"/>
      <c r="CT17" s="42"/>
      <c r="CU17" s="42"/>
      <c r="CV17" s="327"/>
      <c r="CW17" s="79"/>
      <c r="CX17" s="225"/>
      <c r="CY17" s="225"/>
      <c r="CZ17" s="225"/>
      <c r="DA17" s="225"/>
      <c r="DB17" s="225"/>
      <c r="DC17" s="225"/>
      <c r="DD17" s="225"/>
      <c r="DE17" s="212"/>
      <c r="DF17" s="212"/>
      <c r="DG17" s="212"/>
    </row>
    <row r="18" spans="1:111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2"/>
      <c r="CS18" s="102"/>
      <c r="CT18" s="102"/>
      <c r="CU18" s="102"/>
      <c r="CV18" s="328"/>
      <c r="CW18" s="79"/>
      <c r="CX18" s="225"/>
      <c r="CY18" s="225"/>
      <c r="CZ18" s="225"/>
      <c r="DA18" s="225"/>
      <c r="DB18" s="225"/>
      <c r="DC18" s="225"/>
      <c r="DD18" s="225"/>
      <c r="DE18" s="212"/>
      <c r="DF18" s="212"/>
      <c r="DG18" s="212"/>
    </row>
    <row r="19" spans="1:111" ht="13.5" x14ac:dyDescent="0.2">
      <c r="A19" s="3"/>
      <c r="B19" s="44"/>
      <c r="C19" s="17"/>
      <c r="D19" s="699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14">
        <f>+entero!CR106</f>
        <v>2.5</v>
      </c>
      <c r="CS19" s="14">
        <f>+entero!CS106</f>
        <v>2.5</v>
      </c>
      <c r="CT19" s="14">
        <f>+entero!CT106</f>
        <v>2.5</v>
      </c>
      <c r="CU19" s="14">
        <f>+entero!CU106</f>
        <v>2.5</v>
      </c>
      <c r="CV19" s="529">
        <f>+entero!CV106</f>
        <v>2.5</v>
      </c>
      <c r="CW19" s="79"/>
      <c r="CX19" s="225"/>
      <c r="CY19" s="225"/>
      <c r="CZ19" s="225"/>
      <c r="DA19" s="225"/>
      <c r="DB19" s="225"/>
      <c r="DC19" s="225"/>
      <c r="DD19" s="225"/>
      <c r="DE19" s="212"/>
      <c r="DF19" s="212"/>
      <c r="DG19" s="212"/>
    </row>
    <row r="20" spans="1:111" ht="13.5" thickBot="1" x14ac:dyDescent="0.25">
      <c r="A20" s="3"/>
      <c r="B20" s="44"/>
      <c r="C20" s="27"/>
      <c r="D20" s="700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80">
        <f>+entero!CR107</f>
        <v>4</v>
      </c>
      <c r="CS20" s="580">
        <f>+entero!CS107</f>
        <v>4</v>
      </c>
      <c r="CT20" s="580">
        <f>+entero!CT107</f>
        <v>4</v>
      </c>
      <c r="CU20" s="580">
        <f>+entero!CU107</f>
        <v>4</v>
      </c>
      <c r="CV20" s="530">
        <f>+entero!CV107</f>
        <v>4</v>
      </c>
      <c r="CW20" s="79"/>
      <c r="CX20" s="225"/>
      <c r="CY20" s="225"/>
      <c r="CZ20" s="225"/>
      <c r="DA20" s="225"/>
      <c r="DB20" s="225"/>
      <c r="DC20" s="225"/>
      <c r="DD20" s="225"/>
      <c r="DE20" s="212"/>
      <c r="DF20" s="212"/>
      <c r="DG20" s="212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4"/>
      <c r="CS21" s="4"/>
      <c r="CT21" s="4"/>
      <c r="CU21" s="4"/>
      <c r="CV21" s="4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4"/>
      <c r="CS22" s="4"/>
      <c r="CT22" s="4"/>
      <c r="CU22" s="4"/>
      <c r="CV22" s="4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</row>
    <row r="23" spans="1:111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4"/>
      <c r="CS23" s="4"/>
      <c r="CT23" s="4"/>
      <c r="CU23" s="4"/>
      <c r="CV23" s="4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</row>
    <row r="24" spans="1:111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"/>
      <c r="CS24" s="4"/>
      <c r="CT24" s="4"/>
      <c r="CU24" s="4"/>
      <c r="CV24" s="4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</row>
    <row r="25" spans="1:111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4"/>
      <c r="CS25" s="4"/>
      <c r="CT25" s="4"/>
      <c r="CU25" s="4"/>
      <c r="CV25" s="4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</row>
    <row r="26" spans="1:111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</row>
    <row r="27" spans="1:111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</row>
    <row r="28" spans="1:111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12"/>
      <c r="CY28" s="212"/>
      <c r="CZ28" s="212"/>
      <c r="DA28" s="212"/>
      <c r="DB28" s="212"/>
      <c r="DC28" s="212"/>
      <c r="DD28" s="212"/>
      <c r="DE28" s="212"/>
      <c r="DF28" s="212"/>
      <c r="DG28" s="212"/>
    </row>
    <row r="29" spans="1:111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12"/>
      <c r="CY29" s="212"/>
      <c r="CZ29" s="212"/>
      <c r="DA29" s="212"/>
      <c r="DB29" s="212"/>
      <c r="DC29" s="212"/>
      <c r="DD29" s="212"/>
      <c r="DE29" s="212"/>
      <c r="DF29" s="212"/>
      <c r="DG29" s="212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12"/>
      <c r="CY30" s="212"/>
      <c r="CZ30" s="212"/>
      <c r="DA30" s="212"/>
      <c r="DB30" s="212"/>
      <c r="DC30" s="212"/>
      <c r="DD30" s="212"/>
      <c r="DE30" s="212"/>
      <c r="DF30" s="212"/>
      <c r="DG30" s="212"/>
    </row>
    <row r="31" spans="1:111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2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</row>
    <row r="32" spans="1:111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</row>
    <row r="33" spans="1:111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</row>
    <row r="34" spans="1:111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</row>
    <row r="35" spans="1:111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</row>
    <row r="36" spans="1:111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</row>
    <row r="37" spans="1:111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</row>
    <row r="38" spans="1:111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</row>
    <row r="39" spans="1:111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</row>
    <row r="40" spans="1:111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</row>
    <row r="41" spans="1:111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</row>
    <row r="42" spans="1:111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</row>
    <row r="43" spans="1:111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</row>
    <row r="44" spans="1:111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</row>
    <row r="45" spans="1:111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</row>
    <row r="46" spans="1:111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2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</row>
    <row r="47" spans="1:111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2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</row>
    <row r="48" spans="1:111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2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</row>
    <row r="49" spans="1:111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2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</row>
    <row r="50" spans="1:111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2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</row>
    <row r="51" spans="1:111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2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</row>
    <row r="52" spans="1:111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2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</row>
    <row r="53" spans="1:111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2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</row>
    <row r="54" spans="1:111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2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</row>
    <row r="55" spans="1:111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2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</row>
    <row r="56" spans="1:111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2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</row>
    <row r="57" spans="1:111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2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</row>
    <row r="58" spans="1:111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2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</row>
    <row r="59" spans="1:111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2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</row>
    <row r="60" spans="1:111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2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</row>
    <row r="61" spans="1:111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2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</row>
    <row r="62" spans="1:111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2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</row>
    <row r="63" spans="1:111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2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</row>
    <row r="64" spans="1:111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2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</row>
    <row r="65" spans="1:111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2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</row>
    <row r="66" spans="1:111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2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</row>
    <row r="67" spans="1:111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2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</row>
    <row r="68" spans="1:111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2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</row>
    <row r="69" spans="1:111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2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</row>
    <row r="70" spans="1:111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2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</row>
    <row r="71" spans="1:111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2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</row>
    <row r="72" spans="1:111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2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</row>
    <row r="73" spans="1:111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2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</row>
    <row r="74" spans="1:111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2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</row>
    <row r="75" spans="1:111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2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</row>
    <row r="76" spans="1:111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2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</row>
    <row r="77" spans="1:111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2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</row>
    <row r="78" spans="1:111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2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</row>
    <row r="79" spans="1:111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2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</row>
    <row r="80" spans="1:111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2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</row>
    <row r="81" spans="1:111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2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</row>
    <row r="82" spans="1:111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2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</row>
    <row r="83" spans="1:111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2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</row>
    <row r="84" spans="1:111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2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</row>
    <row r="85" spans="1:111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2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</row>
    <row r="86" spans="1:111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2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</row>
    <row r="87" spans="1:111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2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</row>
    <row r="88" spans="1:111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</row>
    <row r="89" spans="1:111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</row>
    <row r="90" spans="1:111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</row>
    <row r="91" spans="1:111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</row>
    <row r="92" spans="1:111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</row>
    <row r="93" spans="1:111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</row>
    <row r="94" spans="1:111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</row>
    <row r="95" spans="1:111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</row>
    <row r="96" spans="1:111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</row>
    <row r="97" spans="3:100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</row>
    <row r="98" spans="3:100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</row>
    <row r="99" spans="3:100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</row>
    <row r="100" spans="3:100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</row>
    <row r="101" spans="3:100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</row>
    <row r="102" spans="3:100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</row>
    <row r="103" spans="3:100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</row>
    <row r="104" spans="3:100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</row>
    <row r="105" spans="3:100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</row>
    <row r="106" spans="3:100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</row>
    <row r="107" spans="3:100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</row>
    <row r="108" spans="3:100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</row>
    <row r="109" spans="3:100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</row>
    <row r="110" spans="3:100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</row>
    <row r="111" spans="3:100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</row>
    <row r="112" spans="3:100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</row>
    <row r="113" spans="3:100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</row>
    <row r="114" spans="3:100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</row>
    <row r="115" spans="3:100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</row>
    <row r="116" spans="3:100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</row>
    <row r="117" spans="3:100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</row>
    <row r="118" spans="3:100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</row>
    <row r="119" spans="3:100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</row>
    <row r="120" spans="3:100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</row>
    <row r="121" spans="3:100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</row>
    <row r="122" spans="3:100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</row>
    <row r="123" spans="3:100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</row>
    <row r="124" spans="3:100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</row>
    <row r="125" spans="3:100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</row>
    <row r="126" spans="3:100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</row>
    <row r="127" spans="3:100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</row>
    <row r="128" spans="3:100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</row>
    <row r="129" spans="3:100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</row>
    <row r="130" spans="3:100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</row>
    <row r="131" spans="3:100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</row>
    <row r="132" spans="3:100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</row>
    <row r="133" spans="3:100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</row>
    <row r="134" spans="3:100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</row>
    <row r="135" spans="3:100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</row>
    <row r="136" spans="3:100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</row>
    <row r="137" spans="3:100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</row>
    <row r="138" spans="3:100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</row>
    <row r="139" spans="3:100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</row>
    <row r="140" spans="3:100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</row>
    <row r="141" spans="3:100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</row>
    <row r="142" spans="3:100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</row>
    <row r="143" spans="3:100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</row>
    <row r="144" spans="3:100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</row>
    <row r="145" spans="3:100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</row>
    <row r="146" spans="3:100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</row>
    <row r="147" spans="3:100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</row>
    <row r="148" spans="3:100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</row>
    <row r="149" spans="3:100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</row>
    <row r="150" spans="3:100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</row>
    <row r="151" spans="3:100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</row>
    <row r="152" spans="3:100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</row>
    <row r="153" spans="3:100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</row>
    <row r="154" spans="3:100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</row>
    <row r="155" spans="3:100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</row>
    <row r="156" spans="3:100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4">
    <mergeCell ref="BL3:BL4"/>
    <mergeCell ref="BR3:BR4"/>
    <mergeCell ref="CP3:CP4"/>
    <mergeCell ref="CN3:CN4"/>
    <mergeCell ref="BM3:BM4"/>
    <mergeCell ref="BV3:BV4"/>
    <mergeCell ref="BU3:BU4"/>
    <mergeCell ref="BT3:BT4"/>
    <mergeCell ref="BX3:BX4"/>
    <mergeCell ref="BY3:BY4"/>
    <mergeCell ref="BZ3:BZ4"/>
    <mergeCell ref="CA3:CA4"/>
    <mergeCell ref="CB3:CB4"/>
    <mergeCell ref="CC3:CC4"/>
    <mergeCell ref="CO3:CO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AU3:AU4"/>
    <mergeCell ref="AW3:AW4"/>
    <mergeCell ref="CQ3:CQ4"/>
    <mergeCell ref="CM3:CM4"/>
    <mergeCell ref="CR3:CV3"/>
    <mergeCell ref="CF3:CF4"/>
    <mergeCell ref="CG3:CG4"/>
    <mergeCell ref="CH3:CH4"/>
    <mergeCell ref="CI3:CI4"/>
    <mergeCell ref="CJ3:CJ4"/>
    <mergeCell ref="J3:J4"/>
    <mergeCell ref="K3:K4"/>
    <mergeCell ref="L3:L4"/>
    <mergeCell ref="CK3:CK4"/>
    <mergeCell ref="CL3:CL4"/>
    <mergeCell ref="BN3:BN4"/>
    <mergeCell ref="BQ3:BQ4"/>
    <mergeCell ref="BP3:BP4"/>
    <mergeCell ref="BO3:BO4"/>
    <mergeCell ref="CE3:CE4"/>
    <mergeCell ref="CD3:CD4"/>
    <mergeCell ref="AO3:AO4"/>
    <mergeCell ref="BW3:BW4"/>
    <mergeCell ref="BS3:BS4"/>
    <mergeCell ref="BD3:BD4"/>
    <mergeCell ref="BE3:BE4"/>
    <mergeCell ref="X3:X4"/>
    <mergeCell ref="AB3:AB4"/>
    <mergeCell ref="AQ3:AQ4"/>
    <mergeCell ref="AK3:AK4"/>
    <mergeCell ref="AJ3:AJ4"/>
    <mergeCell ref="AH3:AH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H3:H4"/>
    <mergeCell ref="I3:I4"/>
    <mergeCell ref="BF3:BF4"/>
    <mergeCell ref="BG3:BG4"/>
    <mergeCell ref="BH3:BH4"/>
    <mergeCell ref="BJ3:BJ4"/>
    <mergeCell ref="BK3:BK4"/>
    <mergeCell ref="BI3:BI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R6:CT20 F6:AT20 CV6:CV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2016-06-15T19:43:05Z</cp:lastPrinted>
  <dcterms:created xsi:type="dcterms:W3CDTF">2002-08-27T17:11:09Z</dcterms:created>
  <dcterms:modified xsi:type="dcterms:W3CDTF">2016-06-15T19:48:41Z</dcterms:modified>
</cp:coreProperties>
</file>