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pub'!$C$1:$BU$17</definedName>
    <definedName name="_xlnm.Print_Area" localSheetId="0">entero!$C$1:$BU$112</definedName>
    <definedName name="_xlnm.Print_Area" localSheetId="2">monet!$C$1:$BU$29</definedName>
    <definedName name="_xlnm.Print_Area" localSheetId="3">omas!$C$1:$BU$26</definedName>
    <definedName name="_xlnm.Print_Area" localSheetId="4">opersisfinanc!$C$1:$BU$45</definedName>
    <definedName name="_xlnm.Print_Area" localSheetId="1">opex!$C$3:$BU$28</definedName>
    <definedName name="_xlnm.Print_Area" localSheetId="7">'precios y tasas'!$C$1:$BT$25</definedName>
    <definedName name="_xlnm.Print_Area" localSheetId="5">'tipo de c'!$C$1:$BU$16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U12" i="7" l="1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20" i="7"/>
  <c r="BJ19" i="7"/>
  <c r="BJ18" i="7"/>
  <c r="BJ17" i="7"/>
  <c r="BJ16" i="7"/>
  <c r="BJ15" i="7"/>
  <c r="BJ14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10" i="8"/>
  <c r="BJ9" i="8"/>
  <c r="BJ8" i="8"/>
  <c r="BJ7" i="8"/>
  <c r="BJ6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N20" i="4" l="1"/>
  <c r="BN19" i="4"/>
  <c r="BN3" i="4"/>
  <c r="BN13" i="10"/>
  <c r="BN12" i="10"/>
  <c r="BN11" i="10"/>
  <c r="BN9" i="10"/>
  <c r="BN8" i="10"/>
  <c r="BN7" i="10"/>
  <c r="BN6" i="10"/>
  <c r="BN3" i="10"/>
  <c r="BN10" i="5"/>
  <c r="BN8" i="5"/>
  <c r="BN7" i="5"/>
  <c r="BN6" i="5"/>
  <c r="BN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N20" i="7"/>
  <c r="BN19" i="7"/>
  <c r="BN17" i="7"/>
  <c r="BN16" i="7"/>
  <c r="BN15" i="7"/>
  <c r="BN11" i="7"/>
  <c r="BN10" i="7"/>
  <c r="BN9" i="7"/>
  <c r="BN8" i="7"/>
  <c r="BN7" i="7"/>
  <c r="BN6" i="7"/>
  <c r="BN3" i="7"/>
  <c r="BN19" i="8"/>
  <c r="BN18" i="8"/>
  <c r="BN17" i="8"/>
  <c r="BN16" i="8"/>
  <c r="BN14" i="8"/>
  <c r="BN13" i="8"/>
  <c r="BN12" i="8"/>
  <c r="BN3" i="8"/>
  <c r="BN19" i="9"/>
  <c r="BN18" i="9"/>
  <c r="BN17" i="9"/>
  <c r="BN16" i="9"/>
  <c r="BN15" i="9"/>
  <c r="BN13" i="9"/>
  <c r="BN12" i="9"/>
  <c r="BN11" i="9"/>
  <c r="BN10" i="9"/>
  <c r="BN9" i="9"/>
  <c r="BN8" i="9"/>
  <c r="BN7" i="9"/>
  <c r="BN6" i="9"/>
  <c r="BN3" i="9"/>
  <c r="BN18" i="7"/>
  <c r="BN10" i="8"/>
  <c r="BN8" i="8"/>
  <c r="BN6" i="8"/>
  <c r="BN14" i="9"/>
  <c r="BN7" i="8" l="1"/>
  <c r="BN9" i="8"/>
  <c r="BN14" i="7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6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20" i="7"/>
  <c r="BI19" i="7"/>
  <c r="BI17" i="7"/>
  <c r="BI16" i="7"/>
  <c r="BI15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18" i="7"/>
  <c r="BI10" i="8"/>
  <c r="BI9" i="8"/>
  <c r="BI8" i="8"/>
  <c r="BI7" i="8"/>
  <c r="BI6" i="8"/>
  <c r="BI14" i="9"/>
  <c r="BI14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20" i="7"/>
  <c r="BH19" i="7"/>
  <c r="BH17" i="7"/>
  <c r="BH16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8" i="7"/>
  <c r="BH15" i="7"/>
  <c r="BH14" i="9"/>
  <c r="BH14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20" i="7"/>
  <c r="BG19" i="7"/>
  <c r="BG17" i="7"/>
  <c r="BG16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8" i="7"/>
  <c r="BG15" i="7"/>
  <c r="BG9" i="8"/>
  <c r="BG7" i="8"/>
  <c r="BG14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20" i="7"/>
  <c r="BF19" i="7"/>
  <c r="BF17" i="7"/>
  <c r="BF16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8" i="7"/>
  <c r="BF14" i="7"/>
  <c r="BF10" i="8"/>
  <c r="BF9" i="8"/>
  <c r="BF8" i="8"/>
  <c r="BF7" i="8"/>
  <c r="BF6" i="8"/>
  <c r="BF14" i="9"/>
  <c r="BF15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20" i="7"/>
  <c r="BE19" i="7"/>
  <c r="BE17" i="7"/>
  <c r="BE16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8" i="7"/>
  <c r="BE15" i="7"/>
  <c r="BE10" i="8"/>
  <c r="BE9" i="8"/>
  <c r="BE8" i="8"/>
  <c r="BE7" i="8"/>
  <c r="BE6" i="8"/>
  <c r="BE14" i="9"/>
  <c r="BE14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20" i="7"/>
  <c r="BD19" i="7"/>
  <c r="BD17" i="7"/>
  <c r="BD16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8" i="7"/>
  <c r="BD10" i="8"/>
  <c r="BD9" i="8"/>
  <c r="BD8" i="8"/>
  <c r="BD7" i="8"/>
  <c r="BD6" i="8"/>
  <c r="BD14" i="9"/>
  <c r="BD14" i="7" l="1"/>
  <c r="BD15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6" i="7"/>
  <c r="BC17" i="7"/>
  <c r="BC19" i="7"/>
  <c r="BC20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8" i="7"/>
  <c r="BC10" i="8"/>
  <c r="BC9" i="8"/>
  <c r="BC8" i="8"/>
  <c r="BC7" i="8"/>
  <c r="BC6" i="8"/>
  <c r="BC14" i="9"/>
  <c r="BC14" i="7" l="1"/>
  <c r="BC15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6" i="7"/>
  <c r="BB17" i="7"/>
  <c r="BB19" i="7"/>
  <c r="BB20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8" i="7"/>
  <c r="BB10" i="8"/>
  <c r="BB9" i="8"/>
  <c r="BB8" i="8"/>
  <c r="BB7" i="8"/>
  <c r="BB6" i="8"/>
  <c r="BB14" i="9"/>
  <c r="BB14" i="7" l="1"/>
  <c r="BB15" i="7"/>
  <c r="BU16" i="9"/>
  <c r="BT16" i="9"/>
  <c r="BS16" i="9"/>
  <c r="BR16" i="9"/>
  <c r="BQ16" i="9"/>
  <c r="BP16" i="9"/>
  <c r="BO16" i="9"/>
  <c r="BM16" i="9"/>
  <c r="BL16" i="9"/>
  <c r="BK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6" i="7"/>
  <c r="BA17" i="7"/>
  <c r="BA19" i="7"/>
  <c r="BA20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8" i="7"/>
  <c r="BA10" i="8"/>
  <c r="BA9" i="8"/>
  <c r="BA8" i="8"/>
  <c r="BA7" i="8"/>
  <c r="BA6" i="8"/>
  <c r="BA14" i="9"/>
  <c r="BA14" i="7" l="1"/>
  <c r="BA15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4" i="7"/>
  <c r="AZ15" i="7"/>
  <c r="AZ16" i="7"/>
  <c r="AZ17" i="7"/>
  <c r="AZ18" i="7"/>
  <c r="AZ19" i="7"/>
  <c r="AZ20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6" i="7"/>
  <c r="AY17" i="7"/>
  <c r="AY19" i="7"/>
  <c r="AY20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8" i="7"/>
  <c r="AY15" i="7"/>
  <c r="AY10" i="8"/>
  <c r="AY9" i="8"/>
  <c r="AY8" i="8"/>
  <c r="AY7" i="8"/>
  <c r="AY6" i="8"/>
  <c r="AY14" i="9"/>
  <c r="AY14" i="7" l="1"/>
  <c r="AX14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5" i="7"/>
  <c r="AX16" i="7"/>
  <c r="AX17" i="7"/>
  <c r="AX18" i="7"/>
  <c r="AX19" i="7"/>
  <c r="AX20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4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5" i="7"/>
  <c r="AW16" i="7"/>
  <c r="AW17" i="7"/>
  <c r="AW18" i="7"/>
  <c r="AW19" i="7"/>
  <c r="AW20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20" i="7"/>
  <c r="AV19" i="7"/>
  <c r="AV18" i="7"/>
  <c r="AV17" i="7"/>
  <c r="AV16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5" i="7" l="1"/>
  <c r="AV14" i="7" l="1"/>
  <c r="AV6" i="5"/>
  <c r="AV10" i="8"/>
  <c r="AV9" i="8"/>
  <c r="AV8" i="8"/>
  <c r="AV7" i="8"/>
  <c r="AV6" i="8"/>
  <c r="AV14" i="9"/>
  <c r="BM20" i="4" l="1"/>
  <c r="BM19" i="4"/>
  <c r="BM3" i="4"/>
  <c r="BM13" i="10"/>
  <c r="BM12" i="10"/>
  <c r="BM11" i="10"/>
  <c r="BM9" i="10"/>
  <c r="BM8" i="10"/>
  <c r="BM7" i="10"/>
  <c r="BM6" i="10"/>
  <c r="BM3" i="10"/>
  <c r="BM8" i="5"/>
  <c r="BM7" i="5"/>
  <c r="BM6" i="5"/>
  <c r="BM3" i="5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M20" i="7"/>
  <c r="BM19" i="7"/>
  <c r="BM18" i="7"/>
  <c r="BM17" i="7"/>
  <c r="BM16" i="7"/>
  <c r="BM15" i="7"/>
  <c r="BM11" i="7"/>
  <c r="BM10" i="7"/>
  <c r="BM9" i="7"/>
  <c r="BM8" i="7"/>
  <c r="BM7" i="7"/>
  <c r="BM6" i="7"/>
  <c r="BM3" i="7"/>
  <c r="BM19" i="8"/>
  <c r="BM18" i="8"/>
  <c r="BM17" i="8"/>
  <c r="BM16" i="8"/>
  <c r="BM14" i="8"/>
  <c r="BM13" i="8"/>
  <c r="BM12" i="8"/>
  <c r="BM3" i="8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BM10" i="5" l="1"/>
  <c r="BM14" i="7"/>
  <c r="BM10" i="8"/>
  <c r="BM9" i="8"/>
  <c r="BM8" i="8"/>
  <c r="BM7" i="8"/>
  <c r="BM6" i="8"/>
  <c r="BM14" i="9" l="1"/>
  <c r="BL20" i="4"/>
  <c r="BL19" i="4"/>
  <c r="BL3" i="4"/>
  <c r="BK20" i="4"/>
  <c r="BK19" i="4"/>
  <c r="BK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L13" i="10"/>
  <c r="BL12" i="10"/>
  <c r="BL11" i="10"/>
  <c r="BL9" i="10"/>
  <c r="BL8" i="10"/>
  <c r="BL7" i="10"/>
  <c r="BL6" i="10"/>
  <c r="BL3" i="10"/>
  <c r="BK13" i="10"/>
  <c r="BK12" i="10"/>
  <c r="BK11" i="10"/>
  <c r="BK9" i="10"/>
  <c r="BK8" i="10"/>
  <c r="BK7" i="10"/>
  <c r="BK6" i="10"/>
  <c r="BK3" i="10"/>
  <c r="AU13" i="10"/>
  <c r="AU12" i="10"/>
  <c r="AU11" i="10"/>
  <c r="AU9" i="10"/>
  <c r="AU8" i="10"/>
  <c r="AU7" i="10"/>
  <c r="AU6" i="10"/>
  <c r="AU3" i="10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L20" i="7"/>
  <c r="BL19" i="7"/>
  <c r="BL18" i="7"/>
  <c r="BL17" i="7"/>
  <c r="BL16" i="7"/>
  <c r="BL15" i="7"/>
  <c r="BL11" i="7"/>
  <c r="BL10" i="7"/>
  <c r="BL9" i="7"/>
  <c r="BL8" i="7"/>
  <c r="BL7" i="7"/>
  <c r="BL6" i="7"/>
  <c r="BL3" i="7"/>
  <c r="BK20" i="7"/>
  <c r="BK19" i="7"/>
  <c r="BK18" i="7"/>
  <c r="BK17" i="7"/>
  <c r="BK16" i="7"/>
  <c r="BK15" i="7"/>
  <c r="BK11" i="7"/>
  <c r="BK10" i="7"/>
  <c r="BK9" i="7"/>
  <c r="BK8" i="7"/>
  <c r="BK7" i="7"/>
  <c r="BK6" i="7"/>
  <c r="BK3" i="7"/>
  <c r="AU20" i="7"/>
  <c r="AU19" i="7"/>
  <c r="AU18" i="7"/>
  <c r="AU17" i="7"/>
  <c r="AU16" i="7"/>
  <c r="AU11" i="7"/>
  <c r="AU10" i="7"/>
  <c r="AU9" i="7"/>
  <c r="AU8" i="7"/>
  <c r="AU7" i="7"/>
  <c r="AU6" i="7"/>
  <c r="AU3" i="7"/>
  <c r="BL19" i="8"/>
  <c r="BL18" i="8"/>
  <c r="BL17" i="8"/>
  <c r="BL16" i="8"/>
  <c r="BL14" i="8"/>
  <c r="BL13" i="8"/>
  <c r="BL12" i="8"/>
  <c r="BL3" i="8"/>
  <c r="BK19" i="8"/>
  <c r="BK18" i="8"/>
  <c r="BK17" i="8"/>
  <c r="BK16" i="8"/>
  <c r="BK14" i="8"/>
  <c r="BK13" i="8"/>
  <c r="BK12" i="8"/>
  <c r="BK3" i="8"/>
  <c r="AU19" i="8"/>
  <c r="AU18" i="8"/>
  <c r="AU17" i="8"/>
  <c r="AU16" i="8"/>
  <c r="AU14" i="8"/>
  <c r="AU13" i="8"/>
  <c r="AU12" i="8"/>
  <c r="AU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L8" i="5"/>
  <c r="BL7" i="5"/>
  <c r="BL6" i="5"/>
  <c r="BL3" i="5"/>
  <c r="BK8" i="5"/>
  <c r="BK7" i="5"/>
  <c r="BK6" i="5"/>
  <c r="BK3" i="5"/>
  <c r="AU11" i="5"/>
  <c r="AU10" i="5"/>
  <c r="AU9" i="5"/>
  <c r="AU8" i="5"/>
  <c r="AU7" i="5"/>
  <c r="AU3" i="5"/>
  <c r="BL10" i="5"/>
  <c r="BL14" i="7"/>
  <c r="BL9" i="8"/>
  <c r="BL7" i="8"/>
  <c r="BL14" i="9"/>
  <c r="BL6" i="8" l="1"/>
  <c r="BL8" i="8"/>
  <c r="BL10" i="8"/>
  <c r="BK10" i="5"/>
  <c r="BK10" i="8"/>
  <c r="BK9" i="8"/>
  <c r="BK8" i="8"/>
  <c r="BK7" i="8"/>
  <c r="BK6" i="8"/>
  <c r="BK14" i="7"/>
  <c r="BK14" i="9"/>
  <c r="AU14" i="4" l="1"/>
  <c r="AU6" i="5" l="1"/>
  <c r="AU15" i="7"/>
  <c r="AU10" i="8"/>
  <c r="AU9" i="8"/>
  <c r="AU8" i="8"/>
  <c r="AU7" i="8"/>
  <c r="AU6" i="8"/>
  <c r="AU14" i="9"/>
  <c r="AU14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20" i="7"/>
  <c r="AT19" i="7"/>
  <c r="AT18" i="7"/>
  <c r="AT17" i="7"/>
  <c r="AT16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4" i="7" l="1"/>
  <c r="AT15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20" i="7"/>
  <c r="AS19" i="7"/>
  <c r="AS17" i="7"/>
  <c r="AS16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8" i="7"/>
  <c r="AS10" i="8"/>
  <c r="AS9" i="8"/>
  <c r="AS8" i="8"/>
  <c r="AS7" i="8"/>
  <c r="AS6" i="8"/>
  <c r="AS14" i="9"/>
  <c r="AS14" i="7" l="1"/>
  <c r="AS15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20" i="7"/>
  <c r="AR19" i="7"/>
  <c r="AR17" i="7"/>
  <c r="AR16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8" i="7"/>
  <c r="AR10" i="8"/>
  <c r="AR9" i="8"/>
  <c r="AR8" i="8"/>
  <c r="AR7" i="8"/>
  <c r="AR6" i="8"/>
  <c r="AR14" i="9"/>
  <c r="AR14" i="7" l="1"/>
  <c r="AR15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20" i="7"/>
  <c r="AQ19" i="7"/>
  <c r="AQ18" i="7"/>
  <c r="AQ17" i="7"/>
  <c r="AQ16" i="7"/>
  <c r="AQ15" i="7"/>
  <c r="AQ14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20" i="7"/>
  <c r="AP19" i="7"/>
  <c r="AP18" i="7"/>
  <c r="AP17" i="7"/>
  <c r="AP16" i="7"/>
  <c r="AP15" i="7"/>
  <c r="AP14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20" i="7"/>
  <c r="AO19" i="7"/>
  <c r="AO17" i="7"/>
  <c r="AO16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8" i="7"/>
  <c r="AO15" i="7"/>
  <c r="AO10" i="8"/>
  <c r="AO9" i="8"/>
  <c r="AO8" i="8"/>
  <c r="AO7" i="8"/>
  <c r="AO6" i="8"/>
  <c r="AO14" i="9"/>
  <c r="AO14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20" i="7"/>
  <c r="AN19" i="7"/>
  <c r="AN18" i="7"/>
  <c r="AN17" i="7"/>
  <c r="AN16" i="7"/>
  <c r="AN15" i="7"/>
  <c r="AN14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20" i="7"/>
  <c r="AM19" i="7"/>
  <c r="AM18" i="7"/>
  <c r="AM17" i="7"/>
  <c r="AM16" i="7"/>
  <c r="AM15" i="7"/>
  <c r="AM14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S20" i="4" l="1"/>
  <c r="BR20" i="4"/>
  <c r="BQ20" i="4"/>
  <c r="BP20" i="4"/>
  <c r="BS19" i="4"/>
  <c r="BR19" i="4"/>
  <c r="BQ19" i="4"/>
  <c r="BP19" i="4"/>
  <c r="BO20" i="4"/>
  <c r="BO19" i="4"/>
  <c r="BO3" i="4"/>
  <c r="BS13" i="10" l="1"/>
  <c r="BR13" i="10"/>
  <c r="BQ13" i="10"/>
  <c r="BP13" i="10"/>
  <c r="BO13" i="10"/>
  <c r="BS12" i="10"/>
  <c r="BR12" i="10"/>
  <c r="BQ12" i="10"/>
  <c r="BP12" i="10"/>
  <c r="BO12" i="10"/>
  <c r="BS11" i="10"/>
  <c r="BR11" i="10"/>
  <c r="BQ11" i="10"/>
  <c r="BP11" i="10"/>
  <c r="BO11" i="10"/>
  <c r="BS9" i="10"/>
  <c r="BR9" i="10"/>
  <c r="BQ9" i="10"/>
  <c r="BP9" i="10"/>
  <c r="BO9" i="10"/>
  <c r="BS8" i="10"/>
  <c r="BR8" i="10"/>
  <c r="BQ8" i="10"/>
  <c r="BP8" i="10"/>
  <c r="BO8" i="10"/>
  <c r="BS7" i="10"/>
  <c r="BR7" i="10"/>
  <c r="BQ7" i="10"/>
  <c r="BP7" i="10"/>
  <c r="BO7" i="10"/>
  <c r="BS6" i="10"/>
  <c r="BR6" i="10"/>
  <c r="BQ6" i="10"/>
  <c r="BP6" i="10"/>
  <c r="BO6" i="10"/>
  <c r="BO3" i="10"/>
  <c r="BS10" i="5"/>
  <c r="BR10" i="5"/>
  <c r="BQ10" i="5"/>
  <c r="BP10" i="5"/>
  <c r="BO10" i="5"/>
  <c r="BS8" i="5"/>
  <c r="BR8" i="5"/>
  <c r="BQ8" i="5"/>
  <c r="BP8" i="5"/>
  <c r="BO8" i="5"/>
  <c r="BS7" i="5"/>
  <c r="BR7" i="5"/>
  <c r="BQ7" i="5"/>
  <c r="BP7" i="5"/>
  <c r="BO7" i="5"/>
  <c r="BR6" i="5"/>
  <c r="BQ6" i="5"/>
  <c r="BP6" i="5"/>
  <c r="BO6" i="5"/>
  <c r="BO3" i="5"/>
  <c r="BS38" i="6"/>
  <c r="BR38" i="6"/>
  <c r="BQ38" i="6"/>
  <c r="BP38" i="6"/>
  <c r="BO38" i="6"/>
  <c r="BS37" i="6"/>
  <c r="BR37" i="6"/>
  <c r="BQ37" i="6"/>
  <c r="BP37" i="6"/>
  <c r="BO37" i="6"/>
  <c r="BS36" i="6"/>
  <c r="BR36" i="6"/>
  <c r="BQ36" i="6"/>
  <c r="BP36" i="6"/>
  <c r="BO36" i="6"/>
  <c r="BS35" i="6"/>
  <c r="BR35" i="6"/>
  <c r="BQ35" i="6"/>
  <c r="BP35" i="6"/>
  <c r="BO35" i="6"/>
  <c r="BS34" i="6"/>
  <c r="BR34" i="6"/>
  <c r="BQ34" i="6"/>
  <c r="BP34" i="6"/>
  <c r="BO34" i="6"/>
  <c r="BS33" i="6"/>
  <c r="BR33" i="6"/>
  <c r="BQ33" i="6"/>
  <c r="BP33" i="6"/>
  <c r="BO33" i="6"/>
  <c r="BS32" i="6"/>
  <c r="BR32" i="6"/>
  <c r="BQ32" i="6"/>
  <c r="BP32" i="6"/>
  <c r="BO32" i="6"/>
  <c r="BS31" i="6"/>
  <c r="BR31" i="6"/>
  <c r="BQ31" i="6"/>
  <c r="BP31" i="6"/>
  <c r="BO31" i="6"/>
  <c r="BS30" i="6"/>
  <c r="BR30" i="6"/>
  <c r="BQ30" i="6"/>
  <c r="BP30" i="6"/>
  <c r="BO30" i="6"/>
  <c r="BS29" i="6"/>
  <c r="BR29" i="6"/>
  <c r="BQ29" i="6"/>
  <c r="BP29" i="6"/>
  <c r="BO29" i="6"/>
  <c r="BS28" i="6"/>
  <c r="BR28" i="6"/>
  <c r="BQ28" i="6"/>
  <c r="BP28" i="6"/>
  <c r="BO28" i="6"/>
  <c r="BS27" i="6"/>
  <c r="BR27" i="6"/>
  <c r="BQ27" i="6"/>
  <c r="BP27" i="6"/>
  <c r="BO27" i="6"/>
  <c r="BS26" i="6"/>
  <c r="BR26" i="6"/>
  <c r="BQ26" i="6"/>
  <c r="BP26" i="6"/>
  <c r="BO26" i="6"/>
  <c r="BS25" i="6"/>
  <c r="BR25" i="6"/>
  <c r="BQ25" i="6"/>
  <c r="BP25" i="6"/>
  <c r="BO25" i="6"/>
  <c r="BS23" i="6"/>
  <c r="BR23" i="6"/>
  <c r="BQ23" i="6"/>
  <c r="BP23" i="6"/>
  <c r="BO23" i="6"/>
  <c r="BS22" i="6"/>
  <c r="BR22" i="6"/>
  <c r="BQ22" i="6"/>
  <c r="BP22" i="6"/>
  <c r="BO22" i="6"/>
  <c r="BS20" i="6"/>
  <c r="BR20" i="6"/>
  <c r="BQ20" i="6"/>
  <c r="BP20" i="6"/>
  <c r="BO20" i="6"/>
  <c r="BS19" i="6"/>
  <c r="BR19" i="6"/>
  <c r="BQ19" i="6"/>
  <c r="BP19" i="6"/>
  <c r="BO19" i="6"/>
  <c r="BS17" i="6"/>
  <c r="BR17" i="6"/>
  <c r="BQ17" i="6"/>
  <c r="BP17" i="6"/>
  <c r="BO17" i="6"/>
  <c r="BS16" i="6"/>
  <c r="BR16" i="6"/>
  <c r="BQ16" i="6"/>
  <c r="BP16" i="6"/>
  <c r="BO16" i="6"/>
  <c r="BS14" i="6"/>
  <c r="BR14" i="6"/>
  <c r="BQ14" i="6"/>
  <c r="BP14" i="6"/>
  <c r="BO14" i="6"/>
  <c r="BS13" i="6"/>
  <c r="BR13" i="6"/>
  <c r="BQ13" i="6"/>
  <c r="BP13" i="6"/>
  <c r="BO13" i="6"/>
  <c r="BS11" i="6"/>
  <c r="BR11" i="6"/>
  <c r="BQ11" i="6"/>
  <c r="BP11" i="6"/>
  <c r="BO11" i="6"/>
  <c r="BS10" i="6"/>
  <c r="BR10" i="6"/>
  <c r="BQ10" i="6"/>
  <c r="BP10" i="6"/>
  <c r="BO10" i="6"/>
  <c r="BS8" i="6"/>
  <c r="BR8" i="6"/>
  <c r="BQ8" i="6"/>
  <c r="BP8" i="6"/>
  <c r="BO8" i="6"/>
  <c r="BS7" i="6"/>
  <c r="BR7" i="6"/>
  <c r="BQ7" i="6"/>
  <c r="BP7" i="6"/>
  <c r="BO7" i="6"/>
  <c r="BS6" i="6"/>
  <c r="BR6" i="6"/>
  <c r="BQ6" i="6"/>
  <c r="BP6" i="6"/>
  <c r="BO6" i="6"/>
  <c r="BO3" i="6"/>
  <c r="BS20" i="7"/>
  <c r="BR20" i="7"/>
  <c r="BQ20" i="7"/>
  <c r="BP20" i="7"/>
  <c r="BO20" i="7"/>
  <c r="BS19" i="7"/>
  <c r="BR19" i="7"/>
  <c r="BQ19" i="7"/>
  <c r="BP19" i="7"/>
  <c r="BO19" i="7"/>
  <c r="BR18" i="7"/>
  <c r="BQ18" i="7"/>
  <c r="BP18" i="7"/>
  <c r="BO18" i="7"/>
  <c r="BS17" i="7"/>
  <c r="BR17" i="7"/>
  <c r="BQ17" i="7"/>
  <c r="BP17" i="7"/>
  <c r="BO17" i="7"/>
  <c r="BS16" i="7"/>
  <c r="BR16" i="7"/>
  <c r="BQ16" i="7"/>
  <c r="BP16" i="7"/>
  <c r="BO16" i="7"/>
  <c r="BR15" i="7"/>
  <c r="BQ15" i="7"/>
  <c r="BP15" i="7"/>
  <c r="BO15" i="7"/>
  <c r="BR14" i="7"/>
  <c r="BQ14" i="7"/>
  <c r="BP14" i="7"/>
  <c r="BO14" i="7"/>
  <c r="BS11" i="7"/>
  <c r="BR11" i="7"/>
  <c r="BQ11" i="7"/>
  <c r="BP11" i="7"/>
  <c r="BO11" i="7"/>
  <c r="BS10" i="7"/>
  <c r="BR10" i="7"/>
  <c r="BQ10" i="7"/>
  <c r="BP10" i="7"/>
  <c r="BO10" i="7"/>
  <c r="BS9" i="7"/>
  <c r="BR9" i="7"/>
  <c r="BQ9" i="7"/>
  <c r="BP9" i="7"/>
  <c r="BO9" i="7"/>
  <c r="BS8" i="7"/>
  <c r="BR8" i="7"/>
  <c r="BQ8" i="7"/>
  <c r="BP8" i="7"/>
  <c r="BO8" i="7"/>
  <c r="BS7" i="7"/>
  <c r="BR7" i="7"/>
  <c r="BQ7" i="7"/>
  <c r="BP7" i="7"/>
  <c r="BO7" i="7"/>
  <c r="BS6" i="7"/>
  <c r="BR6" i="7"/>
  <c r="BQ6" i="7"/>
  <c r="BP6" i="7"/>
  <c r="BO6" i="7"/>
  <c r="BO3" i="7"/>
  <c r="BS19" i="8"/>
  <c r="BR19" i="8"/>
  <c r="BQ19" i="8"/>
  <c r="BP19" i="8"/>
  <c r="BO19" i="8"/>
  <c r="BS18" i="8"/>
  <c r="BR18" i="8"/>
  <c r="BQ18" i="8"/>
  <c r="BP18" i="8"/>
  <c r="BO18" i="8"/>
  <c r="BS17" i="8"/>
  <c r="BR17" i="8"/>
  <c r="BQ17" i="8"/>
  <c r="BP17" i="8"/>
  <c r="BO17" i="8"/>
  <c r="BS16" i="8"/>
  <c r="BR16" i="8"/>
  <c r="BQ16" i="8"/>
  <c r="BP16" i="8"/>
  <c r="BO16" i="8"/>
  <c r="BS14" i="8"/>
  <c r="BR14" i="8"/>
  <c r="BQ14" i="8"/>
  <c r="BP14" i="8"/>
  <c r="BO14" i="8"/>
  <c r="BS13" i="8"/>
  <c r="BR13" i="8"/>
  <c r="BQ13" i="8"/>
  <c r="BP13" i="8"/>
  <c r="BO13" i="8"/>
  <c r="BS12" i="8"/>
  <c r="BR12" i="8"/>
  <c r="BQ12" i="8"/>
  <c r="BP12" i="8"/>
  <c r="BO12" i="8"/>
  <c r="BO3" i="8"/>
  <c r="BS19" i="9"/>
  <c r="BR19" i="9"/>
  <c r="BQ19" i="9"/>
  <c r="BP19" i="9"/>
  <c r="BO19" i="9"/>
  <c r="BS18" i="9"/>
  <c r="BR18" i="9"/>
  <c r="BQ18" i="9"/>
  <c r="BP18" i="9"/>
  <c r="BO18" i="9"/>
  <c r="BS17" i="9"/>
  <c r="BR17" i="9"/>
  <c r="BQ17" i="9"/>
  <c r="BP17" i="9"/>
  <c r="BO17" i="9"/>
  <c r="BS15" i="9"/>
  <c r="BR15" i="9"/>
  <c r="BQ15" i="9"/>
  <c r="BP15" i="9"/>
  <c r="BO15" i="9"/>
  <c r="BS13" i="9"/>
  <c r="BR13" i="9"/>
  <c r="BQ13" i="9"/>
  <c r="BP13" i="9"/>
  <c r="BO13" i="9"/>
  <c r="BS12" i="9"/>
  <c r="BR12" i="9"/>
  <c r="BQ12" i="9"/>
  <c r="BP12" i="9"/>
  <c r="BO12" i="9"/>
  <c r="BS11" i="9"/>
  <c r="BR11" i="9"/>
  <c r="BQ11" i="9"/>
  <c r="BP11" i="9"/>
  <c r="BO11" i="9"/>
  <c r="BS10" i="9"/>
  <c r="BR10" i="9"/>
  <c r="BQ10" i="9"/>
  <c r="BP10" i="9"/>
  <c r="BO10" i="9"/>
  <c r="BS9" i="9"/>
  <c r="BR9" i="9"/>
  <c r="BQ9" i="9"/>
  <c r="BP9" i="9"/>
  <c r="BO9" i="9"/>
  <c r="BS8" i="9"/>
  <c r="BR8" i="9"/>
  <c r="BQ8" i="9"/>
  <c r="BP8" i="9"/>
  <c r="BO8" i="9"/>
  <c r="BS7" i="9"/>
  <c r="BR7" i="9"/>
  <c r="BQ7" i="9"/>
  <c r="BP7" i="9"/>
  <c r="BO7" i="9"/>
  <c r="BS6" i="9"/>
  <c r="BR6" i="9"/>
  <c r="BQ6" i="9"/>
  <c r="BP6" i="9"/>
  <c r="BO6" i="9"/>
  <c r="BO3" i="9"/>
  <c r="BR10" i="8" l="1"/>
  <c r="BR9" i="8"/>
  <c r="BR8" i="8"/>
  <c r="BR7" i="8"/>
  <c r="BR6" i="8"/>
  <c r="BQ10" i="8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S15" i="7" l="1"/>
  <c r="BR14" i="9"/>
  <c r="BQ14" i="9"/>
  <c r="BP14" i="9"/>
  <c r="BO14" i="9"/>
  <c r="BS18" i="7" l="1"/>
  <c r="BS14" i="7"/>
  <c r="BS14" i="9"/>
  <c r="BS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20" i="7"/>
  <c r="AL19" i="7"/>
  <c r="AL17" i="7"/>
  <c r="AL16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8" i="7"/>
  <c r="AL10" i="8"/>
  <c r="AL9" i="8"/>
  <c r="AL8" i="8"/>
  <c r="AL7" i="8"/>
  <c r="AL6" i="8"/>
  <c r="AL14" i="9"/>
  <c r="AL14" i="7" l="1"/>
  <c r="AL15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20" i="7"/>
  <c r="AK19" i="7"/>
  <c r="AK18" i="7"/>
  <c r="AK17" i="7"/>
  <c r="AK16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4" i="7" l="1"/>
  <c r="AK15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20" i="7"/>
  <c r="AJ19" i="7"/>
  <c r="AJ18" i="7"/>
  <c r="AJ17" i="7"/>
  <c r="AJ16" i="7"/>
  <c r="AJ15" i="7"/>
  <c r="AJ14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20" i="7"/>
  <c r="AI19" i="7"/>
  <c r="AI17" i="7"/>
  <c r="AI16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8" i="7"/>
  <c r="AI15" i="7"/>
  <c r="AI10" i="8"/>
  <c r="AI9" i="8"/>
  <c r="AI8" i="8"/>
  <c r="AI7" i="8"/>
  <c r="AI6" i="8"/>
  <c r="AI14" i="9"/>
  <c r="AI14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20" i="7"/>
  <c r="AH19" i="7"/>
  <c r="AH17" i="7"/>
  <c r="AH16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8" i="7" l="1"/>
  <c r="AH15" i="7"/>
  <c r="AH10" i="8"/>
  <c r="AH9" i="8"/>
  <c r="AH8" i="8"/>
  <c r="AH7" i="8"/>
  <c r="AH6" i="8"/>
  <c r="AH14" i="9"/>
  <c r="AH6" i="5"/>
  <c r="AH14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20" i="7"/>
  <c r="AG19" i="7"/>
  <c r="AG18" i="7"/>
  <c r="AG17" i="7"/>
  <c r="AG16" i="7"/>
  <c r="AG15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4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20" i="7"/>
  <c r="AF19" i="7"/>
  <c r="AF17" i="7"/>
  <c r="AF16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8" i="7"/>
  <c r="AF9" i="8"/>
  <c r="AF14" i="9"/>
  <c r="AF14" i="7" l="1"/>
  <c r="AF15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20" i="7"/>
  <c r="AE19" i="7"/>
  <c r="AE17" i="7"/>
  <c r="AE16" i="7"/>
  <c r="AE14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8" i="7"/>
  <c r="AE15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20" i="7"/>
  <c r="AD19" i="7"/>
  <c r="AD17" i="7"/>
  <c r="AD16" i="7"/>
  <c r="AD14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8" i="7"/>
  <c r="AD15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20" i="7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4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20" i="7"/>
  <c r="AB19" i="7"/>
  <c r="AB17" i="7"/>
  <c r="AB16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8" i="7"/>
  <c r="AB10" i="8"/>
  <c r="AB9" i="8"/>
  <c r="AB8" i="8"/>
  <c r="AB7" i="8"/>
  <c r="AB6" i="8"/>
  <c r="AB14" i="9"/>
  <c r="AB14" i="7" l="1"/>
  <c r="AB15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20" i="7"/>
  <c r="AA19" i="7"/>
  <c r="AA17" i="7"/>
  <c r="AA16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8" i="7"/>
  <c r="AA10" i="8"/>
  <c r="AA8" i="8"/>
  <c r="AA6" i="8"/>
  <c r="AA14" i="9"/>
  <c r="AA14" i="7" l="1"/>
  <c r="AA15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20" i="7"/>
  <c r="Z19" i="7"/>
  <c r="Z17" i="7"/>
  <c r="Z16" i="7"/>
  <c r="Z14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8" i="7"/>
  <c r="Z15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20" i="7"/>
  <c r="Y19" i="7"/>
  <c r="Y17" i="7"/>
  <c r="Y16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8" i="7"/>
  <c r="Y15" i="7"/>
  <c r="Y14" i="9"/>
  <c r="Y14" i="7" l="1"/>
  <c r="BO4" i="4" l="1"/>
  <c r="BO4" i="10"/>
  <c r="BO4" i="9"/>
  <c r="BO4" i="7"/>
  <c r="BP4" i="4"/>
  <c r="BO4" i="5"/>
  <c r="BO4" i="6"/>
  <c r="BO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20" i="7"/>
  <c r="X19" i="7"/>
  <c r="X18" i="7"/>
  <c r="X17" i="7"/>
  <c r="X16" i="7"/>
  <c r="X15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Q4" i="4" l="1"/>
  <c r="BP4" i="7"/>
  <c r="BP4" i="9"/>
  <c r="BP4" i="6"/>
  <c r="BP4" i="8"/>
  <c r="BP4" i="5"/>
  <c r="BP4" i="10"/>
  <c r="X14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20" i="7"/>
  <c r="V20" i="7"/>
  <c r="W19" i="7"/>
  <c r="V19" i="7"/>
  <c r="W17" i="7"/>
  <c r="V17" i="7"/>
  <c r="W16" i="7"/>
  <c r="V16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R4" i="4" l="1"/>
  <c r="BQ4" i="5"/>
  <c r="BQ4" i="6"/>
  <c r="BQ4" i="8"/>
  <c r="BQ4" i="10"/>
  <c r="BQ4" i="9"/>
  <c r="BQ4" i="7"/>
  <c r="W10" i="8"/>
  <c r="W9" i="8"/>
  <c r="W8" i="8"/>
  <c r="W7" i="8"/>
  <c r="W6" i="8"/>
  <c r="W6" i="5"/>
  <c r="W18" i="7"/>
  <c r="W14" i="9"/>
  <c r="BS4" i="4" l="1"/>
  <c r="BR4" i="7"/>
  <c r="BR4" i="10"/>
  <c r="BR4" i="9"/>
  <c r="BR4" i="6"/>
  <c r="BR4" i="8"/>
  <c r="BR4" i="5"/>
  <c r="W14" i="7"/>
  <c r="W15" i="7"/>
  <c r="V10" i="8"/>
  <c r="V9" i="8"/>
  <c r="V8" i="8"/>
  <c r="V7" i="8"/>
  <c r="V6" i="8"/>
  <c r="V6" i="5"/>
  <c r="V18" i="7"/>
  <c r="V14" i="9"/>
  <c r="BS4" i="10" l="1"/>
  <c r="BS4" i="9"/>
  <c r="BS4" i="7"/>
  <c r="BS4" i="5"/>
  <c r="BS4" i="6"/>
  <c r="BS4" i="8"/>
  <c r="V14" i="7"/>
  <c r="V15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20" i="7"/>
  <c r="U19" i="7"/>
  <c r="U17" i="7"/>
  <c r="U16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8" i="7" l="1"/>
  <c r="U15" i="7"/>
  <c r="U10" i="8"/>
  <c r="U9" i="8"/>
  <c r="U8" i="8"/>
  <c r="U7" i="8"/>
  <c r="U6" i="8"/>
  <c r="U14" i="9"/>
  <c r="U6" i="5"/>
  <c r="U14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20" i="7"/>
  <c r="T19" i="7"/>
  <c r="T17" i="7"/>
  <c r="T16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8" i="7"/>
  <c r="T14" i="9"/>
  <c r="T14" i="7" l="1"/>
  <c r="T15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20" i="7"/>
  <c r="S19" i="7"/>
  <c r="S17" i="7"/>
  <c r="S16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8" i="7"/>
  <c r="S15" i="7"/>
  <c r="S14" i="9"/>
  <c r="S14" i="7" l="1"/>
  <c r="BU6" i="10"/>
  <c r="BU38" i="6"/>
  <c r="BU34" i="6"/>
  <c r="BU31" i="6"/>
  <c r="BU29" i="6"/>
  <c r="BU27" i="6"/>
  <c r="BU25" i="6"/>
  <c r="BU19" i="6"/>
  <c r="BU13" i="6"/>
  <c r="BU11" i="7"/>
  <c r="BU9" i="7"/>
  <c r="BU7" i="7"/>
  <c r="BU14" i="8"/>
  <c r="BU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20" i="7"/>
  <c r="R19" i="7"/>
  <c r="R17" i="7"/>
  <c r="R16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8" i="7"/>
  <c r="R15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20" i="7"/>
  <c r="Q19" i="7"/>
  <c r="Q17" i="7"/>
  <c r="Q16" i="7"/>
  <c r="Q14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8" i="7"/>
  <c r="Q15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20" i="7"/>
  <c r="P19" i="7"/>
  <c r="P17" i="7"/>
  <c r="P16" i="7"/>
  <c r="P14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8" i="7"/>
  <c r="P15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20" i="7"/>
  <c r="O19" i="7"/>
  <c r="O17" i="7"/>
  <c r="O16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8" i="7"/>
  <c r="O15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20" i="7"/>
  <c r="N19" i="7"/>
  <c r="N17" i="7"/>
  <c r="N16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8" i="7"/>
  <c r="N15" i="7"/>
  <c r="M9" i="5"/>
  <c r="M9" i="8"/>
  <c r="M6" i="8"/>
  <c r="M14" i="9"/>
  <c r="M18" i="7"/>
  <c r="M15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20" i="7"/>
  <c r="M19" i="7"/>
  <c r="M17" i="7"/>
  <c r="M16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20" i="7"/>
  <c r="L19" i="7"/>
  <c r="L17" i="7"/>
  <c r="L16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8" i="7"/>
  <c r="L15" i="7"/>
  <c r="K9" i="5"/>
  <c r="K6" i="5"/>
  <c r="K18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20" i="7"/>
  <c r="K19" i="7"/>
  <c r="K17" i="7"/>
  <c r="K16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20" i="7"/>
  <c r="J19" i="7"/>
  <c r="J17" i="7"/>
  <c r="J16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8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20" i="7"/>
  <c r="I19" i="7"/>
  <c r="I17" i="7"/>
  <c r="I16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8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20" i="7"/>
  <c r="H19" i="7"/>
  <c r="H18" i="7"/>
  <c r="H17" i="7"/>
  <c r="H16" i="7"/>
  <c r="H15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8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20" i="7"/>
  <c r="G19" i="7"/>
  <c r="G17" i="7"/>
  <c r="G16" i="7"/>
  <c r="G15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8" i="7"/>
  <c r="F15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20" i="7"/>
  <c r="F19" i="7"/>
  <c r="F17" i="7"/>
  <c r="F16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8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20" i="7"/>
  <c r="E19" i="7"/>
  <c r="E17" i="7"/>
  <c r="E16" i="7"/>
  <c r="E15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U15" i="7"/>
  <c r="BU16" i="7"/>
  <c r="BU17" i="7"/>
  <c r="BU18" i="7"/>
  <c r="BU17" i="9"/>
  <c r="BU19" i="9"/>
  <c r="BU15" i="9"/>
  <c r="BT8" i="5"/>
  <c r="BT6" i="10"/>
  <c r="BT7" i="10"/>
  <c r="BU7" i="10"/>
  <c r="BT8" i="10"/>
  <c r="BU8" i="10"/>
  <c r="BT9" i="10"/>
  <c r="BU9" i="10"/>
  <c r="BU10" i="10"/>
  <c r="BT10" i="10"/>
  <c r="BT11" i="10"/>
  <c r="BU11" i="10"/>
  <c r="BT12" i="10"/>
  <c r="BU12" i="10"/>
  <c r="BT13" i="10"/>
  <c r="BU13" i="10"/>
  <c r="BT14" i="8"/>
  <c r="BU13" i="8"/>
  <c r="BT13" i="8"/>
  <c r="BT12" i="8"/>
  <c r="BU14" i="7"/>
  <c r="BU19" i="7"/>
  <c r="BU20" i="7"/>
  <c r="BT10" i="7"/>
  <c r="BU10" i="7"/>
  <c r="BT11" i="7"/>
  <c r="BT20" i="7"/>
  <c r="BT19" i="7"/>
  <c r="BT18" i="7"/>
  <c r="BT17" i="7"/>
  <c r="BT16" i="7"/>
  <c r="BT15" i="7"/>
  <c r="BT14" i="7"/>
  <c r="BT9" i="7"/>
  <c r="BU8" i="7"/>
  <c r="BT8" i="7"/>
  <c r="BT7" i="7"/>
  <c r="BU6" i="7"/>
  <c r="BT6" i="7"/>
  <c r="BT38" i="6"/>
  <c r="BU37" i="6"/>
  <c r="BT37" i="6"/>
  <c r="BT34" i="6"/>
  <c r="BU32" i="6"/>
  <c r="BT32" i="6"/>
  <c r="BT31" i="6"/>
  <c r="BU30" i="6"/>
  <c r="BT30" i="6"/>
  <c r="BT29" i="6"/>
  <c r="BU28" i="6"/>
  <c r="BT28" i="6"/>
  <c r="BT27" i="6"/>
  <c r="BU26" i="6"/>
  <c r="BT26" i="6"/>
  <c r="BT25" i="6"/>
  <c r="BU22" i="6"/>
  <c r="BT22" i="6"/>
  <c r="BT19" i="6"/>
  <c r="BU16" i="6"/>
  <c r="BT16" i="6"/>
  <c r="BT13" i="6"/>
  <c r="BU10" i="6"/>
  <c r="BT10" i="6"/>
  <c r="BU7" i="6"/>
  <c r="BT7" i="6"/>
  <c r="BU6" i="6"/>
  <c r="BT6" i="6"/>
  <c r="D14" i="9"/>
  <c r="D12" i="9"/>
  <c r="D11" i="9"/>
  <c r="D6" i="9"/>
  <c r="BU10" i="9"/>
  <c r="BT10" i="9"/>
  <c r="BU9" i="9"/>
  <c r="BT9" i="9"/>
  <c r="BU8" i="9"/>
  <c r="BT8" i="9"/>
  <c r="BU7" i="9"/>
  <c r="BT7" i="9"/>
  <c r="BU6" i="9"/>
  <c r="BT6" i="9"/>
  <c r="D3" i="9"/>
  <c r="BT19" i="9"/>
  <c r="BU18" i="9"/>
  <c r="BT18" i="9"/>
  <c r="BT17" i="9"/>
  <c r="BU13" i="9"/>
  <c r="BT13" i="9"/>
  <c r="BT15" i="9"/>
  <c r="BU12" i="9"/>
  <c r="BT12" i="9"/>
  <c r="BU21" i="9"/>
  <c r="BU11" i="9"/>
  <c r="BT11" i="9"/>
  <c r="D3" i="5"/>
  <c r="D11" i="5"/>
  <c r="D10" i="5"/>
  <c r="BU6" i="5"/>
  <c r="BU7" i="5"/>
  <c r="BU8" i="5"/>
  <c r="BU10" i="5"/>
  <c r="BT10" i="5"/>
  <c r="BT7" i="5"/>
  <c r="BT6" i="5"/>
  <c r="BU15" i="5"/>
  <c r="G14" i="9" l="1"/>
  <c r="F14" i="7"/>
  <c r="J14" i="7"/>
  <c r="K14" i="7"/>
  <c r="G14" i="7"/>
  <c r="E14" i="7"/>
  <c r="H14" i="7"/>
  <c r="N6" i="7"/>
  <c r="BT14" i="9"/>
  <c r="F14" i="9"/>
  <c r="I14" i="7"/>
  <c r="K15" i="7"/>
  <c r="L14" i="7"/>
  <c r="M14" i="7"/>
  <c r="N14" i="7"/>
  <c r="N7" i="7"/>
  <c r="O14" i="7"/>
  <c r="I15" i="7"/>
  <c r="J15" i="7"/>
  <c r="R14" i="7"/>
  <c r="BU14" i="9"/>
  <c r="BT7" i="8" l="1"/>
  <c r="BU7" i="8"/>
  <c r="BS7" i="8"/>
  <c r="BT9" i="8" l="1"/>
  <c r="BU9" i="8"/>
  <c r="BS9" i="8"/>
  <c r="BU10" i="8" l="1"/>
  <c r="BT10" i="8"/>
  <c r="BS10" i="8"/>
  <c r="BU6" i="8" l="1"/>
  <c r="BT6" i="8"/>
  <c r="BS6" i="8"/>
  <c r="BU8" i="8"/>
  <c r="BT8" i="8"/>
  <c r="BS8" i="8"/>
</calcChain>
</file>

<file path=xl/sharedStrings.xml><?xml version="1.0" encoding="utf-8"?>
<sst xmlns="http://schemas.openxmlformats.org/spreadsheetml/2006/main" count="452" uniqueCount="227">
  <si>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</si>
  <si>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</si>
  <si>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</si>
  <si>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</si>
  <si>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</si>
  <si>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</si>
  <si>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</si>
  <si>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</si>
  <si>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</si>
  <si>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</si>
  <si>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</si>
  <si>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</si>
  <si>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</si>
  <si>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</si>
  <si>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</si>
  <si>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</si>
  <si>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</si>
  <si>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</si>
  <si>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</si>
  <si>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</si>
  <si>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</si>
  <si>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</si>
  <si>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</si>
  <si>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</si>
  <si>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</si>
  <si>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</si>
  <si>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</si>
  <si>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</si>
  <si>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</si>
  <si>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</si>
  <si>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</si>
  <si>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</si>
  <si>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</si>
  <si>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</si>
  <si>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</si>
  <si>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</si>
  <si>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</si>
  <si>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</si>
  <si>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</si>
  <si>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</si>
  <si>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</si>
  <si>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</si>
  <si>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</si>
  <si>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</si>
  <si>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</si>
  <si>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</si>
  <si>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</si>
  <si>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</si>
  <si>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</si>
  <si>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</si>
  <si>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</si>
  <si>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</si>
  <si>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</si>
  <si>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</si>
  <si>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</si>
  <si>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</si>
  <si>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</si>
  <si>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</si>
  <si>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</si>
  <si>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</si>
  <si>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</si>
  <si>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</si>
  <si>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</si>
  <si>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</si>
  <si>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</si>
  <si>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</si>
  <si>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</si>
  <si>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</si>
  <si>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</si>
  <si>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</si>
  <si>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</si>
  <si>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</si>
  <si>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</si>
  <si>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</si>
  <si>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</si>
  <si>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</si>
  <si>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</si>
  <si>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</si>
  <si>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</si>
  <si>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</si>
  <si>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</si>
  <si>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</si>
  <si>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</si>
  <si>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</si>
  <si>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</si>
  <si>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</si>
  <si>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</si>
  <si>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</si>
  <si>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</si>
  <si>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</si>
  <si>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</si>
  <si>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</si>
  <si>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</si>
  <si>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</si>
  <si>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</si>
  <si>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</si>
  <si>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</si>
  <si>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</si>
  <si>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</si>
  <si>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</si>
  <si>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</si>
  <si>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</si>
  <si>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</si>
  <si>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</si>
  <si>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</si>
  <si>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</si>
  <si>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</si>
  <si>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</si>
  <si>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</si>
  <si>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</si>
  <si>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</si>
  <si>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</si>
  <si>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</si>
  <si>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</si>
  <si>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</si>
  <si>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</si>
  <si>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</si>
  <si>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</si>
  <si>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</si>
  <si>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</si>
  <si>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</si>
  <si>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</si>
  <si>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</si>
  <si>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</si>
  <si>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</si>
  <si>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</si>
  <si>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</si>
  <si>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</si>
  <si>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</si>
  <si>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</si>
  <si>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</si>
  <si>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</si>
  <si>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</si>
  <si>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</si>
  <si>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</si>
  <si>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</si>
  <si>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</si>
  <si>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</si>
  <si>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</si>
  <si>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</si>
  <si>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</si>
  <si>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</si>
  <si>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</si>
  <si>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</si>
  <si>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</si>
  <si>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</si>
  <si>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</si>
  <si>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</si>
  <si>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</si>
  <si>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</si>
  <si>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</si>
  <si>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</si>
  <si>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</si>
  <si>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</si>
  <si>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</si>
  <si>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</si>
  <si>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</si>
  <si>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</si>
  <si>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</si>
  <si>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</si>
  <si>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</si>
  <si>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</si>
  <si>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</si>
  <si>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</si>
  <si>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</si>
  <si>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</si>
  <si>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</si>
  <si>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</si>
  <si>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</si>
  <si>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</si>
  <si>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</si>
  <si>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</si>
  <si>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</si>
  <si>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</si>
  <si>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</si>
  <si>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</si>
  <si>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</si>
  <si>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</si>
  <si>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</si>
  <si>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</si>
  <si>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</si>
  <si>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</si>
  <si>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</si>
  <si>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</si>
  <si>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</si>
  <si>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</si>
  <si>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</si>
  <si>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</si>
  <si>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</si>
  <si>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</si>
  <si>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</si>
  <si>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</si>
  <si>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</si>
  <si>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</si>
  <si>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</si>
  <si>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</si>
  <si>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</si>
  <si>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</si>
  <si>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</si>
  <si>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</si>
  <si>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</si>
  <si>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</si>
  <si>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</si>
  <si>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</si>
  <si>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</si>
  <si>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</si>
  <si>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</si>
  <si>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</si>
  <si>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</si>
  <si>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</si>
  <si>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</si>
  <si>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</si>
  <si>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</si>
  <si>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</si>
  <si>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</si>
  <si>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</si>
  <si>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</si>
  <si>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</si>
  <si>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</si>
  <si>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</si>
  <si>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</si>
  <si>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</si>
  <si>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</si>
  <si>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4*</t>
  </si>
  <si>
    <t>Semana 1</t>
  </si>
  <si>
    <t xml:space="preserve">   Semana 2</t>
  </si>
  <si>
    <t>2013                          A  fines de 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</si>
</sst>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2" fontId="35" fillId="3" borderId="10" xfId="0" applyNumberFormat="1" applyFont="1" applyFill="1" applyBorder="1" applyAlignment="1" applyProtection="1">
      <alignment horizontal="right"/>
    </xf>
    <xf numFmtId="2" fontId="35" fillId="3" borderId="11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2" fontId="35" fillId="0" borderId="2" xfId="0" applyNumberFormat="1" applyFont="1" applyFill="1" applyBorder="1" applyAlignment="1" applyProtection="1">
      <alignment horizontal="right"/>
    </xf>
    <xf numFmtId="2" fontId="35" fillId="3" borderId="1" xfId="0" applyNumberFormat="1" applyFont="1" applyFill="1" applyBorder="1" applyAlignment="1" applyProtection="1">
      <alignment horizontal="right"/>
    </xf>
    <xf numFmtId="2" fontId="35" fillId="3" borderId="3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2" fontId="35" fillId="3" borderId="5" xfId="0" applyNumberFormat="1" applyFont="1" applyFill="1" applyBorder="1" applyAlignment="1" applyProtection="1">
      <alignment horizontal="right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H6" activePane="bottomRight" state="frozen"/>
      <selection pane="topRight" activeCell="AO1" sqref="AO1"/>
      <selection pane="bottomLeft" activeCell="A6" sqref="A6"/>
      <selection pane="bottomRight" activeCell="D43" sqref="D43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2" width="8.85546875" style="265" customWidth="1"/>
    <col min="63" max="63" width="8.85546875" customWidth="1"/>
    <col min="64" max="66" width="8.85546875" style="265" hidden="1" customWidth="1"/>
    <col min="67" max="67" width="8.140625" style="265" customWidth="1"/>
    <col min="68" max="69" width="9.7109375" style="265" customWidth="1"/>
    <col min="70" max="70" width="9.7109375" style="323" customWidth="1"/>
    <col min="71" max="71" width="9.7109375" style="265" customWidth="1"/>
    <col min="72" max="72" width="9" style="265" customWidth="1"/>
    <col min="73" max="73" width="9.85546875" style="265" customWidth="1"/>
    <col min="75" max="75" width="12.140625" bestFit="1" customWidth="1"/>
    <col min="76" max="76" width="14.85546875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89"/>
      <c r="BL1" s="403"/>
      <c r="BM1" s="403"/>
      <c r="BN1" s="403"/>
      <c r="BO1" s="403"/>
      <c r="BP1" s="403"/>
      <c r="BQ1" s="403"/>
      <c r="BR1" s="320"/>
      <c r="BS1" s="403"/>
      <c r="BT1" s="403"/>
      <c r="BU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89"/>
      <c r="BL2" s="403"/>
      <c r="BM2" s="403"/>
      <c r="BN2" s="403"/>
      <c r="BO2" s="403"/>
      <c r="BP2" s="403"/>
      <c r="BQ2" s="403"/>
      <c r="BR2" s="320"/>
      <c r="BS2" s="403"/>
      <c r="BT2" s="403"/>
      <c r="BU2" s="403"/>
    </row>
    <row r="3" spans="1:78" ht="19.5" customHeight="1" thickBot="1" x14ac:dyDescent="0.3">
      <c r="C3" s="16"/>
      <c r="D3" s="712" t="s">
        <v>143</v>
      </c>
      <c r="E3" s="714" t="s">
        <v>123</v>
      </c>
      <c r="F3" s="714" t="s">
        <v>125</v>
      </c>
      <c r="G3" s="714" t="s">
        <v>126</v>
      </c>
      <c r="H3" s="714" t="s">
        <v>127</v>
      </c>
      <c r="I3" s="714" t="s">
        <v>128</v>
      </c>
      <c r="J3" s="714" t="s">
        <v>130</v>
      </c>
      <c r="K3" s="714" t="s">
        <v>132</v>
      </c>
      <c r="L3" s="700" t="s">
        <v>133</v>
      </c>
      <c r="M3" s="702" t="s">
        <v>134</v>
      </c>
      <c r="N3" s="700" t="s">
        <v>135</v>
      </c>
      <c r="O3" s="700" t="s">
        <v>136</v>
      </c>
      <c r="P3" s="702" t="s">
        <v>137</v>
      </c>
      <c r="Q3" s="700" t="s">
        <v>138</v>
      </c>
      <c r="R3" s="700" t="s">
        <v>139</v>
      </c>
      <c r="S3" s="700" t="s">
        <v>140</v>
      </c>
      <c r="T3" s="700" t="s">
        <v>141</v>
      </c>
      <c r="U3" s="700" t="s">
        <v>149</v>
      </c>
      <c r="V3" s="700" t="s">
        <v>150</v>
      </c>
      <c r="W3" s="700" t="s">
        <v>151</v>
      </c>
      <c r="X3" s="700" t="s">
        <v>152</v>
      </c>
      <c r="Y3" s="700" t="s">
        <v>156</v>
      </c>
      <c r="Z3" s="700" t="s">
        <v>158</v>
      </c>
      <c r="AA3" s="700" t="s">
        <v>159</v>
      </c>
      <c r="AB3" s="700" t="s">
        <v>160</v>
      </c>
      <c r="AC3" s="700" t="s">
        <v>161</v>
      </c>
      <c r="AD3" s="700" t="s">
        <v>162</v>
      </c>
      <c r="AE3" s="700" t="s">
        <v>163</v>
      </c>
      <c r="AF3" s="700" t="s">
        <v>164</v>
      </c>
      <c r="AG3" s="700" t="s">
        <v>165</v>
      </c>
      <c r="AH3" s="700" t="s">
        <v>166</v>
      </c>
      <c r="AI3" s="700" t="s">
        <v>167</v>
      </c>
      <c r="AJ3" s="700" t="s">
        <v>168</v>
      </c>
      <c r="AK3" s="700" t="s">
        <v>169</v>
      </c>
      <c r="AL3" s="700" t="s">
        <v>171</v>
      </c>
      <c r="AM3" s="700" t="s">
        <v>172</v>
      </c>
      <c r="AN3" s="700" t="s">
        <v>173</v>
      </c>
      <c r="AO3" s="700" t="s">
        <v>174</v>
      </c>
      <c r="AP3" s="700" t="s">
        <v>175</v>
      </c>
      <c r="AQ3" s="700" t="s">
        <v>176</v>
      </c>
      <c r="AR3" s="700" t="s">
        <v>177</v>
      </c>
      <c r="AS3" s="700" t="s">
        <v>179</v>
      </c>
      <c r="AT3" s="700" t="s">
        <v>180</v>
      </c>
      <c r="AU3" s="700" t="s">
        <v>181</v>
      </c>
      <c r="AV3" s="702" t="s">
        <v>184</v>
      </c>
      <c r="AW3" s="700" t="s">
        <v>185</v>
      </c>
      <c r="AX3" s="700" t="s">
        <v>186</v>
      </c>
      <c r="AY3" s="700" t="s">
        <v>188</v>
      </c>
      <c r="AZ3" s="700" t="s">
        <v>189</v>
      </c>
      <c r="BA3" s="700" t="s">
        <v>190</v>
      </c>
      <c r="BB3" s="700" t="s">
        <v>196</v>
      </c>
      <c r="BC3" s="700" t="s">
        <v>197</v>
      </c>
      <c r="BD3" s="700" t="s">
        <v>198</v>
      </c>
      <c r="BE3" s="700" t="s">
        <v>200</v>
      </c>
      <c r="BF3" s="700" t="s">
        <v>203</v>
      </c>
      <c r="BG3" s="700" t="s">
        <v>220</v>
      </c>
      <c r="BH3" s="700" t="s">
        <v>221</v>
      </c>
      <c r="BI3" s="700" t="s">
        <v>222</v>
      </c>
      <c r="BJ3" s="700" t="s">
        <v>226</v>
      </c>
      <c r="BK3" s="619" t="s">
        <v>224</v>
      </c>
      <c r="BL3" s="628" t="s">
        <v>182</v>
      </c>
      <c r="BM3" s="628" t="s">
        <v>183</v>
      </c>
      <c r="BN3" s="628" t="s">
        <v>223</v>
      </c>
      <c r="BO3" s="707" t="s">
        <v>225</v>
      </c>
      <c r="BP3" s="708"/>
      <c r="BQ3" s="708"/>
      <c r="BR3" s="708"/>
      <c r="BS3" s="708"/>
      <c r="BT3" s="705" t="s">
        <v>170</v>
      </c>
      <c r="BU3" s="706"/>
    </row>
    <row r="4" spans="1:78" ht="16.5" customHeight="1" x14ac:dyDescent="0.2">
      <c r="C4" s="24"/>
      <c r="D4" s="713"/>
      <c r="E4" s="715"/>
      <c r="F4" s="715"/>
      <c r="G4" s="715"/>
      <c r="H4" s="715"/>
      <c r="I4" s="715"/>
      <c r="J4" s="715"/>
      <c r="K4" s="715"/>
      <c r="L4" s="701"/>
      <c r="M4" s="703"/>
      <c r="N4" s="701"/>
      <c r="O4" s="701"/>
      <c r="P4" s="703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3"/>
      <c r="AW4" s="701"/>
      <c r="AX4" s="701"/>
      <c r="AY4" s="701"/>
      <c r="AZ4" s="701"/>
      <c r="BA4" s="701"/>
      <c r="BB4" s="701"/>
      <c r="BC4" s="701"/>
      <c r="BD4" s="701"/>
      <c r="BE4" s="701"/>
      <c r="BF4" s="701"/>
      <c r="BG4" s="701"/>
      <c r="BH4" s="701"/>
      <c r="BI4" s="701"/>
      <c r="BJ4" s="701"/>
      <c r="BK4" s="620">
        <v>41551</v>
      </c>
      <c r="BL4" s="629">
        <v>41558</v>
      </c>
      <c r="BM4" s="629">
        <v>41565</v>
      </c>
      <c r="BN4" s="629">
        <v>41572</v>
      </c>
      <c r="BO4" s="612">
        <v>41554</v>
      </c>
      <c r="BP4" s="500">
        <v>41555</v>
      </c>
      <c r="BQ4" s="500">
        <v>41556</v>
      </c>
      <c r="BR4" s="500">
        <v>41557</v>
      </c>
      <c r="BS4" s="610">
        <v>41558</v>
      </c>
      <c r="BT4" s="499" t="s">
        <v>24</v>
      </c>
      <c r="BU4" s="404" t="s">
        <v>101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621"/>
      <c r="BL5" s="630"/>
      <c r="BM5" s="630"/>
      <c r="BN5" s="630"/>
      <c r="BO5" s="613"/>
      <c r="BP5" s="413"/>
      <c r="BQ5" s="413"/>
      <c r="BR5" s="469"/>
      <c r="BS5" s="414"/>
      <c r="BT5" s="405"/>
      <c r="BU5" s="270"/>
    </row>
    <row r="6" spans="1:78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81"/>
      <c r="BL6" s="631"/>
      <c r="BM6" s="631"/>
      <c r="BN6" s="631"/>
      <c r="BO6" s="604"/>
      <c r="BP6" s="604"/>
      <c r="BQ6" s="604"/>
      <c r="BR6" s="604"/>
      <c r="BS6" s="605"/>
      <c r="BT6" s="396"/>
      <c r="BU6" s="397"/>
    </row>
    <row r="7" spans="1:78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335">
        <v>14516.472777220002</v>
      </c>
      <c r="BK7" s="335">
        <v>14513.865551760002</v>
      </c>
      <c r="BL7" s="335">
        <v>14529.19233596</v>
      </c>
      <c r="BM7" s="335">
        <v>14640.801160339999</v>
      </c>
      <c r="BN7" s="335">
        <v>14545.518364299998</v>
      </c>
      <c r="BO7" s="644">
        <v>14536.39348622</v>
      </c>
      <c r="BP7" s="644">
        <v>14558.39537613</v>
      </c>
      <c r="BQ7" s="644">
        <v>14570.34710377</v>
      </c>
      <c r="BR7" s="644">
        <v>14747.048287130001</v>
      </c>
      <c r="BS7" s="646">
        <v>14722.583671969998</v>
      </c>
      <c r="BT7" s="422">
        <v>208.71812020999641</v>
      </c>
      <c r="BU7" s="582">
        <v>1.4380601740153764E-2</v>
      </c>
      <c r="BV7" s="567"/>
      <c r="BW7" s="530"/>
      <c r="BX7" s="531"/>
      <c r="BY7" s="384"/>
      <c r="BZ7" s="394"/>
    </row>
    <row r="8" spans="1:78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335">
        <v>12419.849562019999</v>
      </c>
      <c r="BK8" s="335">
        <v>12440.986870250001</v>
      </c>
      <c r="BL8" s="335">
        <v>12451.93825358</v>
      </c>
      <c r="BM8" s="335">
        <v>12504.391947620001</v>
      </c>
      <c r="BN8" s="335">
        <v>12466.377574869997</v>
      </c>
      <c r="BO8" s="644">
        <v>12475.08034158</v>
      </c>
      <c r="BP8" s="644">
        <v>12479.697040849998</v>
      </c>
      <c r="BQ8" s="644">
        <v>12495.480429880001</v>
      </c>
      <c r="BR8" s="644">
        <v>12693.062825389999</v>
      </c>
      <c r="BS8" s="646">
        <v>12693.836391319999</v>
      </c>
      <c r="BT8" s="422">
        <v>252.84952106999845</v>
      </c>
      <c r="BU8" s="582">
        <v>2.0323911897587088E-2</v>
      </c>
      <c r="BV8" s="567"/>
      <c r="BW8" s="530"/>
      <c r="BX8" s="531"/>
      <c r="BY8" s="384"/>
      <c r="BZ8" s="394"/>
    </row>
    <row r="9" spans="1:78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335">
        <v>253.54975819000001</v>
      </c>
      <c r="BK9" s="335">
        <v>254.61846456000001</v>
      </c>
      <c r="BL9" s="335">
        <v>251.4009834</v>
      </c>
      <c r="BM9" s="335">
        <v>253.76326462999998</v>
      </c>
      <c r="BN9" s="335">
        <v>253.45226402999998</v>
      </c>
      <c r="BO9" s="644">
        <v>254.38851070999999</v>
      </c>
      <c r="BP9" s="644">
        <v>254.35046079</v>
      </c>
      <c r="BQ9" s="644">
        <v>254.30910218</v>
      </c>
      <c r="BR9" s="644">
        <v>253.69864916999998</v>
      </c>
      <c r="BS9" s="646">
        <v>253.57126467000001</v>
      </c>
      <c r="BT9" s="422">
        <v>-1.0471998900000017</v>
      </c>
      <c r="BU9" s="582">
        <v>-4.1128199080520123E-3</v>
      </c>
      <c r="BV9" s="567"/>
      <c r="BW9" s="530"/>
      <c r="BX9" s="531"/>
      <c r="BY9" s="384"/>
      <c r="BZ9" s="394"/>
    </row>
    <row r="10" spans="1:78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335">
        <v>1829.47136576</v>
      </c>
      <c r="BK10" s="335">
        <v>1804.6007932</v>
      </c>
      <c r="BL10" s="335">
        <v>1812.3655839800001</v>
      </c>
      <c r="BM10" s="335">
        <v>1869.0316980900002</v>
      </c>
      <c r="BN10" s="335">
        <v>1812.0909604000001</v>
      </c>
      <c r="BO10" s="644">
        <v>1793.27754643</v>
      </c>
      <c r="BP10" s="644">
        <v>1810.7028282399999</v>
      </c>
      <c r="BQ10" s="644">
        <v>1806.91474421</v>
      </c>
      <c r="BR10" s="644">
        <v>1786.67673382</v>
      </c>
      <c r="BS10" s="646">
        <v>1761.5727709800001</v>
      </c>
      <c r="BT10" s="422">
        <v>-43.028022219999912</v>
      </c>
      <c r="BU10" s="582">
        <v>-2.3843512860093896E-2</v>
      </c>
      <c r="BV10" s="567"/>
      <c r="BW10" s="530"/>
      <c r="BX10" s="531"/>
      <c r="BY10" s="384"/>
      <c r="BZ10" s="394"/>
    </row>
    <row r="11" spans="1:78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335">
        <v>13.602091249999999</v>
      </c>
      <c r="BK11" s="335">
        <v>13.65942375</v>
      </c>
      <c r="BL11" s="335">
        <v>13.487515</v>
      </c>
      <c r="BM11" s="335">
        <v>13.61425</v>
      </c>
      <c r="BN11" s="335">
        <v>13.597565000000001</v>
      </c>
      <c r="BO11" s="644">
        <v>13.6470875</v>
      </c>
      <c r="BP11" s="644">
        <v>13.64504625</v>
      </c>
      <c r="BQ11" s="644">
        <v>13.642827499999999</v>
      </c>
      <c r="BR11" s="644">
        <v>13.610078750000001</v>
      </c>
      <c r="BS11" s="646">
        <v>13.603245000000001</v>
      </c>
      <c r="BT11" s="422">
        <v>-5.6178749999999056E-2</v>
      </c>
      <c r="BU11" s="582">
        <v>-4.1128199130654464E-3</v>
      </c>
      <c r="BV11" s="567"/>
      <c r="BW11" s="530"/>
      <c r="BX11" s="531"/>
      <c r="BY11" s="384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334">
        <v>14517.55248541</v>
      </c>
      <c r="BK12" s="334">
        <v>14514.137313180001</v>
      </c>
      <c r="BL12" s="334">
        <v>14529.107839330001</v>
      </c>
      <c r="BM12" s="334">
        <v>14644.44545311</v>
      </c>
      <c r="BN12" s="334">
        <v>14546.461500009997</v>
      </c>
      <c r="BO12" s="645">
        <v>14536.665247640001</v>
      </c>
      <c r="BP12" s="645">
        <v>14558.791459549999</v>
      </c>
      <c r="BQ12" s="645">
        <v>14570.791786560001</v>
      </c>
      <c r="BR12" s="645">
        <v>14747.49296992</v>
      </c>
      <c r="BS12" s="647">
        <v>14723.204644459998</v>
      </c>
      <c r="BT12" s="422">
        <v>209.06733127999723</v>
      </c>
      <c r="BU12" s="582">
        <v>1.4404392542858746E-2</v>
      </c>
      <c r="BV12" s="567"/>
      <c r="BW12" s="530"/>
      <c r="BX12" s="531"/>
      <c r="BY12" s="384"/>
      <c r="BZ12" s="394"/>
    </row>
    <row r="13" spans="1:78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1389.3285104490806</v>
      </c>
      <c r="BJ13" s="336">
        <v>1378.59935184611</v>
      </c>
      <c r="BK13" s="336">
        <v>1378.6612535108327</v>
      </c>
      <c r="BL13" s="336">
        <v>1376.6742499403344</v>
      </c>
      <c r="BM13" s="336">
        <v>1398.7987900277981</v>
      </c>
      <c r="BN13" s="336">
        <v>1379.0881279029611</v>
      </c>
      <c r="BO13" s="648">
        <v>1372.5869415910079</v>
      </c>
      <c r="BP13" s="648">
        <v>1377.6767468271594</v>
      </c>
      <c r="BQ13" s="648">
        <v>1397.7475136755561</v>
      </c>
      <c r="BR13" s="648">
        <v>1413.5799556478592</v>
      </c>
      <c r="BS13" s="649">
        <v>1408.0798145064596</v>
      </c>
      <c r="BT13" s="422">
        <v>29.418560995626876</v>
      </c>
      <c r="BU13" s="582">
        <v>2.1338498431511699E-2</v>
      </c>
      <c r="BV13" s="567"/>
      <c r="BW13" s="530"/>
      <c r="BX13" s="531"/>
      <c r="BY13" s="384"/>
      <c r="BZ13" s="394"/>
    </row>
    <row r="14" spans="1:78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192.19161456413988</v>
      </c>
      <c r="BJ14" s="336">
        <v>191.23626877405249</v>
      </c>
      <c r="BK14" s="336">
        <v>193.04653286297375</v>
      </c>
      <c r="BL14" s="336">
        <v>190.91351953206998</v>
      </c>
      <c r="BM14" s="336">
        <v>191.61436626384838</v>
      </c>
      <c r="BN14" s="336">
        <v>191.3292995801749</v>
      </c>
      <c r="BO14" s="648">
        <v>193.47352865889218</v>
      </c>
      <c r="BP14" s="648">
        <v>192.10480135131195</v>
      </c>
      <c r="BQ14" s="648">
        <v>191.92230539504374</v>
      </c>
      <c r="BR14" s="648">
        <v>192.29820657871721</v>
      </c>
      <c r="BS14" s="649">
        <v>192.02576084402338</v>
      </c>
      <c r="BT14" s="422">
        <v>-1.0207720189503675</v>
      </c>
      <c r="BU14" s="582">
        <v>-5.2876993117245696E-3</v>
      </c>
      <c r="BV14" s="567"/>
      <c r="BW14" s="530"/>
      <c r="BX14" s="531"/>
      <c r="BY14" s="384"/>
      <c r="BZ14" s="394"/>
    </row>
    <row r="15" spans="1:78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15982.811852423223</v>
      </c>
      <c r="BJ15" s="336">
        <v>16087.388106030165</v>
      </c>
      <c r="BK15" s="472">
        <v>16085.845099553808</v>
      </c>
      <c r="BL15" s="336">
        <v>16096.695608802405</v>
      </c>
      <c r="BM15" s="336">
        <v>16234.858609401646</v>
      </c>
      <c r="BN15" s="336">
        <v>16116.878927493133</v>
      </c>
      <c r="BO15" s="493">
        <v>16102.725717889902</v>
      </c>
      <c r="BP15" s="493">
        <v>16128.57300772847</v>
      </c>
      <c r="BQ15" s="493">
        <v>16160.461605630602</v>
      </c>
      <c r="BR15" s="493">
        <v>16353.371132146576</v>
      </c>
      <c r="BS15" s="529">
        <v>16323.310219810483</v>
      </c>
      <c r="BT15" s="422">
        <v>237.46512025667471</v>
      </c>
      <c r="BU15" s="582">
        <v>1.4762365221536289E-2</v>
      </c>
      <c r="BV15" s="567"/>
      <c r="BW15" s="530"/>
      <c r="BX15" s="531"/>
      <c r="BY15" s="384"/>
      <c r="BZ15" s="394"/>
    </row>
    <row r="16" spans="1:78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253">
        <v>0</v>
      </c>
      <c r="BK16" s="253">
        <v>0.9</v>
      </c>
      <c r="BL16" s="253">
        <v>0</v>
      </c>
      <c r="BM16" s="253">
        <v>0</v>
      </c>
      <c r="BN16" s="253">
        <v>0</v>
      </c>
      <c r="BO16" s="640">
        <v>0.9</v>
      </c>
      <c r="BP16" s="640">
        <v>0.6</v>
      </c>
      <c r="BQ16" s="640">
        <v>1.5</v>
      </c>
      <c r="BR16" s="640">
        <v>2</v>
      </c>
      <c r="BS16" s="642">
        <v>0.1</v>
      </c>
      <c r="BT16" s="422">
        <v>4.1999999999999993</v>
      </c>
      <c r="BU16" s="582">
        <v>4.6666666666666661</v>
      </c>
      <c r="BV16" s="567"/>
      <c r="BW16" s="530"/>
      <c r="BX16" s="531"/>
      <c r="BY16" s="384"/>
      <c r="BZ16" s="394"/>
    </row>
    <row r="17" spans="1:78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253">
        <v>5.2</v>
      </c>
      <c r="BK17" s="253">
        <v>0</v>
      </c>
      <c r="BL17" s="253">
        <v>0.2</v>
      </c>
      <c r="BM17" s="253">
        <v>0.60000000000000009</v>
      </c>
      <c r="BN17" s="253">
        <v>1.7000000000000002</v>
      </c>
      <c r="BO17" s="640">
        <v>0</v>
      </c>
      <c r="BP17" s="640">
        <v>0</v>
      </c>
      <c r="BQ17" s="640">
        <v>0</v>
      </c>
      <c r="BR17" s="640">
        <v>0</v>
      </c>
      <c r="BS17" s="642">
        <v>0</v>
      </c>
      <c r="BT17" s="422">
        <v>0</v>
      </c>
      <c r="BU17" s="582"/>
      <c r="BV17" s="567"/>
      <c r="BW17" s="530"/>
      <c r="BX17" s="531"/>
      <c r="BY17" s="384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253">
        <v>0</v>
      </c>
      <c r="BK18" s="253">
        <v>0</v>
      </c>
      <c r="BL18" s="253">
        <v>0</v>
      </c>
      <c r="BM18" s="253">
        <v>0</v>
      </c>
      <c r="BN18" s="253">
        <v>0</v>
      </c>
      <c r="BO18" s="640">
        <v>0</v>
      </c>
      <c r="BP18" s="640">
        <v>0</v>
      </c>
      <c r="BQ18" s="640">
        <v>0</v>
      </c>
      <c r="BR18" s="640">
        <v>0</v>
      </c>
      <c r="BS18" s="642">
        <v>0</v>
      </c>
      <c r="BT18" s="422">
        <v>0</v>
      </c>
      <c r="BU18" s="582"/>
      <c r="BV18" s="567"/>
      <c r="BW18" s="530"/>
      <c r="BX18" s="531"/>
      <c r="BY18" s="384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253">
        <v>0</v>
      </c>
      <c r="BK19" s="253">
        <v>0</v>
      </c>
      <c r="BL19" s="253">
        <v>0</v>
      </c>
      <c r="BM19" s="253">
        <v>0</v>
      </c>
      <c r="BN19" s="253">
        <v>0</v>
      </c>
      <c r="BO19" s="640">
        <v>0</v>
      </c>
      <c r="BP19" s="640">
        <v>0</v>
      </c>
      <c r="BQ19" s="640">
        <v>0</v>
      </c>
      <c r="BR19" s="640">
        <v>0</v>
      </c>
      <c r="BS19" s="642">
        <v>0</v>
      </c>
      <c r="BT19" s="422" t="s">
        <v>3</v>
      </c>
      <c r="BU19" s="582" t="s">
        <v>3</v>
      </c>
      <c r="BV19" s="567"/>
      <c r="BW19" s="530"/>
      <c r="BX19" s="531"/>
      <c r="BY19" s="384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254">
        <v>2</v>
      </c>
      <c r="BK20" s="254">
        <v>0</v>
      </c>
      <c r="BL20" s="254">
        <v>2</v>
      </c>
      <c r="BM20" s="254">
        <v>0</v>
      </c>
      <c r="BN20" s="254">
        <v>0</v>
      </c>
      <c r="BO20" s="641">
        <v>0</v>
      </c>
      <c r="BP20" s="641">
        <v>0</v>
      </c>
      <c r="BQ20" s="641">
        <v>0</v>
      </c>
      <c r="BR20" s="641">
        <v>0</v>
      </c>
      <c r="BS20" s="643">
        <v>0</v>
      </c>
      <c r="BT20" s="422" t="s">
        <v>3</v>
      </c>
      <c r="BU20" s="582" t="s">
        <v>3</v>
      </c>
      <c r="BV20" s="567"/>
      <c r="BW20" s="530"/>
      <c r="BX20" s="531"/>
      <c r="BY20" s="384"/>
    </row>
    <row r="21" spans="1:78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255"/>
      <c r="BL21" s="386"/>
      <c r="BM21" s="386"/>
      <c r="BN21" s="386"/>
      <c r="BO21" s="433"/>
      <c r="BP21" s="432"/>
      <c r="BQ21" s="433"/>
      <c r="BR21" s="431"/>
      <c r="BS21" s="569"/>
      <c r="BT21" s="423"/>
      <c r="BU21" s="583" t="s">
        <v>3</v>
      </c>
      <c r="BV21" s="567"/>
      <c r="BW21" s="530"/>
      <c r="BX21" s="531"/>
      <c r="BY21" s="384"/>
    </row>
    <row r="22" spans="1:78" x14ac:dyDescent="0.2">
      <c r="A22" s="3"/>
      <c r="B22" s="709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645">
        <v>44527.373373869792</v>
      </c>
      <c r="BK22" s="334">
        <v>45816.535963829461</v>
      </c>
      <c r="BL22" s="334">
        <v>45404.527103397457</v>
      </c>
      <c r="BM22" s="334">
        <v>45033.455161521437</v>
      </c>
      <c r="BN22" s="334">
        <v>45599.556680229405</v>
      </c>
      <c r="BO22" s="645">
        <v>45885.947213614854</v>
      </c>
      <c r="BP22" s="645">
        <v>46074.342649207123</v>
      </c>
      <c r="BQ22" s="645">
        <v>46059.852694036599</v>
      </c>
      <c r="BR22" s="645">
        <v>46005.805103193066</v>
      </c>
      <c r="BS22" s="645">
        <v>46433.560471490375</v>
      </c>
      <c r="BT22" s="422">
        <v>617.02450766091351</v>
      </c>
      <c r="BU22" s="582">
        <v>1.3467288494879437E-2</v>
      </c>
      <c r="BV22" s="567"/>
      <c r="BW22" s="530"/>
      <c r="BX22" s="531"/>
      <c r="BY22" s="384"/>
      <c r="BZ22" s="394"/>
    </row>
    <row r="23" spans="1:78" x14ac:dyDescent="0.2">
      <c r="A23" s="3"/>
      <c r="B23" s="709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645">
        <v>32333.088900520001</v>
      </c>
      <c r="BK23" s="334">
        <v>32688.094990270001</v>
      </c>
      <c r="BL23" s="334">
        <v>32609.923234360002</v>
      </c>
      <c r="BM23" s="334">
        <v>32428.153110020001</v>
      </c>
      <c r="BN23" s="334">
        <v>32298.910571779998</v>
      </c>
      <c r="BO23" s="645">
        <v>32912.058767299997</v>
      </c>
      <c r="BP23" s="645">
        <v>32981.187590059999</v>
      </c>
      <c r="BQ23" s="645">
        <v>33014.589028360002</v>
      </c>
      <c r="BR23" s="645">
        <v>32991.299029970003</v>
      </c>
      <c r="BS23" s="645">
        <v>32963.703002850001</v>
      </c>
      <c r="BT23" s="422">
        <v>275.60801257999992</v>
      </c>
      <c r="BU23" s="582">
        <v>8.4314492068759961E-3</v>
      </c>
      <c r="BV23" s="567"/>
      <c r="BW23" s="530"/>
      <c r="BX23" s="531"/>
      <c r="BY23" s="384"/>
      <c r="BZ23" s="394"/>
    </row>
    <row r="24" spans="1:78" x14ac:dyDescent="0.2">
      <c r="A24" s="3"/>
      <c r="B24" s="709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645">
        <v>-67257.32114892808</v>
      </c>
      <c r="BK24" s="334">
        <v>-66878.886977565155</v>
      </c>
      <c r="BL24" s="334">
        <v>-67059.756542779302</v>
      </c>
      <c r="BM24" s="334">
        <v>-68032.742697778725</v>
      </c>
      <c r="BN24" s="334">
        <v>-67489.815317899149</v>
      </c>
      <c r="BO24" s="645">
        <v>-66809.464830948578</v>
      </c>
      <c r="BP24" s="645">
        <v>-66892.12182185227</v>
      </c>
      <c r="BQ24" s="645">
        <v>-66941.042626957991</v>
      </c>
      <c r="BR24" s="645">
        <v>-68176.502743183097</v>
      </c>
      <c r="BS24" s="645">
        <v>-68037.480857647417</v>
      </c>
      <c r="BT24" s="422">
        <v>-1158.5938800822623</v>
      </c>
      <c r="BU24" s="582">
        <v>1.7323761390809711E-2</v>
      </c>
      <c r="BV24" s="567"/>
      <c r="BW24" s="530"/>
      <c r="BX24" s="531"/>
      <c r="BY24" s="384"/>
      <c r="BZ24" s="394"/>
    </row>
    <row r="25" spans="1:78" x14ac:dyDescent="0.2">
      <c r="A25" s="3"/>
      <c r="B25" s="709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645">
        <v>-41345.434098601705</v>
      </c>
      <c r="BK25" s="334">
        <v>-39892.086254344336</v>
      </c>
      <c r="BL25" s="334">
        <v>-41123.567917088898</v>
      </c>
      <c r="BM25" s="334">
        <v>-41592.888176702916</v>
      </c>
      <c r="BN25" s="334">
        <v>-40635.123367671542</v>
      </c>
      <c r="BO25" s="645">
        <v>-40094.38805149417</v>
      </c>
      <c r="BP25" s="645">
        <v>-39937.891479994993</v>
      </c>
      <c r="BQ25" s="645">
        <v>-40079.544786107617</v>
      </c>
      <c r="BR25" s="645">
        <v>-41531.741209126034</v>
      </c>
      <c r="BS25" s="645">
        <v>-40822.646792804415</v>
      </c>
      <c r="BT25" s="422">
        <v>-930.56053846007853</v>
      </c>
      <c r="BU25" s="582">
        <v>2.3326945914209807E-2</v>
      </c>
      <c r="BV25" s="567"/>
      <c r="BW25" s="530"/>
      <c r="BX25" s="531"/>
      <c r="BY25" s="384"/>
      <c r="BZ25" s="394"/>
    </row>
    <row r="26" spans="1:78" x14ac:dyDescent="0.2">
      <c r="A26" s="3"/>
      <c r="B26" s="709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645">
        <v>-20552.202760187993</v>
      </c>
      <c r="BK26" s="334">
        <v>-21681.088274977657</v>
      </c>
      <c r="BL26" s="334">
        <v>-21009.44523729946</v>
      </c>
      <c r="BM26" s="334">
        <v>-20819.124247534033</v>
      </c>
      <c r="BN26" s="334">
        <v>-21653.774172349007</v>
      </c>
      <c r="BO26" s="645">
        <v>-21527.842270086461</v>
      </c>
      <c r="BP26" s="645">
        <v>-21646.505124639723</v>
      </c>
      <c r="BQ26" s="645">
        <v>-21599.321649663998</v>
      </c>
      <c r="BR26" s="645">
        <v>-21566.804408373268</v>
      </c>
      <c r="BS26" s="645">
        <v>-22299.183565814372</v>
      </c>
      <c r="BT26" s="422">
        <v>-618.09529083671441</v>
      </c>
      <c r="BU26" s="582">
        <v>2.8508499342722704E-2</v>
      </c>
      <c r="BV26" s="567"/>
      <c r="BW26" s="530"/>
      <c r="BX26" s="531"/>
      <c r="BY26" s="384"/>
      <c r="BZ26" s="394"/>
    </row>
    <row r="27" spans="1:78" ht="13.5" x14ac:dyDescent="0.2">
      <c r="A27" s="3"/>
      <c r="B27" s="709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632"/>
      <c r="BM27" s="632"/>
      <c r="BN27" s="632"/>
      <c r="BO27" s="248"/>
      <c r="BP27" s="248"/>
      <c r="BQ27" s="248"/>
      <c r="BR27" s="248"/>
      <c r="BS27" s="570"/>
      <c r="BT27" s="424"/>
      <c r="BU27" s="584"/>
      <c r="BV27" s="567"/>
      <c r="BW27" s="530"/>
      <c r="BX27" s="531"/>
      <c r="BY27" s="384"/>
    </row>
    <row r="28" spans="1:78" x14ac:dyDescent="0.2">
      <c r="A28" s="3"/>
      <c r="B28" s="709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49093.417658890561</v>
      </c>
      <c r="BJ28" s="336">
        <v>50290.516951938233</v>
      </c>
      <c r="BK28" s="336">
        <v>50807.452754968232</v>
      </c>
      <c r="BL28" s="336">
        <v>50105.189948890569</v>
      </c>
      <c r="BM28" s="336">
        <v>50123.916906740553</v>
      </c>
      <c r="BN28" s="336">
        <v>50179.918627478219</v>
      </c>
      <c r="BO28" s="648">
        <v>50978.334827828221</v>
      </c>
      <c r="BP28" s="648">
        <v>50918.072015968231</v>
      </c>
      <c r="BQ28" s="648">
        <v>51140.912392428225</v>
      </c>
      <c r="BR28" s="648">
        <v>51163.182007558229</v>
      </c>
      <c r="BS28" s="649">
        <v>51219.251196968238</v>
      </c>
      <c r="BT28" s="422">
        <v>411.79844200000662</v>
      </c>
      <c r="BU28" s="582">
        <v>8.1050794651329472E-3</v>
      </c>
      <c r="BV28" s="567"/>
      <c r="BW28" s="530"/>
      <c r="BX28" s="531"/>
      <c r="BY28" s="384"/>
      <c r="BZ28" s="394"/>
    </row>
    <row r="29" spans="1:78" x14ac:dyDescent="0.2">
      <c r="A29" s="3"/>
      <c r="B29" s="709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82926.171551506894</v>
      </c>
      <c r="BJ29" s="336">
        <v>83937.02404813077</v>
      </c>
      <c r="BK29" s="336">
        <v>85002.101420670762</v>
      </c>
      <c r="BL29" s="336">
        <v>83937.908883096912</v>
      </c>
      <c r="BM29" s="336">
        <v>83999.228492846887</v>
      </c>
      <c r="BN29" s="336">
        <v>83389.556393080755</v>
      </c>
      <c r="BO29" s="648">
        <v>84941.602686520753</v>
      </c>
      <c r="BP29" s="648">
        <v>84991.556946920784</v>
      </c>
      <c r="BQ29" s="648">
        <v>85168.414486620764</v>
      </c>
      <c r="BR29" s="648">
        <v>85170.125518960776</v>
      </c>
      <c r="BS29" s="649">
        <v>85843.192035170781</v>
      </c>
      <c r="BT29" s="422">
        <v>841.090614500019</v>
      </c>
      <c r="BU29" s="582">
        <v>9.8949390714178076E-3</v>
      </c>
      <c r="BV29" s="567"/>
      <c r="BW29" s="530"/>
      <c r="BX29" s="531"/>
      <c r="BY29" s="384"/>
      <c r="BZ29" s="394"/>
    </row>
    <row r="30" spans="1:78" x14ac:dyDescent="0.2">
      <c r="A30" s="3"/>
      <c r="B30" s="709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123810.41750783465</v>
      </c>
      <c r="BJ30" s="336">
        <v>125661.96688209588</v>
      </c>
      <c r="BK30" s="336">
        <v>127103.93562753584</v>
      </c>
      <c r="BL30" s="336">
        <v>125082.66795515467</v>
      </c>
      <c r="BM30" s="336">
        <v>125144.45183259466</v>
      </c>
      <c r="BN30" s="336">
        <v>125116.75592031586</v>
      </c>
      <c r="BO30" s="648">
        <v>127041.86395156584</v>
      </c>
      <c r="BP30" s="648">
        <v>127114.61269918588</v>
      </c>
      <c r="BQ30" s="648">
        <v>127310.05647302588</v>
      </c>
      <c r="BR30" s="648">
        <v>127273.25194083586</v>
      </c>
      <c r="BS30" s="649">
        <v>127793.26053864587</v>
      </c>
      <c r="BT30" s="422">
        <v>689.32491111003037</v>
      </c>
      <c r="BU30" s="582">
        <v>5.42331681317898E-3</v>
      </c>
      <c r="BV30" s="567"/>
      <c r="BW30" s="530"/>
      <c r="BX30" s="531"/>
      <c r="BY30" s="384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387"/>
      <c r="BK31" s="257"/>
      <c r="BL31" s="387"/>
      <c r="BM31" s="387"/>
      <c r="BN31" s="387"/>
      <c r="BO31" s="498"/>
      <c r="BP31" s="498"/>
      <c r="BQ31" s="498"/>
      <c r="BR31" s="498"/>
      <c r="BS31" s="571"/>
      <c r="BT31" s="424"/>
      <c r="BU31" s="585"/>
      <c r="BV31" s="567"/>
      <c r="BW31" s="530"/>
      <c r="BX31" s="531"/>
      <c r="BY31" s="384"/>
    </row>
    <row r="32" spans="1:78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0.85874092743865216</v>
      </c>
      <c r="BJ32" s="392">
        <v>0.85225414898813545</v>
      </c>
      <c r="BK32" s="392">
        <v>0.85268173663343516</v>
      </c>
      <c r="BL32" s="392">
        <v>0.85150014326776291</v>
      </c>
      <c r="BM32" s="392">
        <v>0.85102068942825237</v>
      </c>
      <c r="BN32" s="392">
        <v>0.85200346705815433</v>
      </c>
      <c r="BO32" s="650">
        <v>0.8531331443979675</v>
      </c>
      <c r="BP32" s="650">
        <v>0.85347613458477001</v>
      </c>
      <c r="BQ32" s="650">
        <v>0.85364068619473998</v>
      </c>
      <c r="BR32" s="650">
        <v>0.85304565802201282</v>
      </c>
      <c r="BS32" s="651">
        <v>0.85360840915447544</v>
      </c>
      <c r="BT32" s="422"/>
      <c r="BU32" s="582"/>
      <c r="BV32" s="567"/>
      <c r="BW32" s="530"/>
      <c r="BX32" s="531"/>
      <c r="BY32" s="384"/>
    </row>
    <row r="33" spans="1:78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0.79891762838681701</v>
      </c>
      <c r="BJ33" s="392">
        <v>0.79519284286359804</v>
      </c>
      <c r="BK33" s="392">
        <v>0.79714706736409746</v>
      </c>
      <c r="BL33" s="392">
        <v>0.79495672808445983</v>
      </c>
      <c r="BM33" s="392">
        <v>0.79478909210283311</v>
      </c>
      <c r="BN33" s="392">
        <v>0.79432710287962893</v>
      </c>
      <c r="BO33" s="650">
        <v>0.7969272029239125</v>
      </c>
      <c r="BP33" s="650">
        <v>0.79702164442861745</v>
      </c>
      <c r="BQ33" s="650">
        <v>0.79719657710898406</v>
      </c>
      <c r="BR33" s="650">
        <v>0.79670174831440399</v>
      </c>
      <c r="BS33" s="651">
        <v>0.79846892321688745</v>
      </c>
      <c r="BT33" s="422"/>
      <c r="BU33" s="582"/>
      <c r="BV33" s="567"/>
      <c r="BW33" s="530"/>
      <c r="BX33" s="531"/>
      <c r="BY33" s="384"/>
    </row>
    <row r="34" spans="1:78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0.81062416482646715</v>
      </c>
      <c r="BJ34" s="392">
        <v>0.80973657641307772</v>
      </c>
      <c r="BK34" s="392">
        <v>0.81168669110228064</v>
      </c>
      <c r="BL34" s="392">
        <v>0.80938585205803137</v>
      </c>
      <c r="BM34" s="392">
        <v>0.80965779950401395</v>
      </c>
      <c r="BN34" s="392">
        <v>0.80917492218308684</v>
      </c>
      <c r="BO34" s="650">
        <v>0.81161161799540016</v>
      </c>
      <c r="BP34" s="650">
        <v>0.81163579127227004</v>
      </c>
      <c r="BQ34" s="650">
        <v>0.81178639871312186</v>
      </c>
      <c r="BR34" s="650">
        <v>0.81149649323986284</v>
      </c>
      <c r="BS34" s="651">
        <v>0.8124350381057428</v>
      </c>
      <c r="BT34" s="422"/>
      <c r="BU34" s="582"/>
      <c r="BV34" s="567"/>
      <c r="BW34" s="530"/>
      <c r="BX34" s="531"/>
      <c r="BY34" s="384"/>
    </row>
    <row r="35" spans="1:78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0.74989689686094796</v>
      </c>
      <c r="BJ35" s="392">
        <v>0.74975841301916013</v>
      </c>
      <c r="BK35" s="392">
        <v>0.75187792617069571</v>
      </c>
      <c r="BL35" s="392">
        <v>0.74797528155999427</v>
      </c>
      <c r="BM35" s="392">
        <v>0.74901896135689883</v>
      </c>
      <c r="BN35" s="392">
        <v>0.74851110653881525</v>
      </c>
      <c r="BO35" s="650">
        <v>0.75097843440475121</v>
      </c>
      <c r="BP35" s="650">
        <v>0.75107199828981563</v>
      </c>
      <c r="BQ35" s="650">
        <v>0.75107547733324009</v>
      </c>
      <c r="BR35" s="650">
        <v>0.75079846158794517</v>
      </c>
      <c r="BS35" s="651">
        <v>0.75233250556875009</v>
      </c>
      <c r="BT35" s="422"/>
      <c r="BU35" s="582"/>
      <c r="BV35" s="567"/>
      <c r="BW35" s="530"/>
      <c r="BX35" s="531"/>
      <c r="BY35" s="384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633"/>
      <c r="BM36" s="633"/>
      <c r="BN36" s="633"/>
      <c r="BO36" s="249"/>
      <c r="BP36" s="249"/>
      <c r="BQ36" s="249"/>
      <c r="BR36" s="249"/>
      <c r="BS36" s="572"/>
      <c r="BT36" s="425" t="s">
        <v>3</v>
      </c>
      <c r="BU36" s="586"/>
      <c r="BV36" s="567"/>
      <c r="BW36" s="530"/>
      <c r="BX36" s="531"/>
      <c r="BY36" s="384"/>
    </row>
    <row r="37" spans="1:78" ht="12.75" customHeight="1" x14ac:dyDescent="0.2">
      <c r="A37" s="3"/>
      <c r="B37" s="711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337">
        <v>2764.5650329431483</v>
      </c>
      <c r="BI37" s="337">
        <v>2685.6247048104956</v>
      </c>
      <c r="BJ37" s="337">
        <v>2734.0830655976679</v>
      </c>
      <c r="BK37" s="337">
        <v>2762.72999271137</v>
      </c>
      <c r="BL37" s="337">
        <v>2697.1119380466471</v>
      </c>
      <c r="BM37" s="337">
        <v>2699.5174577259477</v>
      </c>
      <c r="BN37" s="337">
        <v>2733.259029883382</v>
      </c>
      <c r="BO37" s="513">
        <v>2762.72999271137</v>
      </c>
      <c r="BP37" s="656">
        <v>2762.72999271137</v>
      </c>
      <c r="BQ37" s="656">
        <v>2762.72999271137</v>
      </c>
      <c r="BR37" s="656">
        <v>2762.72999271137</v>
      </c>
      <c r="BS37" s="658">
        <v>2807.197207725947</v>
      </c>
      <c r="BT37" s="422">
        <v>44.46721501457705</v>
      </c>
      <c r="BU37" s="582">
        <v>1.6095389390888837E-2</v>
      </c>
      <c r="BV37" s="567"/>
      <c r="BW37" s="530"/>
      <c r="BX37" s="531"/>
      <c r="BY37" s="384"/>
      <c r="BZ37" s="394"/>
    </row>
    <row r="38" spans="1:78" x14ac:dyDescent="0.2">
      <c r="A38" s="3"/>
      <c r="B38" s="711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338">
        <v>1033.3311268221576</v>
      </c>
      <c r="BK38" s="338">
        <v>1032.8378206997088</v>
      </c>
      <c r="BL38" s="338">
        <v>1020.4152470845484</v>
      </c>
      <c r="BM38" s="338">
        <v>1026.4529825072889</v>
      </c>
      <c r="BN38" s="338">
        <v>1033.291201895044</v>
      </c>
      <c r="BO38" s="514">
        <v>1032.8378206997088</v>
      </c>
      <c r="BP38" s="657">
        <v>1032.8378206997088</v>
      </c>
      <c r="BQ38" s="657">
        <v>1032.8378206997088</v>
      </c>
      <c r="BR38" s="657">
        <v>1032.8378206997088</v>
      </c>
      <c r="BS38" s="659">
        <v>1035.0079511661811</v>
      </c>
      <c r="BT38" s="422">
        <v>2.1701304664723011</v>
      </c>
      <c r="BU38" s="582">
        <v>2.1011338111167621E-3</v>
      </c>
      <c r="BV38" s="567"/>
      <c r="BW38" s="530"/>
      <c r="BX38" s="531"/>
      <c r="BY38" s="384"/>
      <c r="BZ38" s="394"/>
    </row>
    <row r="39" spans="1:78" ht="12.75" customHeight="1" x14ac:dyDescent="0.2">
      <c r="A39" s="3"/>
      <c r="B39" s="711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336">
        <v>7088.6515300000019</v>
      </c>
      <c r="BK39" s="336">
        <v>7085.2674500000021</v>
      </c>
      <c r="BL39" s="336">
        <v>7000.048595000002</v>
      </c>
      <c r="BM39" s="336">
        <v>7041.4674600000017</v>
      </c>
      <c r="BN39" s="336">
        <v>7088.3776450000023</v>
      </c>
      <c r="BO39" s="505">
        <v>7085.2674500000021</v>
      </c>
      <c r="BP39" s="648">
        <v>7085.2674500000021</v>
      </c>
      <c r="BQ39" s="648">
        <v>7085.2674500000021</v>
      </c>
      <c r="BR39" s="648">
        <v>7085.2674500000021</v>
      </c>
      <c r="BS39" s="649">
        <v>7100.1545450000021</v>
      </c>
      <c r="BT39" s="422">
        <v>14.887095000000045</v>
      </c>
      <c r="BU39" s="582">
        <v>2.1011338111167621E-3</v>
      </c>
      <c r="BV39" s="567"/>
      <c r="BW39" s="530"/>
      <c r="BX39" s="531"/>
      <c r="BY39" s="384"/>
      <c r="BZ39" s="394"/>
    </row>
    <row r="40" spans="1:78" ht="12.75" customHeight="1" x14ac:dyDescent="0.2">
      <c r="A40" s="3"/>
      <c r="B40" s="711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336">
        <v>1.0047518372857667E-14</v>
      </c>
      <c r="BK40" s="336">
        <v>1.0047518372857667E-14</v>
      </c>
      <c r="BL40" s="336">
        <v>1.0047518372857667E-14</v>
      </c>
      <c r="BM40" s="336">
        <v>1.0047518372857667E-14</v>
      </c>
      <c r="BN40" s="336">
        <v>1.0047518372857667E-14</v>
      </c>
      <c r="BO40" s="505">
        <v>1.0047518372857667E-14</v>
      </c>
      <c r="BP40" s="648">
        <v>1.0047518372857667E-14</v>
      </c>
      <c r="BQ40" s="648">
        <v>1.0047518372857667E-14</v>
      </c>
      <c r="BR40" s="648">
        <v>1.0047518372857667E-14</v>
      </c>
      <c r="BS40" s="649">
        <v>1.0047518372857667E-14</v>
      </c>
      <c r="BT40" s="422" t="s">
        <v>3</v>
      </c>
      <c r="BU40" s="582" t="s">
        <v>3</v>
      </c>
      <c r="BV40" s="567"/>
      <c r="BW40" s="530"/>
      <c r="BX40" s="531"/>
      <c r="BY40" s="384"/>
      <c r="BZ40" s="394"/>
    </row>
    <row r="41" spans="1:78" x14ac:dyDescent="0.2">
      <c r="A41" s="3"/>
      <c r="B41" s="711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338">
        <v>1743.5097669081629</v>
      </c>
      <c r="BI41" s="338">
        <v>1667.6750728862971</v>
      </c>
      <c r="BJ41" s="338">
        <v>1700.7519387755101</v>
      </c>
      <c r="BK41" s="338">
        <v>1729.8921720116614</v>
      </c>
      <c r="BL41" s="338">
        <v>1676.696690962099</v>
      </c>
      <c r="BM41" s="338">
        <v>1673.064475218659</v>
      </c>
      <c r="BN41" s="338">
        <v>1699.9678279883378</v>
      </c>
      <c r="BO41" s="514">
        <v>1729.8921720116614</v>
      </c>
      <c r="BP41" s="657">
        <v>1729.8921720116614</v>
      </c>
      <c r="BQ41" s="657">
        <v>1729.8921720116614</v>
      </c>
      <c r="BR41" s="657">
        <v>1729.8921720116614</v>
      </c>
      <c r="BS41" s="659">
        <v>1772.1892565597661</v>
      </c>
      <c r="BT41" s="422">
        <v>42.297084548104749</v>
      </c>
      <c r="BU41" s="582">
        <v>2.4450705791054128E-2</v>
      </c>
      <c r="BV41" s="567"/>
      <c r="BW41" s="530"/>
      <c r="BX41" s="531"/>
      <c r="BY41" s="384"/>
      <c r="BZ41" s="394"/>
    </row>
    <row r="42" spans="1:78" ht="13.5" x14ac:dyDescent="0.2">
      <c r="A42" s="3"/>
      <c r="B42" s="711"/>
      <c r="C42" s="18"/>
      <c r="D42" s="23" t="s">
        <v>204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336">
        <v>11960.477000989998</v>
      </c>
      <c r="BI42" s="336">
        <v>11440.250999999998</v>
      </c>
      <c r="BJ42" s="336">
        <v>11667.158299999999</v>
      </c>
      <c r="BK42" s="336">
        <v>11867.060299999997</v>
      </c>
      <c r="BL42" s="336">
        <v>11502.139299999999</v>
      </c>
      <c r="BM42" s="336">
        <v>11477.222300000001</v>
      </c>
      <c r="BN42" s="336">
        <v>11661.779299999998</v>
      </c>
      <c r="BO42" s="505">
        <v>11867.060299999997</v>
      </c>
      <c r="BP42" s="648">
        <v>11867.060299999997</v>
      </c>
      <c r="BQ42" s="648">
        <v>11867.060299999997</v>
      </c>
      <c r="BR42" s="648">
        <v>11867.060299999997</v>
      </c>
      <c r="BS42" s="649">
        <v>12157.218299999997</v>
      </c>
      <c r="BT42" s="422">
        <v>290.15799999999945</v>
      </c>
      <c r="BU42" s="582">
        <v>2.4450705791054128E-2</v>
      </c>
      <c r="BV42" s="567"/>
      <c r="BW42" s="530"/>
      <c r="BX42" s="531"/>
      <c r="BY42" s="384"/>
      <c r="BZ42" s="394"/>
    </row>
    <row r="43" spans="1:78" ht="12.75" customHeight="1" x14ac:dyDescent="0.2">
      <c r="A43" s="3"/>
      <c r="B43" s="711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180.29300098999983</v>
      </c>
      <c r="BI43" s="336">
        <v>196.76999999999981</v>
      </c>
      <c r="BJ43" s="336">
        <v>215.1642999999998</v>
      </c>
      <c r="BK43" s="336">
        <v>213.3962999999998</v>
      </c>
      <c r="BL43" s="336">
        <v>197.89529999999982</v>
      </c>
      <c r="BM43" s="336">
        <v>200.97529999999981</v>
      </c>
      <c r="BN43" s="336">
        <v>209.78529999999981</v>
      </c>
      <c r="BO43" s="505">
        <v>213.3962999999998</v>
      </c>
      <c r="BP43" s="648">
        <v>213.3962999999998</v>
      </c>
      <c r="BQ43" s="648">
        <v>213.3962999999998</v>
      </c>
      <c r="BR43" s="648">
        <v>213.3962999999998</v>
      </c>
      <c r="BS43" s="649">
        <v>213.62929999999977</v>
      </c>
      <c r="BT43" s="422">
        <v>0.23299999999997567</v>
      </c>
      <c r="BU43" s="582">
        <v>1.0918652291533881E-3</v>
      </c>
      <c r="BV43" s="567"/>
      <c r="BW43" s="530"/>
      <c r="BX43" s="531"/>
      <c r="BY43" s="384"/>
      <c r="BZ43" s="394"/>
    </row>
    <row r="44" spans="1:78" x14ac:dyDescent="0.2">
      <c r="A44" s="3"/>
      <c r="B44" s="711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247">
        <v>-1.50712775592865E-14</v>
      </c>
      <c r="BK44" s="247">
        <v>-1.50712775592865E-14</v>
      </c>
      <c r="BL44" s="247">
        <v>-1.50712775592865E-14</v>
      </c>
      <c r="BM44" s="247">
        <v>-1.50712775592865E-14</v>
      </c>
      <c r="BN44" s="247">
        <v>-1.50712775592865E-14</v>
      </c>
      <c r="BO44" s="515">
        <v>-1.50712775592865E-14</v>
      </c>
      <c r="BP44" s="654">
        <v>-1.50712775592865E-14</v>
      </c>
      <c r="BQ44" s="654">
        <v>-1.50712775592865E-14</v>
      </c>
      <c r="BR44" s="654">
        <v>-1.50712775592865E-14</v>
      </c>
      <c r="BS44" s="655">
        <v>-1.50712775592865E-14</v>
      </c>
      <c r="BT44" s="422" t="s">
        <v>3</v>
      </c>
      <c r="BU44" s="582" t="s">
        <v>3</v>
      </c>
      <c r="BV44" s="567"/>
      <c r="BW44" s="530"/>
      <c r="BX44" s="531"/>
      <c r="BY44" s="384"/>
    </row>
    <row r="45" spans="1:78" x14ac:dyDescent="0.2">
      <c r="A45" s="3"/>
      <c r="B45" s="711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437">
        <v>0.15</v>
      </c>
      <c r="BL45" s="260">
        <v>0.69577259475218667</v>
      </c>
      <c r="BM45" s="260">
        <v>0.58119533527696787</v>
      </c>
      <c r="BN45" s="260">
        <v>0.35</v>
      </c>
      <c r="BO45" s="495">
        <v>0.15</v>
      </c>
      <c r="BP45" s="495">
        <v>0.15</v>
      </c>
      <c r="BQ45" s="495">
        <v>0.15</v>
      </c>
      <c r="BR45" s="495">
        <v>0</v>
      </c>
      <c r="BS45" s="601">
        <v>0</v>
      </c>
      <c r="BT45" s="422" t="s">
        <v>129</v>
      </c>
      <c r="BU45" s="582" t="s">
        <v>3</v>
      </c>
      <c r="BV45" s="567"/>
      <c r="BW45" s="530"/>
      <c r="BX45" s="531"/>
      <c r="BY45" s="384"/>
    </row>
    <row r="46" spans="1:78" x14ac:dyDescent="0.2">
      <c r="A46" s="3"/>
      <c r="B46" s="711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437">
        <v>0.15</v>
      </c>
      <c r="BL46" s="260">
        <v>0.69577259475218667</v>
      </c>
      <c r="BM46" s="260">
        <v>0.58119533527696787</v>
      </c>
      <c r="BN46" s="260">
        <v>0.35</v>
      </c>
      <c r="BO46" s="495">
        <v>0.15</v>
      </c>
      <c r="BP46" s="495">
        <v>0.15</v>
      </c>
      <c r="BQ46" s="495">
        <v>0.15</v>
      </c>
      <c r="BR46" s="495">
        <v>0</v>
      </c>
      <c r="BS46" s="601">
        <v>0</v>
      </c>
      <c r="BT46" s="422" t="s">
        <v>3</v>
      </c>
      <c r="BU46" s="582" t="s">
        <v>3</v>
      </c>
      <c r="BV46" s="567"/>
      <c r="BW46" s="530"/>
      <c r="BX46" s="531"/>
      <c r="BY46" s="384"/>
    </row>
    <row r="47" spans="1:78" ht="12.75" customHeight="1" outlineLevel="1" x14ac:dyDescent="0.2">
      <c r="A47" s="3"/>
      <c r="B47" s="711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418">
        <v>0</v>
      </c>
      <c r="BK47" s="622">
        <v>0</v>
      </c>
      <c r="BL47" s="418">
        <v>1</v>
      </c>
      <c r="BM47" s="418">
        <v>0.9</v>
      </c>
      <c r="BN47" s="418">
        <v>0</v>
      </c>
      <c r="BO47" s="661">
        <v>0</v>
      </c>
      <c r="BP47" s="661">
        <v>0</v>
      </c>
      <c r="BQ47" s="661">
        <v>0</v>
      </c>
      <c r="BR47" s="661">
        <v>0</v>
      </c>
      <c r="BS47" s="661">
        <v>0</v>
      </c>
      <c r="BT47" s="595" t="s">
        <v>3</v>
      </c>
      <c r="BU47" s="582" t="s">
        <v>3</v>
      </c>
      <c r="BV47" s="567"/>
      <c r="BW47" s="530"/>
      <c r="BX47" s="531"/>
      <c r="BY47" s="384"/>
    </row>
    <row r="48" spans="1:78" ht="12.75" customHeight="1" outlineLevel="1" x14ac:dyDescent="0.2">
      <c r="A48" s="3"/>
      <c r="B48" s="711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418">
        <v>0.35</v>
      </c>
      <c r="BK48" s="622">
        <v>0.15</v>
      </c>
      <c r="BL48" s="418">
        <v>0.55000000000000004</v>
      </c>
      <c r="BM48" s="418">
        <v>0.45</v>
      </c>
      <c r="BN48" s="418">
        <v>0.35</v>
      </c>
      <c r="BO48" s="661">
        <v>0.15</v>
      </c>
      <c r="BP48" s="661">
        <v>0.15</v>
      </c>
      <c r="BQ48" s="661">
        <v>0.15</v>
      </c>
      <c r="BR48" s="661">
        <v>0</v>
      </c>
      <c r="BS48" s="661">
        <v>0</v>
      </c>
      <c r="BT48" s="596" t="s">
        <v>3</v>
      </c>
      <c r="BU48" s="582" t="s">
        <v>3</v>
      </c>
      <c r="BV48" s="567"/>
      <c r="BW48" s="530"/>
      <c r="BX48" s="531"/>
      <c r="BY48" s="384"/>
    </row>
    <row r="49" spans="1:78" x14ac:dyDescent="0.2">
      <c r="A49" s="3"/>
      <c r="B49" s="711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437">
        <v>0</v>
      </c>
      <c r="BL49" s="260">
        <v>0</v>
      </c>
      <c r="BM49" s="260">
        <v>0</v>
      </c>
      <c r="BN49" s="260">
        <v>0</v>
      </c>
      <c r="BO49" s="495">
        <v>0</v>
      </c>
      <c r="BP49" s="495">
        <v>0</v>
      </c>
      <c r="BQ49" s="495">
        <v>0</v>
      </c>
      <c r="BR49" s="495">
        <v>0</v>
      </c>
      <c r="BS49" s="601">
        <v>0</v>
      </c>
      <c r="BT49" s="422" t="s">
        <v>3</v>
      </c>
      <c r="BU49" s="582" t="s">
        <v>3</v>
      </c>
      <c r="BV49" s="567"/>
      <c r="BW49" s="530"/>
      <c r="BX49" s="531"/>
      <c r="BY49" s="384"/>
    </row>
    <row r="50" spans="1:78" ht="12.75" customHeight="1" outlineLevel="1" x14ac:dyDescent="0.2">
      <c r="A50" s="3"/>
      <c r="B50" s="711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260">
        <v>0</v>
      </c>
      <c r="BK50" s="437">
        <v>0</v>
      </c>
      <c r="BL50" s="260">
        <v>0</v>
      </c>
      <c r="BM50" s="260">
        <v>0</v>
      </c>
      <c r="BN50" s="260">
        <v>0</v>
      </c>
      <c r="BO50" s="495">
        <v>0</v>
      </c>
      <c r="BP50" s="495">
        <v>0</v>
      </c>
      <c r="BQ50" s="495">
        <v>0</v>
      </c>
      <c r="BR50" s="495">
        <v>0</v>
      </c>
      <c r="BS50" s="601">
        <v>0</v>
      </c>
      <c r="BT50" s="596" t="s">
        <v>3</v>
      </c>
      <c r="BU50" s="582" t="s">
        <v>3</v>
      </c>
      <c r="BV50" s="567"/>
      <c r="BW50" s="530"/>
      <c r="BX50" s="531"/>
      <c r="BY50" s="384"/>
    </row>
    <row r="51" spans="1:78" ht="12.75" customHeight="1" outlineLevel="1" x14ac:dyDescent="0.2">
      <c r="A51" s="3"/>
      <c r="B51" s="711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260">
        <v>0</v>
      </c>
      <c r="BK51" s="437">
        <v>0</v>
      </c>
      <c r="BL51" s="260">
        <v>0</v>
      </c>
      <c r="BM51" s="260">
        <v>0</v>
      </c>
      <c r="BN51" s="260">
        <v>0</v>
      </c>
      <c r="BO51" s="495">
        <v>0</v>
      </c>
      <c r="BP51" s="495">
        <v>0</v>
      </c>
      <c r="BQ51" s="495">
        <v>0</v>
      </c>
      <c r="BR51" s="495">
        <v>0</v>
      </c>
      <c r="BS51" s="601">
        <v>0</v>
      </c>
      <c r="BT51" s="596" t="s">
        <v>3</v>
      </c>
      <c r="BU51" s="582" t="s">
        <v>3</v>
      </c>
      <c r="BV51" s="567"/>
      <c r="BW51" s="530"/>
      <c r="BX51" s="531"/>
      <c r="BY51" s="384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634"/>
      <c r="BM52" s="634"/>
      <c r="BN52" s="634"/>
      <c r="BO52" s="250"/>
      <c r="BP52" s="250"/>
      <c r="BQ52" s="250"/>
      <c r="BR52" s="250"/>
      <c r="BS52" s="573"/>
      <c r="BT52" s="425"/>
      <c r="BU52" s="586"/>
      <c r="BV52" s="567"/>
      <c r="BW52" s="530"/>
      <c r="BX52" s="531"/>
      <c r="BY52" s="384"/>
    </row>
    <row r="53" spans="1:78" ht="12.75" customHeight="1" x14ac:dyDescent="0.2">
      <c r="A53" s="3"/>
      <c r="B53" s="710" t="s">
        <v>3</v>
      </c>
      <c r="C53" s="19"/>
      <c r="D53" s="23" t="s">
        <v>205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13951.05688529514</v>
      </c>
      <c r="BJ53" s="336">
        <v>14177.905073022721</v>
      </c>
      <c r="BK53" s="336">
        <v>14309.866131044586</v>
      </c>
      <c r="BL53" s="336">
        <v>14045.491608464234</v>
      </c>
      <c r="BM53" s="336">
        <v>14081.473538296594</v>
      </c>
      <c r="BN53" s="336">
        <v>14095.099068623304</v>
      </c>
      <c r="BO53" s="648">
        <v>14279.498660927968</v>
      </c>
      <c r="BP53" s="648">
        <v>14291.400023804059</v>
      </c>
      <c r="BQ53" s="648">
        <v>14315.030242200562</v>
      </c>
      <c r="BR53" s="648">
        <v>14319.142629454207</v>
      </c>
      <c r="BS53" s="649">
        <v>14390.438361315722</v>
      </c>
      <c r="BT53" s="422">
        <v>80.572230271136505</v>
      </c>
      <c r="BU53" s="582">
        <v>5.630536968919575E-3</v>
      </c>
      <c r="BV53" s="567"/>
      <c r="BW53" s="530"/>
      <c r="BX53" s="531"/>
      <c r="BY53" s="384"/>
      <c r="BZ53" s="394"/>
    </row>
    <row r="54" spans="1:78" ht="12.75" customHeight="1" x14ac:dyDescent="0.2">
      <c r="A54" s="3"/>
      <c r="B54" s="710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11509.802473917589</v>
      </c>
      <c r="BJ54" s="336">
        <v>11745.68691246004</v>
      </c>
      <c r="BK54" s="336">
        <v>11867.389479710766</v>
      </c>
      <c r="BL54" s="336">
        <v>11627.756461076478</v>
      </c>
      <c r="BM54" s="336">
        <v>11656.530210063358</v>
      </c>
      <c r="BN54" s="336">
        <v>11660.69517150377</v>
      </c>
      <c r="BO54" s="648">
        <v>11856.474774929426</v>
      </c>
      <c r="BP54" s="648">
        <v>11870.499535793855</v>
      </c>
      <c r="BQ54" s="648">
        <v>11895.987433365284</v>
      </c>
      <c r="BR54" s="648">
        <v>11898.858419927968</v>
      </c>
      <c r="BS54" s="649">
        <v>11975.328030489192</v>
      </c>
      <c r="BT54" s="422">
        <v>107.93855077842636</v>
      </c>
      <c r="BU54" s="582">
        <v>9.0953912790141533E-3</v>
      </c>
      <c r="BV54" s="567"/>
      <c r="BW54" s="530"/>
      <c r="BX54" s="531"/>
      <c r="BY54" s="384"/>
      <c r="BZ54" s="394"/>
    </row>
    <row r="55" spans="1:78" ht="12.75" customHeight="1" x14ac:dyDescent="0.2">
      <c r="A55" s="3"/>
      <c r="B55" s="710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0.74871891647892297</v>
      </c>
      <c r="BJ55" s="390">
        <v>0.74842150810041808</v>
      </c>
      <c r="BK55" s="390">
        <v>0.75056527693145658</v>
      </c>
      <c r="BL55" s="390">
        <v>0.74662158263932821</v>
      </c>
      <c r="BM55" s="390">
        <v>0.74785096882404711</v>
      </c>
      <c r="BN55" s="390">
        <v>0.74690711757340678</v>
      </c>
      <c r="BO55" s="652">
        <v>0.7498330567705731</v>
      </c>
      <c r="BP55" s="652">
        <v>0.75004483363123176</v>
      </c>
      <c r="BQ55" s="652">
        <v>0.75006764276716409</v>
      </c>
      <c r="BR55" s="652">
        <v>0.74970872939644417</v>
      </c>
      <c r="BS55" s="653">
        <v>0.75169663344441529</v>
      </c>
      <c r="BT55" s="422" t="s">
        <v>3</v>
      </c>
      <c r="BU55" s="587" t="s">
        <v>3</v>
      </c>
      <c r="BV55" s="567"/>
      <c r="BW55" s="530"/>
      <c r="BX55" s="531"/>
      <c r="BY55" s="384"/>
      <c r="BZ55" s="394"/>
    </row>
    <row r="56" spans="1:78" x14ac:dyDescent="0.2">
      <c r="A56" s="3"/>
      <c r="B56" s="710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3006.8438644519765</v>
      </c>
      <c r="BJ56" s="336">
        <v>3149.9733318860385</v>
      </c>
      <c r="BK56" s="336">
        <v>3134.0835098189827</v>
      </c>
      <c r="BL56" s="336">
        <v>3065.9591677960002</v>
      </c>
      <c r="BM56" s="336">
        <v>3092.8470735394403</v>
      </c>
      <c r="BN56" s="336">
        <v>3117.1149676600903</v>
      </c>
      <c r="BO56" s="648">
        <v>3137.1591128714608</v>
      </c>
      <c r="BP56" s="648">
        <v>3129.455980708196</v>
      </c>
      <c r="BQ56" s="648">
        <v>3161.5718057592162</v>
      </c>
      <c r="BR56" s="648">
        <v>3173.8674895974086</v>
      </c>
      <c r="BS56" s="649">
        <v>3181.2356679618401</v>
      </c>
      <c r="BT56" s="422">
        <v>47.152158142857388</v>
      </c>
      <c r="BU56" s="582">
        <v>1.5044959074999475E-2</v>
      </c>
      <c r="BV56" s="567"/>
      <c r="BW56" s="530"/>
      <c r="BX56" s="531"/>
      <c r="BY56" s="384"/>
      <c r="BZ56" s="394"/>
    </row>
    <row r="57" spans="1:78" x14ac:dyDescent="0.2">
      <c r="A57" s="3"/>
      <c r="B57" s="710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0.64919248143968322</v>
      </c>
      <c r="BJ57" s="390">
        <v>0.64665631708703719</v>
      </c>
      <c r="BK57" s="390">
        <v>0.64113194786240113</v>
      </c>
      <c r="BL57" s="390">
        <v>0.63370181759308597</v>
      </c>
      <c r="BM57" s="390">
        <v>0.63737412505484736</v>
      </c>
      <c r="BN57" s="390">
        <v>0.64209266939229959</v>
      </c>
      <c r="BO57" s="652">
        <v>0.63969270281248403</v>
      </c>
      <c r="BP57" s="652">
        <v>0.64123842330440006</v>
      </c>
      <c r="BQ57" s="652">
        <v>0.64264175014624447</v>
      </c>
      <c r="BR57" s="652">
        <v>0.64261978908867956</v>
      </c>
      <c r="BS57" s="653">
        <v>0.64451936899335982</v>
      </c>
      <c r="BT57" s="422" t="s">
        <v>3</v>
      </c>
      <c r="BU57" s="582" t="s">
        <v>3</v>
      </c>
      <c r="BV57" s="567"/>
      <c r="BW57" s="530"/>
      <c r="BX57" s="531"/>
      <c r="BY57" s="384"/>
      <c r="BZ57" s="394"/>
    </row>
    <row r="58" spans="1:78" x14ac:dyDescent="0.2">
      <c r="A58" s="3"/>
      <c r="B58" s="710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3969.392735263315</v>
      </c>
      <c r="BJ58" s="336">
        <v>3936.3784143618864</v>
      </c>
      <c r="BK58" s="336">
        <v>4022.1446685834599</v>
      </c>
      <c r="BL58" s="336">
        <v>3989.957882499466</v>
      </c>
      <c r="BM58" s="336">
        <v>3995.9107146860556</v>
      </c>
      <c r="BN58" s="336">
        <v>3892.5384320455591</v>
      </c>
      <c r="BO58" s="648">
        <v>3993.6988516184451</v>
      </c>
      <c r="BP58" s="648">
        <v>4012.4342937773376</v>
      </c>
      <c r="BQ58" s="648">
        <v>4003.7255346024108</v>
      </c>
      <c r="BR58" s="648">
        <v>3999.3901406578043</v>
      </c>
      <c r="BS58" s="649">
        <v>4090.8288936738395</v>
      </c>
      <c r="BT58" s="422">
        <v>68.684225090379641</v>
      </c>
      <c r="BU58" s="582">
        <v>1.7076517815697967E-2</v>
      </c>
      <c r="BV58" s="567"/>
      <c r="BW58" s="530"/>
      <c r="BX58" s="531"/>
      <c r="BY58" s="384"/>
      <c r="BZ58" s="394"/>
    </row>
    <row r="59" spans="1:78" x14ac:dyDescent="0.2">
      <c r="A59" s="3"/>
      <c r="B59" s="710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0.69032880583905176</v>
      </c>
      <c r="BJ59" s="390">
        <v>0.68339499522588798</v>
      </c>
      <c r="BK59" s="390">
        <v>0.69019795934139971</v>
      </c>
      <c r="BL59" s="390">
        <v>0.68883447072686843</v>
      </c>
      <c r="BM59" s="390">
        <v>0.68917082802882845</v>
      </c>
      <c r="BN59" s="390">
        <v>0.68129866028422681</v>
      </c>
      <c r="BO59" s="652">
        <v>0.68748045222378518</v>
      </c>
      <c r="BP59" s="652">
        <v>0.68760090087110637</v>
      </c>
      <c r="BQ59" s="652">
        <v>0.68680878785569222</v>
      </c>
      <c r="BR59" s="652">
        <v>0.6859420537487928</v>
      </c>
      <c r="BS59" s="653">
        <v>0.69294883591201828</v>
      </c>
      <c r="BT59" s="422" t="s">
        <v>3</v>
      </c>
      <c r="BU59" s="582" t="s">
        <v>3</v>
      </c>
      <c r="BV59" s="567"/>
      <c r="BW59" s="530"/>
      <c r="BX59" s="531"/>
      <c r="BY59" s="384"/>
      <c r="BZ59" s="394"/>
    </row>
    <row r="60" spans="1:78" x14ac:dyDescent="0.2">
      <c r="A60" s="3"/>
      <c r="B60" s="710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4206.547773164697</v>
      </c>
      <c r="BJ60" s="336">
        <v>4300.4147571822059</v>
      </c>
      <c r="BK60" s="336">
        <v>4338.4163381661701</v>
      </c>
      <c r="BL60" s="336">
        <v>4236.7259758993905</v>
      </c>
      <c r="BM60" s="336">
        <v>4237.3115618716929</v>
      </c>
      <c r="BN60" s="336">
        <v>4293.5491056413894</v>
      </c>
      <c r="BO60" s="648">
        <v>4348.305926314858</v>
      </c>
      <c r="BP60" s="648">
        <v>4355.381411179289</v>
      </c>
      <c r="BQ60" s="648">
        <v>4357.3989765058195</v>
      </c>
      <c r="BR60" s="648">
        <v>4353.2148379008649</v>
      </c>
      <c r="BS60" s="649">
        <v>4342.4989415889104</v>
      </c>
      <c r="BT60" s="422">
        <v>4.0826034227402488</v>
      </c>
      <c r="BU60" s="582">
        <v>9.4103541580925487E-4</v>
      </c>
      <c r="BV60" s="567"/>
      <c r="BW60" s="530"/>
      <c r="BX60" s="531"/>
      <c r="BY60" s="384"/>
      <c r="BZ60" s="394"/>
    </row>
    <row r="61" spans="1:78" x14ac:dyDescent="0.2">
      <c r="A61" s="3"/>
      <c r="B61" s="710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0.86705809420323232</v>
      </c>
      <c r="BJ61" s="390">
        <v>0.87663379533787311</v>
      </c>
      <c r="BK61" s="390">
        <v>0.87793674055381887</v>
      </c>
      <c r="BL61" s="390">
        <v>0.87299215001645014</v>
      </c>
      <c r="BM61" s="390">
        <v>0.87403606210428619</v>
      </c>
      <c r="BN61" s="390">
        <v>0.87623757702010041</v>
      </c>
      <c r="BO61" s="652">
        <v>0.87879348617192199</v>
      </c>
      <c r="BP61" s="652">
        <v>0.87850662210209651</v>
      </c>
      <c r="BQ61" s="652">
        <v>0.87865122129838646</v>
      </c>
      <c r="BR61" s="652">
        <v>0.87858312150684559</v>
      </c>
      <c r="BS61" s="653">
        <v>0.87891665946202813</v>
      </c>
      <c r="BT61" s="422" t="s">
        <v>3</v>
      </c>
      <c r="BU61" s="582" t="s">
        <v>3</v>
      </c>
      <c r="BV61" s="567"/>
      <c r="BW61" s="530"/>
      <c r="BX61" s="531"/>
      <c r="BY61" s="384"/>
      <c r="BZ61" s="394"/>
    </row>
    <row r="62" spans="1:78" x14ac:dyDescent="0.2">
      <c r="A62" s="3"/>
      <c r="B62" s="710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327.01810103759914</v>
      </c>
      <c r="BJ62" s="247">
        <v>358.92040902990851</v>
      </c>
      <c r="BK62" s="247">
        <v>372.74496314215338</v>
      </c>
      <c r="BL62" s="247">
        <v>335.11343488162242</v>
      </c>
      <c r="BM62" s="247">
        <v>330.46085996617052</v>
      </c>
      <c r="BN62" s="247">
        <v>357.49266615673065</v>
      </c>
      <c r="BO62" s="654">
        <v>377.31088412466056</v>
      </c>
      <c r="BP62" s="654">
        <v>373.22785012903381</v>
      </c>
      <c r="BQ62" s="654">
        <v>373.29111649783852</v>
      </c>
      <c r="BR62" s="654">
        <v>372.38595177189097</v>
      </c>
      <c r="BS62" s="655">
        <v>360.76452726460241</v>
      </c>
      <c r="BT62" s="422">
        <v>-11.980435877550974</v>
      </c>
      <c r="BU62" s="582">
        <v>-3.2141107358121479E-2</v>
      </c>
      <c r="BV62" s="567"/>
      <c r="BW62" s="530"/>
      <c r="BX62" s="531"/>
      <c r="BY62" s="384"/>
      <c r="BZ62" s="394"/>
    </row>
    <row r="63" spans="1:78" x14ac:dyDescent="0.2">
      <c r="A63" s="3"/>
      <c r="B63" s="710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0.73202568427297432</v>
      </c>
      <c r="BJ63" s="390">
        <v>0.68832546625341617</v>
      </c>
      <c r="BK63" s="390">
        <v>0.70448018442357685</v>
      </c>
      <c r="BL63" s="390">
        <v>0.72890399199749556</v>
      </c>
      <c r="BM63" s="390">
        <v>0.73146702085976356</v>
      </c>
      <c r="BN63" s="390">
        <v>0.68582282879493417</v>
      </c>
      <c r="BO63" s="652">
        <v>0.70364746396782429</v>
      </c>
      <c r="BP63" s="652">
        <v>0.70263947837926677</v>
      </c>
      <c r="BQ63" s="652">
        <v>0.70299175375244272</v>
      </c>
      <c r="BR63" s="652">
        <v>0.70627426095399837</v>
      </c>
      <c r="BS63" s="653">
        <v>0.69385764421907004</v>
      </c>
      <c r="BT63" s="422" t="s">
        <v>3</v>
      </c>
      <c r="BU63" s="582" t="s">
        <v>3</v>
      </c>
      <c r="BV63" s="567"/>
      <c r="BW63" s="530"/>
      <c r="BX63" s="531"/>
      <c r="BY63" s="384"/>
      <c r="BZ63" s="394"/>
    </row>
    <row r="64" spans="1:78" ht="12.75" customHeight="1" x14ac:dyDescent="0.2">
      <c r="A64" s="3"/>
      <c r="B64" s="710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2441.2544113775512</v>
      </c>
      <c r="BJ64" s="336">
        <v>2432.218160562682</v>
      </c>
      <c r="BK64" s="336">
        <v>2442.4766513338195</v>
      </c>
      <c r="BL64" s="336">
        <v>2417.7351473877552</v>
      </c>
      <c r="BM64" s="336">
        <v>2424.9433282332361</v>
      </c>
      <c r="BN64" s="336">
        <v>2434.4038971195337</v>
      </c>
      <c r="BO64" s="648">
        <v>2423.023885998542</v>
      </c>
      <c r="BP64" s="648">
        <v>2420.9004880102043</v>
      </c>
      <c r="BQ64" s="648">
        <v>2419.0428088352774</v>
      </c>
      <c r="BR64" s="648">
        <v>2420.2842095262386</v>
      </c>
      <c r="BS64" s="649">
        <v>2415.1103308265306</v>
      </c>
      <c r="BT64" s="422">
        <v>-27.366320507288947</v>
      </c>
      <c r="BU64" s="582">
        <v>-1.1204332492736224E-2</v>
      </c>
      <c r="BV64" s="567"/>
      <c r="BW64" s="530"/>
      <c r="BX64" s="531"/>
      <c r="BY64" s="384"/>
      <c r="BZ64" s="394"/>
    </row>
    <row r="65" spans="1:78" ht="12.75" customHeight="1" x14ac:dyDescent="0.2">
      <c r="A65" s="3"/>
      <c r="B65" s="710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0.75696661483719241</v>
      </c>
      <c r="BJ65" s="390">
        <v>0.75765993907714868</v>
      </c>
      <c r="BK65" s="390">
        <v>0.75968987639691199</v>
      </c>
      <c r="BL65" s="390">
        <v>0.7560399603901572</v>
      </c>
      <c r="BM65" s="390">
        <v>0.75626416983225242</v>
      </c>
      <c r="BN65" s="390">
        <v>0.7575485221550694</v>
      </c>
      <c r="BO65" s="652">
        <v>0.75808416565713144</v>
      </c>
      <c r="BP65" s="652">
        <v>0.75756641858519902</v>
      </c>
      <c r="BQ65" s="652">
        <v>0.75751669075948158</v>
      </c>
      <c r="BR65" s="652">
        <v>0.75762778110367834</v>
      </c>
      <c r="BS65" s="653">
        <v>0.75707941016428038</v>
      </c>
      <c r="BT65" s="422" t="s">
        <v>3</v>
      </c>
      <c r="BU65" s="582" t="s">
        <v>3</v>
      </c>
      <c r="BV65" s="567"/>
      <c r="BW65" s="530"/>
      <c r="BX65" s="531"/>
      <c r="BY65" s="384"/>
      <c r="BZ65" s="394"/>
    </row>
    <row r="66" spans="1:78" ht="3" customHeight="1" x14ac:dyDescent="0.2">
      <c r="A66" s="3"/>
      <c r="B66" s="710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58"/>
      <c r="BM66" s="258"/>
      <c r="BN66" s="258"/>
      <c r="BO66" s="380"/>
      <c r="BP66" s="380"/>
      <c r="BQ66" s="380"/>
      <c r="BR66" s="380"/>
      <c r="BS66" s="574"/>
      <c r="BT66" s="422"/>
      <c r="BU66" s="587"/>
      <c r="BV66" s="567"/>
      <c r="BW66" s="530"/>
      <c r="BX66" s="531"/>
      <c r="BY66" s="384"/>
      <c r="BZ66" s="394"/>
    </row>
    <row r="67" spans="1:78" ht="12.75" customHeight="1" x14ac:dyDescent="0.2">
      <c r="A67" s="3"/>
      <c r="B67" s="710"/>
      <c r="C67" s="18"/>
      <c r="D67" s="23" t="s">
        <v>206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336">
        <v>2568.9409620991255</v>
      </c>
      <c r="BK67" s="472">
        <v>2697.4844309037899</v>
      </c>
      <c r="BL67" s="336">
        <v>2906.3072886297377</v>
      </c>
      <c r="BM67" s="336">
        <v>2618.997667638484</v>
      </c>
      <c r="BN67" s="336">
        <v>2730.8039358600581</v>
      </c>
      <c r="BO67" s="493">
        <v>2674.4657434402334</v>
      </c>
      <c r="BP67" s="493">
        <v>2685.635422740525</v>
      </c>
      <c r="BQ67" s="493">
        <v>2678.9469387755098</v>
      </c>
      <c r="BR67" s="493">
        <v>2676.198804664723</v>
      </c>
      <c r="BS67" s="529">
        <v>2743.4840233236146</v>
      </c>
      <c r="BT67" s="422">
        <v>45.999592419824694</v>
      </c>
      <c r="BU67" s="582">
        <v>1.7052774018945005E-2</v>
      </c>
      <c r="BV67" s="567"/>
      <c r="BW67" s="530"/>
      <c r="BX67" s="531"/>
      <c r="BY67" s="384"/>
      <c r="BZ67" s="394"/>
    </row>
    <row r="68" spans="1:78" x14ac:dyDescent="0.2">
      <c r="A68" s="3"/>
      <c r="B68" s="710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336">
        <v>602.32332361516035</v>
      </c>
      <c r="BK68" s="472">
        <v>735.38746355685112</v>
      </c>
      <c r="BL68" s="336">
        <v>918.37915451895037</v>
      </c>
      <c r="BM68" s="336">
        <v>632.61982507288621</v>
      </c>
      <c r="BN68" s="336">
        <v>574.76443148688054</v>
      </c>
      <c r="BO68" s="493">
        <v>709.44737609329434</v>
      </c>
      <c r="BP68" s="493">
        <v>710.46793002915456</v>
      </c>
      <c r="BQ68" s="493">
        <v>698.65641399416893</v>
      </c>
      <c r="BR68" s="493">
        <v>693.7636151603499</v>
      </c>
      <c r="BS68" s="529">
        <v>759.33338192419808</v>
      </c>
      <c r="BT68" s="422">
        <v>23.945918367346962</v>
      </c>
      <c r="BU68" s="582">
        <v>3.256231517943986E-2</v>
      </c>
      <c r="BV68" s="567"/>
      <c r="BW68" s="530"/>
      <c r="BX68" s="531"/>
      <c r="BY68" s="384"/>
      <c r="BZ68" s="394"/>
    </row>
    <row r="69" spans="1:78" x14ac:dyDescent="0.2">
      <c r="A69" s="3"/>
      <c r="B69" s="710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336">
        <v>395.86020408163267</v>
      </c>
      <c r="BK69" s="472">
        <v>394.52772536443149</v>
      </c>
      <c r="BL69" s="336">
        <v>398.15116618075803</v>
      </c>
      <c r="BM69" s="336">
        <v>396.34854227405248</v>
      </c>
      <c r="BN69" s="336">
        <v>395.91209912536448</v>
      </c>
      <c r="BO69" s="493">
        <v>394.57857142857142</v>
      </c>
      <c r="BP69" s="493">
        <v>400.47580174927111</v>
      </c>
      <c r="BQ69" s="493">
        <v>400.49329446064138</v>
      </c>
      <c r="BR69" s="493">
        <v>400.5114285714285</v>
      </c>
      <c r="BS69" s="529">
        <v>400.52877551020401</v>
      </c>
      <c r="BT69" s="422">
        <v>6.001050145772524</v>
      </c>
      <c r="BU69" s="582">
        <v>1.5210718436148518E-2</v>
      </c>
      <c r="BV69" s="567"/>
      <c r="BW69" s="530"/>
      <c r="BX69" s="531"/>
      <c r="BY69" s="384"/>
      <c r="BZ69" s="394"/>
    </row>
    <row r="70" spans="1:78" x14ac:dyDescent="0.2">
      <c r="A70" s="3"/>
      <c r="B70" s="710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336">
        <v>681.98571428571415</v>
      </c>
      <c r="BK70" s="472">
        <v>685.82988338192411</v>
      </c>
      <c r="BL70" s="336">
        <v>728.0390670553935</v>
      </c>
      <c r="BM70" s="336">
        <v>707.6215743440232</v>
      </c>
      <c r="BN70" s="336">
        <v>871.37026239067052</v>
      </c>
      <c r="BO70" s="493">
        <v>688.70685131195341</v>
      </c>
      <c r="BP70" s="493">
        <v>697.23965014577266</v>
      </c>
      <c r="BQ70" s="493">
        <v>702.39358600583091</v>
      </c>
      <c r="BR70" s="493">
        <v>704.52419825072889</v>
      </c>
      <c r="BS70" s="529">
        <v>706.20612244897961</v>
      </c>
      <c r="BT70" s="422">
        <v>20.376239067055508</v>
      </c>
      <c r="BU70" s="582">
        <v>2.9710340072347741E-2</v>
      </c>
      <c r="BV70" s="567"/>
      <c r="BW70" s="530"/>
      <c r="BX70" s="531"/>
      <c r="BY70" s="384"/>
      <c r="BZ70" s="394"/>
    </row>
    <row r="71" spans="1:78" x14ac:dyDescent="0.2">
      <c r="A71" s="3"/>
      <c r="B71" s="710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336">
        <v>888.7717201166181</v>
      </c>
      <c r="BK71" s="472">
        <v>881.73935860058305</v>
      </c>
      <c r="BL71" s="336">
        <v>861.73790087463556</v>
      </c>
      <c r="BM71" s="336">
        <v>882.40772594752184</v>
      </c>
      <c r="BN71" s="336">
        <v>888.75714285714287</v>
      </c>
      <c r="BO71" s="493">
        <v>881.73294460641398</v>
      </c>
      <c r="BP71" s="493">
        <v>877.45204081632653</v>
      </c>
      <c r="BQ71" s="493">
        <v>877.40364431486887</v>
      </c>
      <c r="BR71" s="493">
        <v>877.39956268221556</v>
      </c>
      <c r="BS71" s="529">
        <v>877.4157434402332</v>
      </c>
      <c r="BT71" s="422">
        <v>-4.3236151603498456</v>
      </c>
      <c r="BU71" s="582">
        <v>-4.9035070490807131E-3</v>
      </c>
      <c r="BV71" s="567"/>
      <c r="BW71" s="530"/>
      <c r="BX71" s="531"/>
      <c r="BY71" s="384"/>
      <c r="BZ71" s="394"/>
    </row>
    <row r="72" spans="1:78" x14ac:dyDescent="0.2">
      <c r="A72" s="3"/>
      <c r="B72" s="710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336">
        <v>607.89416909620979</v>
      </c>
      <c r="BK72" s="472">
        <v>748.58152040816321</v>
      </c>
      <c r="BL72" s="336">
        <v>942.59475218658883</v>
      </c>
      <c r="BM72" s="336">
        <v>672.73790087463556</v>
      </c>
      <c r="BN72" s="336">
        <v>765.73556851311946</v>
      </c>
      <c r="BO72" s="493">
        <v>745.85451224489782</v>
      </c>
      <c r="BP72" s="493">
        <v>753.98618075801755</v>
      </c>
      <c r="BQ72" s="493">
        <v>753.13010204081638</v>
      </c>
      <c r="BR72" s="493">
        <v>752.78667638483955</v>
      </c>
      <c r="BS72" s="529">
        <v>822.9793002915452</v>
      </c>
      <c r="BT72" s="422">
        <v>74.397779883381986</v>
      </c>
      <c r="BU72" s="582">
        <v>9.9385007317328133E-2</v>
      </c>
      <c r="BV72" s="567"/>
      <c r="BW72" s="530"/>
      <c r="BX72" s="531"/>
      <c r="BY72" s="384"/>
      <c r="BZ72" s="394"/>
    </row>
    <row r="73" spans="1:78" x14ac:dyDescent="0.2">
      <c r="A73" s="3"/>
      <c r="B73" s="710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336">
        <v>412.33790087463552</v>
      </c>
      <c r="BK73" s="472">
        <v>546.61180758017485</v>
      </c>
      <c r="BL73" s="336">
        <v>690.5597667638483</v>
      </c>
      <c r="BM73" s="336">
        <v>450.72463556851312</v>
      </c>
      <c r="BN73" s="336">
        <v>383.0096209912536</v>
      </c>
      <c r="BO73" s="493">
        <v>538.42653061224473</v>
      </c>
      <c r="BP73" s="493">
        <v>539.49556851311957</v>
      </c>
      <c r="BQ73" s="493">
        <v>533.00269679300288</v>
      </c>
      <c r="BR73" s="493">
        <v>529.52813411078716</v>
      </c>
      <c r="BS73" s="529">
        <v>601.04052478134111</v>
      </c>
      <c r="BT73" s="422">
        <v>54.428717201166251</v>
      </c>
      <c r="BU73" s="582">
        <v>9.9574719108465048E-2</v>
      </c>
      <c r="BV73" s="567"/>
      <c r="BW73" s="530"/>
      <c r="BX73" s="531"/>
      <c r="BY73" s="384"/>
      <c r="BZ73" s="394"/>
    </row>
    <row r="74" spans="1:78" x14ac:dyDescent="0.2">
      <c r="A74" s="3"/>
      <c r="B74" s="710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336">
        <v>195.55626822157427</v>
      </c>
      <c r="BK74" s="472">
        <v>201.96971282798836</v>
      </c>
      <c r="BL74" s="336">
        <v>252.0349854227405</v>
      </c>
      <c r="BM74" s="336">
        <v>222.01326530612243</v>
      </c>
      <c r="BN74" s="336">
        <v>382.72594752186592</v>
      </c>
      <c r="BO74" s="493">
        <v>207.42798163265306</v>
      </c>
      <c r="BP74" s="493">
        <v>214.49061224489796</v>
      </c>
      <c r="BQ74" s="493">
        <v>220.12740524781347</v>
      </c>
      <c r="BR74" s="493">
        <v>223.25854227405242</v>
      </c>
      <c r="BS74" s="529">
        <v>221.93877551020412</v>
      </c>
      <c r="BT74" s="422">
        <v>19.969062682215764</v>
      </c>
      <c r="BU74" s="582">
        <v>9.8871570408295861E-2</v>
      </c>
      <c r="BV74" s="567"/>
      <c r="BW74" s="530"/>
      <c r="BX74" s="531"/>
      <c r="BY74" s="384"/>
      <c r="BZ74" s="394"/>
    </row>
    <row r="75" spans="1:78" ht="12.75" hidden="1" customHeight="1" outlineLevel="1" x14ac:dyDescent="0.2">
      <c r="A75" s="3"/>
      <c r="B75" s="710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35">
        <v>0</v>
      </c>
      <c r="BM75" s="635">
        <v>0</v>
      </c>
      <c r="BN75" s="635">
        <v>0</v>
      </c>
      <c r="BO75" s="673">
        <v>0</v>
      </c>
      <c r="BP75" s="673">
        <v>0</v>
      </c>
      <c r="BQ75" s="673">
        <v>0</v>
      </c>
      <c r="BR75" s="673">
        <v>0</v>
      </c>
      <c r="BS75" s="674">
        <v>0</v>
      </c>
      <c r="BT75" s="422">
        <v>0</v>
      </c>
      <c r="BU75" s="582" t="e">
        <v>#DIV/0!</v>
      </c>
      <c r="BV75" s="567"/>
      <c r="BW75" s="530"/>
      <c r="BX75" s="531"/>
      <c r="BY75" s="384"/>
      <c r="BZ75" s="394"/>
    </row>
    <row r="76" spans="1:78" ht="13.5" collapsed="1" x14ac:dyDescent="0.2">
      <c r="A76" s="3"/>
      <c r="B76" s="710"/>
      <c r="C76" s="20"/>
      <c r="D76" s="23" t="s">
        <v>207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11795.856554066882</v>
      </c>
      <c r="BJ76" s="339">
        <v>11921.617973621869</v>
      </c>
      <c r="BK76" s="688">
        <v>11898.138286358017</v>
      </c>
      <c r="BL76" s="336">
        <v>11763.698873475048</v>
      </c>
      <c r="BM76" s="336">
        <v>11783.085536547931</v>
      </c>
      <c r="BN76" s="336">
        <v>11873.120135990674</v>
      </c>
      <c r="BO76" s="683">
        <v>11883.146220406124</v>
      </c>
      <c r="BP76" s="683">
        <v>11875.473613837612</v>
      </c>
      <c r="BQ76" s="683">
        <v>11886.587879180175</v>
      </c>
      <c r="BR76" s="683">
        <v>11880.103916393007</v>
      </c>
      <c r="BS76" s="684">
        <v>11880.100810343445</v>
      </c>
      <c r="BT76" s="422">
        <v>-18.037476014571439</v>
      </c>
      <c r="BU76" s="582">
        <v>-1.5159914585336498E-3</v>
      </c>
      <c r="BV76" s="567"/>
      <c r="BW76" s="530"/>
      <c r="BX76" s="531"/>
      <c r="BY76" s="384"/>
      <c r="BZ76" s="394"/>
    </row>
    <row r="77" spans="1:78" x14ac:dyDescent="0.2">
      <c r="A77" s="3"/>
      <c r="B77" s="710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0.83467576682874367</v>
      </c>
      <c r="BJ77" s="389">
        <v>0.8401088103291009</v>
      </c>
      <c r="BK77" s="689">
        <v>0.84042777938644686</v>
      </c>
      <c r="BL77" s="389">
        <v>0.83621692730351882</v>
      </c>
      <c r="BM77" s="389">
        <v>0.83744896789059708</v>
      </c>
      <c r="BN77" s="389">
        <v>0.83942257251151375</v>
      </c>
      <c r="BO77" s="685">
        <v>0.84044918316509565</v>
      </c>
      <c r="BP77" s="685">
        <v>0.84086816831660172</v>
      </c>
      <c r="BQ77" s="685">
        <v>0.84104980515411709</v>
      </c>
      <c r="BR77" s="685">
        <v>0.84125524692605735</v>
      </c>
      <c r="BS77" s="686">
        <v>0.84153860710149886</v>
      </c>
      <c r="BT77" s="422" t="s">
        <v>3</v>
      </c>
      <c r="BU77" s="582" t="s">
        <v>3</v>
      </c>
      <c r="BV77" s="567"/>
      <c r="BW77" s="530"/>
      <c r="BX77" s="531"/>
      <c r="BY77" s="384"/>
      <c r="BZ77" s="394"/>
    </row>
    <row r="78" spans="1:78" x14ac:dyDescent="0.2">
      <c r="A78" s="3"/>
      <c r="B78" s="710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389">
        <v>0.85876750172954286</v>
      </c>
      <c r="BK78" s="689">
        <v>0.85913124444216815</v>
      </c>
      <c r="BL78" s="389">
        <v>0.85518995382841934</v>
      </c>
      <c r="BM78" s="389">
        <v>0.85641809704853356</v>
      </c>
      <c r="BN78" s="389">
        <v>0.85814381376584881</v>
      </c>
      <c r="BO78" s="685">
        <v>0.85917725213247109</v>
      </c>
      <c r="BP78" s="685">
        <v>0.85961799184965182</v>
      </c>
      <c r="BQ78" s="685">
        <v>0.85978576890574421</v>
      </c>
      <c r="BR78" s="685">
        <v>0.86000626461700791</v>
      </c>
      <c r="BS78" s="686">
        <v>0.86029597340773389</v>
      </c>
      <c r="BT78" s="422"/>
      <c r="BU78" s="582"/>
      <c r="BV78" s="567"/>
      <c r="BW78" s="530"/>
      <c r="BX78" s="531"/>
      <c r="BY78" s="384"/>
      <c r="BZ78" s="394"/>
    </row>
    <row r="79" spans="1:78" x14ac:dyDescent="0.2">
      <c r="A79" s="3"/>
      <c r="B79" s="710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9403.6194466018678</v>
      </c>
      <c r="BJ79" s="339">
        <v>9509.9055963361552</v>
      </c>
      <c r="BK79" s="688">
        <v>9493.2825352690961</v>
      </c>
      <c r="BL79" s="336">
        <v>9383.5687357811694</v>
      </c>
      <c r="BM79" s="336">
        <v>9400.4037404342289</v>
      </c>
      <c r="BN79" s="336">
        <v>9471.4410767793033</v>
      </c>
      <c r="BO79" s="683">
        <v>9482.7733530067071</v>
      </c>
      <c r="BP79" s="683">
        <v>9476.4786875752216</v>
      </c>
      <c r="BQ79" s="683">
        <v>9488.2635015096221</v>
      </c>
      <c r="BR79" s="683">
        <v>9483.89054292945</v>
      </c>
      <c r="BS79" s="684">
        <v>9485.9869641014629</v>
      </c>
      <c r="BT79" s="422">
        <v>-7.2955711676331703</v>
      </c>
      <c r="BU79" s="582">
        <v>-7.6849826606639748E-4</v>
      </c>
      <c r="BV79" s="567"/>
      <c r="BW79" s="530"/>
      <c r="BX79" s="531"/>
      <c r="BY79" s="384"/>
      <c r="BZ79" s="394"/>
    </row>
    <row r="80" spans="1:78" x14ac:dyDescent="0.2">
      <c r="A80" s="3"/>
      <c r="B80" s="710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2392.2371074650146</v>
      </c>
      <c r="BJ80" s="339">
        <v>2411.7123772857149</v>
      </c>
      <c r="BK80" s="688">
        <v>2404.8557510889209</v>
      </c>
      <c r="BL80" s="336">
        <v>2380.1301376938782</v>
      </c>
      <c r="BM80" s="336">
        <v>2382.6817961137026</v>
      </c>
      <c r="BN80" s="336">
        <v>2401.6790592113698</v>
      </c>
      <c r="BO80" s="683">
        <v>2400.3728673994169</v>
      </c>
      <c r="BP80" s="683">
        <v>2398.99492626239</v>
      </c>
      <c r="BQ80" s="683">
        <v>2398.3243776705531</v>
      </c>
      <c r="BR80" s="683">
        <v>2396.2133734635563</v>
      </c>
      <c r="BS80" s="684">
        <v>2394.1138462419822</v>
      </c>
      <c r="BT80" s="422">
        <v>-10.741904846938723</v>
      </c>
      <c r="BU80" s="582">
        <v>-4.4667564123439529E-3</v>
      </c>
      <c r="BV80" s="567"/>
      <c r="BW80" s="530"/>
      <c r="BX80" s="531"/>
      <c r="BY80" s="384"/>
      <c r="BZ80" s="394"/>
    </row>
    <row r="81" spans="1:78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272">
        <v>8.06</v>
      </c>
      <c r="BK81" s="272"/>
      <c r="BL81" s="470"/>
      <c r="BM81" s="470"/>
      <c r="BN81" s="470"/>
      <c r="BO81" s="471">
        <v>8.06</v>
      </c>
      <c r="BP81" s="471">
        <v>8.06</v>
      </c>
      <c r="BQ81" s="471"/>
      <c r="BR81" s="471"/>
      <c r="BS81" s="576"/>
      <c r="BT81" s="424"/>
      <c r="BU81" s="588"/>
      <c r="BV81" s="567"/>
      <c r="BW81" s="530"/>
      <c r="BX81" s="531"/>
      <c r="BY81" s="384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485">
        <v>6.96</v>
      </c>
      <c r="BL82" s="264">
        <v>6.96</v>
      </c>
      <c r="BM82" s="264">
        <v>6.96</v>
      </c>
      <c r="BN82" s="264">
        <v>6.96</v>
      </c>
      <c r="BO82" s="662">
        <v>6.96</v>
      </c>
      <c r="BP82" s="662">
        <v>6.96</v>
      </c>
      <c r="BQ82" s="662">
        <v>6.96</v>
      </c>
      <c r="BR82" s="662">
        <v>6.96</v>
      </c>
      <c r="BS82" s="663">
        <v>6.96</v>
      </c>
      <c r="BT82" s="422">
        <v>0</v>
      </c>
      <c r="BU82" s="582">
        <v>0</v>
      </c>
      <c r="BV82" s="567"/>
      <c r="BW82" s="530"/>
      <c r="BX82" s="531"/>
      <c r="BY82" s="384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264">
        <v>6.86</v>
      </c>
      <c r="BK83" s="485">
        <v>6.86</v>
      </c>
      <c r="BL83" s="264">
        <v>6.86</v>
      </c>
      <c r="BM83" s="264">
        <v>6.86</v>
      </c>
      <c r="BN83" s="264">
        <v>6.86</v>
      </c>
      <c r="BO83" s="662">
        <v>6.86</v>
      </c>
      <c r="BP83" s="662">
        <v>6.86</v>
      </c>
      <c r="BQ83" s="662">
        <v>6.86</v>
      </c>
      <c r="BR83" s="662">
        <v>6.86</v>
      </c>
      <c r="BS83" s="663">
        <v>6.86</v>
      </c>
      <c r="BT83" s="422">
        <v>0</v>
      </c>
      <c r="BU83" s="582">
        <v>0</v>
      </c>
      <c r="BV83" s="567"/>
      <c r="BW83" s="530"/>
      <c r="BX83" s="531"/>
      <c r="BY83" s="384"/>
      <c r="BZ83" s="394"/>
    </row>
    <row r="84" spans="1:78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4">
        <v>6.9419510136093088</v>
      </c>
      <c r="BK84" s="474">
        <v>6.9392622156858597</v>
      </c>
      <c r="BL84" s="274">
        <v>6.9384978272485789</v>
      </c>
      <c r="BM84" s="274">
        <v>6.923405319879576</v>
      </c>
      <c r="BN84" s="274">
        <v>6.9367186917723025</v>
      </c>
      <c r="BO84" s="664">
        <v>6.936641475703313</v>
      </c>
      <c r="BP84" s="664">
        <v>6.9338613419585418</v>
      </c>
      <c r="BQ84" s="664">
        <v>6.9424215292479694</v>
      </c>
      <c r="BR84" s="664">
        <v>6.9442420469132804</v>
      </c>
      <c r="BS84" s="665">
        <v>6.939938817510674</v>
      </c>
      <c r="BT84" s="422">
        <v>6.7660182481432685E-4</v>
      </c>
      <c r="BU84" s="582">
        <v>9.7503423819977897E-5</v>
      </c>
      <c r="BV84" s="567"/>
      <c r="BW84" s="530"/>
      <c r="BX84" s="531"/>
      <c r="BY84" s="384"/>
      <c r="BZ84" s="394"/>
    </row>
    <row r="85" spans="1:78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79.357406785097879</v>
      </c>
      <c r="BI85" s="274">
        <v>77.870773499040155</v>
      </c>
      <c r="BJ85" s="274">
        <v>78.698626297508554</v>
      </c>
      <c r="BK85" s="690"/>
      <c r="BL85" s="636"/>
      <c r="BM85" s="636"/>
      <c r="BN85" s="636"/>
      <c r="BO85" s="475"/>
      <c r="BP85" s="475"/>
      <c r="BQ85" s="475"/>
      <c r="BR85" s="475"/>
      <c r="BS85" s="577"/>
      <c r="BT85" s="422"/>
      <c r="BU85" s="587"/>
      <c r="BV85" s="567"/>
      <c r="BW85" s="530"/>
      <c r="BX85" s="531"/>
      <c r="BY85" s="384"/>
      <c r="BZ85" s="394"/>
    </row>
    <row r="86" spans="1:78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6">
        <v>1.86754</v>
      </c>
      <c r="BK86" s="666">
        <v>1.8687400000000001</v>
      </c>
      <c r="BL86" s="276">
        <v>1.8622700000000001</v>
      </c>
      <c r="BM86" s="276">
        <v>1.8644400000000001</v>
      </c>
      <c r="BN86" s="276">
        <v>1.8666100000000001</v>
      </c>
      <c r="BO86" s="666">
        <v>1.86964</v>
      </c>
      <c r="BP86" s="666">
        <v>1.8699399999999999</v>
      </c>
      <c r="BQ86" s="667">
        <v>1.8702399999999999</v>
      </c>
      <c r="BR86" s="667">
        <v>1.8705400000000001</v>
      </c>
      <c r="BS86" s="668">
        <v>1.8708899999999999</v>
      </c>
      <c r="BT86" s="422">
        <v>2.1499999999998742E-3</v>
      </c>
      <c r="BU86" s="582">
        <v>1.1505078288043258E-3</v>
      </c>
      <c r="BV86" s="567"/>
      <c r="BW86" s="530"/>
      <c r="BX86" s="531"/>
      <c r="BY86" s="384"/>
      <c r="BZ86" s="394"/>
    </row>
    <row r="87" spans="1:78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6">
        <v>1.86754</v>
      </c>
      <c r="BK87" s="690"/>
      <c r="BL87" s="636"/>
      <c r="BM87" s="636"/>
      <c r="BN87" s="636"/>
      <c r="BO87" s="475"/>
      <c r="BP87" s="475"/>
      <c r="BQ87" s="475"/>
      <c r="BR87" s="475"/>
      <c r="BS87" s="577"/>
      <c r="BT87" s="422"/>
      <c r="BU87" s="582"/>
      <c r="BV87" s="567"/>
      <c r="BW87" s="530"/>
      <c r="BX87" s="531"/>
      <c r="BY87" s="384"/>
      <c r="BZ87" s="394"/>
    </row>
    <row r="88" spans="1:78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59"/>
      <c r="BK88" s="259"/>
      <c r="BL88" s="633"/>
      <c r="BM88" s="633"/>
      <c r="BN88" s="633"/>
      <c r="BO88" s="249"/>
      <c r="BP88" s="249"/>
      <c r="BQ88" s="249"/>
      <c r="BR88" s="249"/>
      <c r="BS88" s="572"/>
      <c r="BT88" s="425"/>
      <c r="BU88" s="586"/>
      <c r="BV88" s="567"/>
      <c r="BW88" s="530"/>
      <c r="BX88" s="531"/>
      <c r="BY88" s="384"/>
      <c r="BZ88" s="394"/>
    </row>
    <row r="89" spans="1:78" s="310" customFormat="1" x14ac:dyDescent="0.2">
      <c r="A89" s="308"/>
      <c r="B89" s="709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340">
        <v>4950.5067044099997</v>
      </c>
      <c r="BK89" s="487">
        <v>4946.8472801499993</v>
      </c>
      <c r="BL89" s="340">
        <v>4921.0816411400001</v>
      </c>
      <c r="BM89" s="340">
        <v>4938.6719116000004</v>
      </c>
      <c r="BN89" s="340">
        <v>4934.5068371300003</v>
      </c>
      <c r="BO89" s="675">
        <v>4940.7027578200004</v>
      </c>
      <c r="BP89" s="675">
        <v>4940.8804325500005</v>
      </c>
      <c r="BQ89" s="675">
        <v>4941.0720884299999</v>
      </c>
      <c r="BR89" s="675">
        <v>4939.1675319699998</v>
      </c>
      <c r="BS89" s="676">
        <v>4939.3681455400001</v>
      </c>
      <c r="BT89" s="422">
        <v>-7.4791346099991642</v>
      </c>
      <c r="BU89" s="582">
        <v>-1.5118992332774361E-3</v>
      </c>
      <c r="BV89" s="567"/>
      <c r="BW89" s="530"/>
      <c r="BX89" s="531"/>
      <c r="BY89" s="384"/>
      <c r="BZ89" s="394"/>
    </row>
    <row r="90" spans="1:78" s="310" customFormat="1" x14ac:dyDescent="0.2">
      <c r="A90" s="308"/>
      <c r="B90" s="709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340">
        <v>3168.5116444400001</v>
      </c>
      <c r="BK90" s="487">
        <v>3170.5847586999998</v>
      </c>
      <c r="BL90" s="340">
        <v>3140.0815755200001</v>
      </c>
      <c r="BM90" s="340">
        <v>3155.7137393200001</v>
      </c>
      <c r="BN90" s="340">
        <v>3152.4329002099998</v>
      </c>
      <c r="BO90" s="675">
        <v>3164.8077987400002</v>
      </c>
      <c r="BP90" s="675">
        <v>3164.8398918100002</v>
      </c>
      <c r="BQ90" s="675">
        <v>3165.1459008699999</v>
      </c>
      <c r="BR90" s="675">
        <v>3163.5649132899998</v>
      </c>
      <c r="BS90" s="676">
        <v>3163.7415909800002</v>
      </c>
      <c r="BT90" s="422">
        <v>-6.8431677199996557</v>
      </c>
      <c r="BU90" s="582">
        <v>-2.1583298479002089E-3</v>
      </c>
      <c r="BV90" s="567"/>
      <c r="BW90" s="530"/>
      <c r="BX90" s="531"/>
      <c r="BY90" s="384"/>
      <c r="BZ90" s="394"/>
    </row>
    <row r="91" spans="1:78" s="310" customFormat="1" x14ac:dyDescent="0.2">
      <c r="A91" s="308"/>
      <c r="B91" s="709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340">
        <v>781.99505997000006</v>
      </c>
      <c r="BK91" s="487">
        <v>776.26252145000001</v>
      </c>
      <c r="BL91" s="340">
        <v>781.00006561999999</v>
      </c>
      <c r="BM91" s="340">
        <v>782.95817227999999</v>
      </c>
      <c r="BN91" s="340">
        <v>782.07393692000005</v>
      </c>
      <c r="BO91" s="675">
        <v>775.89495908000004</v>
      </c>
      <c r="BP91" s="675">
        <v>776.04054073999998</v>
      </c>
      <c r="BQ91" s="675">
        <v>775.92618756000002</v>
      </c>
      <c r="BR91" s="675">
        <v>775.60261867999998</v>
      </c>
      <c r="BS91" s="676">
        <v>775.62655456000005</v>
      </c>
      <c r="BT91" s="422">
        <v>-0.63596688999996331</v>
      </c>
      <c r="BU91" s="582">
        <v>-8.1926780235641594E-4</v>
      </c>
      <c r="BV91" s="567"/>
      <c r="BW91" s="530"/>
      <c r="BX91" s="531"/>
      <c r="BY91" s="384"/>
      <c r="BZ91" s="394"/>
    </row>
    <row r="92" spans="1:78" s="310" customFormat="1" ht="12.75" customHeight="1" x14ac:dyDescent="0.2">
      <c r="A92" s="308"/>
      <c r="B92" s="709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340">
        <v>1000</v>
      </c>
      <c r="BK92" s="487">
        <v>1000</v>
      </c>
      <c r="BL92" s="340">
        <v>1000</v>
      </c>
      <c r="BM92" s="340">
        <v>1000</v>
      </c>
      <c r="BN92" s="340">
        <v>1000</v>
      </c>
      <c r="BO92" s="675">
        <v>1000</v>
      </c>
      <c r="BP92" s="675">
        <v>1000</v>
      </c>
      <c r="BQ92" s="675">
        <v>1000</v>
      </c>
      <c r="BR92" s="675">
        <v>1000</v>
      </c>
      <c r="BS92" s="676">
        <v>1000</v>
      </c>
      <c r="BT92" s="422">
        <v>0</v>
      </c>
      <c r="BU92" s="582">
        <v>0</v>
      </c>
      <c r="BV92" s="567"/>
      <c r="BW92" s="530"/>
      <c r="BX92" s="531"/>
      <c r="BY92" s="384"/>
      <c r="BZ92" s="394"/>
    </row>
    <row r="93" spans="1:78" x14ac:dyDescent="0.2">
      <c r="A93" s="3"/>
      <c r="B93" s="709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342"/>
      <c r="BK93" s="342"/>
      <c r="BL93" s="252"/>
      <c r="BM93" s="252"/>
      <c r="BN93" s="252"/>
      <c r="BO93" s="333"/>
      <c r="BP93" s="333"/>
      <c r="BQ93" s="333"/>
      <c r="BR93" s="333"/>
      <c r="BS93" s="578"/>
      <c r="BT93" s="422" t="s">
        <v>3</v>
      </c>
      <c r="BU93" s="582" t="s">
        <v>3</v>
      </c>
      <c r="BV93" s="567"/>
      <c r="BW93" s="530"/>
      <c r="BX93" s="531"/>
      <c r="BY93" s="384"/>
      <c r="BZ93" s="394"/>
    </row>
    <row r="94" spans="1:78" ht="12.75" customHeight="1" x14ac:dyDescent="0.2">
      <c r="A94" s="3"/>
      <c r="B94" s="709"/>
      <c r="C94" s="24"/>
      <c r="D94" s="23" t="s">
        <v>209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252">
        <v>2792.9885941917055</v>
      </c>
      <c r="BK94" s="488">
        <v>2793.2254221826674</v>
      </c>
      <c r="BL94" s="252">
        <v>2794.5219692530682</v>
      </c>
      <c r="BM94" s="252">
        <v>2784.1112720274923</v>
      </c>
      <c r="BN94" s="252">
        <v>2792.3984494374854</v>
      </c>
      <c r="BO94" s="677">
        <v>2793.2254221826674</v>
      </c>
      <c r="BP94" s="679">
        <v>2793.2254221826674</v>
      </c>
      <c r="BQ94" s="679">
        <v>2793.2254221826674</v>
      </c>
      <c r="BR94" s="679">
        <v>2793.2254221826674</v>
      </c>
      <c r="BS94" s="681">
        <v>2795.3992589173613</v>
      </c>
      <c r="BT94" s="422">
        <v>2.1738367346938503</v>
      </c>
      <c r="BU94" s="582">
        <v>7.7825323993896411E-4</v>
      </c>
      <c r="BV94" s="567"/>
      <c r="BW94" s="530"/>
      <c r="BX94" s="531"/>
      <c r="BY94" s="384"/>
      <c r="BZ94" s="394"/>
    </row>
    <row r="95" spans="1:78" ht="13.5" x14ac:dyDescent="0.2">
      <c r="A95" s="3"/>
      <c r="B95" s="709"/>
      <c r="C95" s="24"/>
      <c r="D95" s="23" t="s">
        <v>210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252">
        <v>1612.744260058309</v>
      </c>
      <c r="BK95" s="488">
        <v>1613.4117119533528</v>
      </c>
      <c r="BL95" s="252">
        <v>1627.4570717201166</v>
      </c>
      <c r="BM95" s="252">
        <v>1611.0200093294461</v>
      </c>
      <c r="BN95" s="252">
        <v>1612.2269848396502</v>
      </c>
      <c r="BO95" s="677">
        <v>1613.4117119533528</v>
      </c>
      <c r="BP95" s="679">
        <v>1613.4117119533528</v>
      </c>
      <c r="BQ95" s="679">
        <v>1613.4117119533528</v>
      </c>
      <c r="BR95" s="679">
        <v>1613.4117119533528</v>
      </c>
      <c r="BS95" s="681">
        <v>1613.4117119533528</v>
      </c>
      <c r="BT95" s="422">
        <v>0</v>
      </c>
      <c r="BU95" s="582">
        <v>0</v>
      </c>
      <c r="BV95" s="567"/>
      <c r="BW95" s="530"/>
      <c r="BX95" s="531"/>
      <c r="BY95" s="384"/>
      <c r="BZ95" s="394"/>
    </row>
    <row r="96" spans="1:78" ht="12.75" customHeight="1" thickBot="1" x14ac:dyDescent="0.25">
      <c r="A96" s="3"/>
      <c r="B96" s="709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343">
        <v>2096.6119053940301</v>
      </c>
      <c r="BK96" s="623">
        <v>2124.4198049544916</v>
      </c>
      <c r="BL96" s="343">
        <v>2077.4024581073054</v>
      </c>
      <c r="BM96" s="343">
        <v>2071.9672700721517</v>
      </c>
      <c r="BN96" s="343">
        <v>2095.87975179563</v>
      </c>
      <c r="BO96" s="678">
        <v>2124.4198049544916</v>
      </c>
      <c r="BP96" s="680">
        <v>2124.4198049544916</v>
      </c>
      <c r="BQ96" s="680">
        <v>2124.4198049544916</v>
      </c>
      <c r="BR96" s="680">
        <v>2124.4198049544916</v>
      </c>
      <c r="BS96" s="682">
        <v>2166.7168895025961</v>
      </c>
      <c r="BT96" s="422">
        <v>42.297084548104522</v>
      </c>
      <c r="BU96" s="582">
        <v>1.9909946447242088E-2</v>
      </c>
      <c r="BV96" s="567"/>
      <c r="BW96" s="530"/>
      <c r="BX96" s="531"/>
      <c r="BY96" s="384"/>
      <c r="BZ96" s="394"/>
    </row>
    <row r="97" spans="1:77" x14ac:dyDescent="0.2">
      <c r="A97" s="3"/>
      <c r="B97" s="709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697"/>
      <c r="BL97" s="694"/>
      <c r="BM97" s="399"/>
      <c r="BN97" s="691"/>
      <c r="BO97" s="579"/>
      <c r="BP97" s="579"/>
      <c r="BQ97" s="579"/>
      <c r="BR97" s="579"/>
      <c r="BS97" s="589"/>
      <c r="BT97" s="426"/>
      <c r="BU97" s="589"/>
      <c r="BV97" s="567"/>
      <c r="BW97" s="530"/>
      <c r="BX97" s="531"/>
      <c r="BY97" s="384"/>
    </row>
    <row r="98" spans="1:77" ht="12.75" customHeight="1" x14ac:dyDescent="0.2">
      <c r="A98" s="3"/>
      <c r="B98" s="709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314">
        <v>146.99</v>
      </c>
      <c r="BK98" s="698"/>
      <c r="BL98" s="695"/>
      <c r="BM98" s="637"/>
      <c r="BN98" s="692"/>
      <c r="BO98" s="580"/>
      <c r="BP98" s="580"/>
      <c r="BQ98" s="580"/>
      <c r="BR98" s="580"/>
      <c r="BS98" s="590"/>
      <c r="BT98" s="427"/>
      <c r="BU98" s="590"/>
      <c r="BV98" s="567"/>
      <c r="BW98" s="530"/>
      <c r="BX98" s="531"/>
      <c r="BY98" s="384"/>
    </row>
    <row r="99" spans="1:77" x14ac:dyDescent="0.2">
      <c r="A99" s="3"/>
      <c r="B99" s="709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8">
        <v>1.3599999999999999E-2</v>
      </c>
      <c r="BK99" s="698"/>
      <c r="BL99" s="695"/>
      <c r="BM99" s="637"/>
      <c r="BN99" s="692"/>
      <c r="BO99" s="580"/>
      <c r="BP99" s="580"/>
      <c r="BQ99" s="580"/>
      <c r="BR99" s="580"/>
      <c r="BS99" s="590"/>
      <c r="BT99" s="427"/>
      <c r="BU99" s="590"/>
      <c r="BV99" s="567"/>
      <c r="BW99" s="530"/>
      <c r="BX99" s="531"/>
      <c r="BY99" s="384"/>
    </row>
    <row r="100" spans="1:77" x14ac:dyDescent="0.2">
      <c r="A100" s="3"/>
      <c r="B100" s="709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8">
        <v>5.6500000000000002E-2</v>
      </c>
      <c r="BK100" s="698"/>
      <c r="BL100" s="695"/>
      <c r="BM100" s="637"/>
      <c r="BN100" s="692"/>
      <c r="BO100" s="580"/>
      <c r="BP100" s="580" t="s">
        <v>3</v>
      </c>
      <c r="BQ100" s="580"/>
      <c r="BR100" s="580"/>
      <c r="BS100" s="590"/>
      <c r="BT100" s="427"/>
      <c r="BU100" s="590"/>
      <c r="BV100" s="567"/>
      <c r="BW100" s="530"/>
      <c r="BX100" s="531"/>
      <c r="BY100" s="384"/>
    </row>
    <row r="101" spans="1:77" x14ac:dyDescent="0.2">
      <c r="A101" s="3"/>
      <c r="B101" s="709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8">
        <v>7.1300000000000002E-2</v>
      </c>
      <c r="BK101" s="698"/>
      <c r="BL101" s="695"/>
      <c r="BM101" s="637"/>
      <c r="BN101" s="692"/>
      <c r="BO101" s="580"/>
      <c r="BP101" s="580"/>
      <c r="BQ101" s="580"/>
      <c r="BR101" s="580"/>
      <c r="BS101" s="590"/>
      <c r="BT101" s="427"/>
      <c r="BU101" s="590"/>
      <c r="BV101" s="567"/>
      <c r="BW101" s="530"/>
      <c r="BX101" s="531"/>
      <c r="BY101" s="384"/>
    </row>
    <row r="102" spans="1:77" x14ac:dyDescent="0.2">
      <c r="A102" s="3"/>
      <c r="B102" s="709"/>
      <c r="C102" s="18" t="s">
        <v>3</v>
      </c>
      <c r="D102" s="122" t="s">
        <v>211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314">
        <v>270.29139252923949</v>
      </c>
      <c r="BK102" s="698"/>
      <c r="BL102" s="695"/>
      <c r="BM102" s="637"/>
      <c r="BN102" s="692"/>
      <c r="BO102" s="580"/>
      <c r="BP102" s="580"/>
      <c r="BQ102" s="580"/>
      <c r="BR102" s="580"/>
      <c r="BS102" s="590"/>
      <c r="BT102" s="427"/>
      <c r="BU102" s="590"/>
      <c r="BV102" s="567"/>
      <c r="BW102" s="530"/>
      <c r="BX102" s="531"/>
      <c r="BY102" s="384"/>
    </row>
    <row r="103" spans="1:77" x14ac:dyDescent="0.2">
      <c r="A103" s="3"/>
      <c r="B103" s="709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8">
        <v>3.8718623962002E-3</v>
      </c>
      <c r="BK103" s="698"/>
      <c r="BL103" s="695"/>
      <c r="BM103" s="637"/>
      <c r="BN103" s="692"/>
      <c r="BO103" s="580"/>
      <c r="BP103" s="580"/>
      <c r="BQ103" s="580"/>
      <c r="BR103" s="580"/>
      <c r="BS103" s="590"/>
      <c r="BT103" s="427"/>
      <c r="BU103" s="590"/>
      <c r="BV103" s="567"/>
      <c r="BW103" s="530"/>
      <c r="BX103" s="531"/>
      <c r="BY103" s="384"/>
    </row>
    <row r="104" spans="1:77" x14ac:dyDescent="0.2">
      <c r="A104" s="3"/>
      <c r="B104" s="709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8">
        <v>3.2381421621338898E-2</v>
      </c>
      <c r="BK104" s="698"/>
      <c r="BL104" s="695"/>
      <c r="BM104" s="637"/>
      <c r="BN104" s="692"/>
      <c r="BO104" s="580"/>
      <c r="BP104" s="580"/>
      <c r="BQ104" s="580"/>
      <c r="BR104" s="580"/>
      <c r="BS104" s="590"/>
      <c r="BT104" s="427"/>
      <c r="BU104" s="590"/>
      <c r="BV104" s="567"/>
      <c r="BW104" s="530"/>
      <c r="BX104" s="531"/>
      <c r="BY104" s="384"/>
    </row>
    <row r="105" spans="1:77" x14ac:dyDescent="0.2">
      <c r="A105" s="3"/>
      <c r="B105" s="709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8">
        <v>4.3707162745020699E-2</v>
      </c>
      <c r="BK105" s="698"/>
      <c r="BL105" s="695"/>
      <c r="BM105" s="637"/>
      <c r="BN105" s="692"/>
      <c r="BO105" s="593"/>
      <c r="BP105" s="593"/>
      <c r="BQ105" s="580"/>
      <c r="BR105" s="580"/>
      <c r="BS105" s="590"/>
      <c r="BT105" s="427"/>
      <c r="BU105" s="590"/>
      <c r="BV105" s="567"/>
      <c r="BW105" s="530"/>
      <c r="BX105" s="531"/>
      <c r="BY105" s="384"/>
    </row>
    <row r="106" spans="1:77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8">
        <v>4.0000000000000003E-5</v>
      </c>
      <c r="BK106" s="698"/>
      <c r="BL106" s="695"/>
      <c r="BM106" s="637"/>
      <c r="BN106" s="692"/>
      <c r="BO106" s="580"/>
      <c r="BP106" s="580"/>
      <c r="BQ106" s="580"/>
      <c r="BR106" s="580"/>
      <c r="BS106" s="590"/>
      <c r="BT106" s="427"/>
      <c r="BU106" s="590"/>
      <c r="BV106" s="567"/>
      <c r="BW106" s="530"/>
      <c r="BX106" s="531"/>
      <c r="BY106" s="384"/>
    </row>
    <row r="107" spans="1:77" ht="12.75" customHeight="1" x14ac:dyDescent="0.2">
      <c r="A107" s="3"/>
      <c r="B107" s="49"/>
      <c r="C107" s="18"/>
      <c r="D107" s="128" t="s">
        <v>212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8">
        <v>-1E-3</v>
      </c>
      <c r="BK107" s="698"/>
      <c r="BL107" s="695"/>
      <c r="BM107" s="637"/>
      <c r="BN107" s="692"/>
      <c r="BO107" s="580"/>
      <c r="BP107" s="580"/>
      <c r="BQ107" s="580"/>
      <c r="BR107" s="580"/>
      <c r="BS107" s="590"/>
      <c r="BT107" s="427"/>
      <c r="BU107" s="590"/>
      <c r="BV107" s="567"/>
      <c r="BW107" s="530"/>
      <c r="BX107" s="531"/>
      <c r="BY107" s="384"/>
    </row>
    <row r="108" spans="1:77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8">
        <v>1.3599999999999999E-2</v>
      </c>
      <c r="BK108" s="698"/>
      <c r="BL108" s="695"/>
      <c r="BM108" s="637"/>
      <c r="BN108" s="692"/>
      <c r="BO108" s="580"/>
      <c r="BP108" s="580"/>
      <c r="BQ108" s="580"/>
      <c r="BR108" s="580"/>
      <c r="BS108" s="590"/>
      <c r="BT108" s="427"/>
      <c r="BU108" s="590"/>
      <c r="BV108" s="567"/>
      <c r="BW108" s="530"/>
      <c r="BX108" s="531"/>
      <c r="BY108" s="384"/>
    </row>
    <row r="109" spans="1:77" ht="13.5" customHeight="1" thickBot="1" x14ac:dyDescent="0.25">
      <c r="A109" s="3"/>
      <c r="B109" s="49"/>
      <c r="C109" s="18"/>
      <c r="D109" s="128" t="s">
        <v>213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281">
        <v>-1.43E-2</v>
      </c>
      <c r="BK109" s="699"/>
      <c r="BL109" s="696"/>
      <c r="BM109" s="638"/>
      <c r="BN109" s="693"/>
      <c r="BO109" s="581"/>
      <c r="BP109" s="581"/>
      <c r="BQ109" s="581"/>
      <c r="BR109" s="581"/>
      <c r="BS109" s="594"/>
      <c r="BT109" s="427"/>
      <c r="BU109" s="590"/>
      <c r="BV109" s="567"/>
      <c r="BW109" s="530"/>
      <c r="BX109" s="531"/>
      <c r="BY109" s="384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624"/>
      <c r="BL110" s="399"/>
      <c r="BM110" s="399"/>
      <c r="BN110" s="399"/>
      <c r="BO110" s="579"/>
      <c r="BP110" s="579"/>
      <c r="BQ110" s="579"/>
      <c r="BR110" s="579"/>
      <c r="BS110" s="589"/>
      <c r="BT110" s="428"/>
      <c r="BU110" s="591"/>
      <c r="BV110" s="567"/>
      <c r="BW110" s="530"/>
      <c r="BX110" s="531"/>
      <c r="BY110" s="384"/>
    </row>
    <row r="111" spans="1:77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278">
        <v>0.04</v>
      </c>
      <c r="BK111" s="625">
        <v>0.04</v>
      </c>
      <c r="BL111" s="278">
        <v>0.04</v>
      </c>
      <c r="BM111" s="278">
        <v>0.04</v>
      </c>
      <c r="BN111" s="278">
        <v>0.04</v>
      </c>
      <c r="BO111" s="669">
        <v>0.04</v>
      </c>
      <c r="BP111" s="669">
        <v>0.04</v>
      </c>
      <c r="BQ111" s="669">
        <v>0.04</v>
      </c>
      <c r="BR111" s="669">
        <v>0.04</v>
      </c>
      <c r="BS111" s="670">
        <v>0.04</v>
      </c>
      <c r="BT111" s="422" t="s">
        <v>3</v>
      </c>
      <c r="BU111" s="582" t="s">
        <v>3</v>
      </c>
      <c r="BV111" s="567"/>
      <c r="BW111" s="530"/>
      <c r="BX111" s="531"/>
      <c r="BY111" s="384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279">
        <v>0.04</v>
      </c>
      <c r="BK112" s="626">
        <v>0.04</v>
      </c>
      <c r="BL112" s="279">
        <v>0.04</v>
      </c>
      <c r="BM112" s="279">
        <v>0.04</v>
      </c>
      <c r="BN112" s="279">
        <v>0.04</v>
      </c>
      <c r="BO112" s="671">
        <v>0.04</v>
      </c>
      <c r="BP112" s="671">
        <v>0.04</v>
      </c>
      <c r="BQ112" s="671">
        <v>0.04</v>
      </c>
      <c r="BR112" s="671">
        <v>0.04</v>
      </c>
      <c r="BS112" s="672">
        <v>0.04</v>
      </c>
      <c r="BT112" s="429" t="s">
        <v>3</v>
      </c>
      <c r="BU112" s="592" t="s">
        <v>3</v>
      </c>
      <c r="BV112" s="567"/>
      <c r="BW112" s="530"/>
      <c r="BX112" s="531"/>
      <c r="BY112" s="384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639"/>
      <c r="BM113" s="639"/>
      <c r="BN113" s="639"/>
      <c r="BO113" s="319"/>
      <c r="BP113" s="319"/>
      <c r="BQ113" s="319"/>
      <c r="BR113" s="319"/>
      <c r="BS113" s="319"/>
      <c r="BT113" s="406"/>
      <c r="BU113" s="406"/>
      <c r="BV113" s="567"/>
      <c r="BW113" s="530"/>
      <c r="BX113" s="531"/>
      <c r="BY113" s="384"/>
    </row>
    <row r="114" spans="3:77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198"/>
      <c r="BL114" s="415"/>
      <c r="BM114" s="415"/>
      <c r="BN114" s="415"/>
      <c r="BO114" s="415"/>
      <c r="BP114" s="415"/>
      <c r="BQ114" s="415"/>
      <c r="BR114" s="321"/>
      <c r="BS114" s="415"/>
      <c r="BT114" s="704"/>
      <c r="BU114" s="704"/>
      <c r="BV114" s="567"/>
      <c r="BW114" s="530"/>
      <c r="BX114" s="531"/>
      <c r="BY114" s="384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198"/>
      <c r="BL115" s="415"/>
      <c r="BM115" s="415"/>
      <c r="BN115" s="415"/>
      <c r="BO115" s="415"/>
      <c r="BP115" s="415"/>
      <c r="BQ115" s="415"/>
      <c r="BR115" s="321"/>
      <c r="BS115" s="415"/>
      <c r="BT115" s="407"/>
      <c r="BU115" s="408"/>
      <c r="BV115" s="567"/>
      <c r="BW115" s="530"/>
      <c r="BX115" s="531"/>
      <c r="BY115" s="384"/>
    </row>
    <row r="116" spans="3:77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198"/>
      <c r="BL116" s="415"/>
      <c r="BM116" s="415"/>
      <c r="BN116" s="415"/>
      <c r="BO116" s="415"/>
      <c r="BP116" s="415"/>
      <c r="BQ116" s="415"/>
      <c r="BR116" s="321"/>
      <c r="BS116" s="415"/>
      <c r="BT116" s="407"/>
      <c r="BU116" s="408"/>
      <c r="BV116" s="567"/>
      <c r="BW116" s="530"/>
      <c r="BX116" s="531"/>
      <c r="BY116" s="384"/>
    </row>
    <row r="117" spans="3:77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198"/>
      <c r="BL117" s="415"/>
      <c r="BM117" s="415"/>
      <c r="BN117" s="415"/>
      <c r="BO117" s="415"/>
      <c r="BP117" s="415"/>
      <c r="BQ117" s="415"/>
      <c r="BR117" s="321"/>
      <c r="BS117" s="415"/>
      <c r="BT117" s="407"/>
      <c r="BU117" s="408"/>
      <c r="BV117" s="567"/>
      <c r="BW117" s="530"/>
      <c r="BX117" s="531"/>
      <c r="BY117" s="384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199"/>
      <c r="BL118" s="416"/>
      <c r="BM118" s="416"/>
      <c r="BN118" s="416"/>
      <c r="BO118" s="416"/>
      <c r="BP118" s="416"/>
      <c r="BQ118" s="416"/>
      <c r="BR118" s="322"/>
      <c r="BS118" s="416"/>
      <c r="BT118" s="407"/>
      <c r="BU118" s="406"/>
      <c r="BV118" s="567"/>
      <c r="BW118" s="530"/>
      <c r="BX118" s="531"/>
      <c r="BY118" s="384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K119" s="200"/>
      <c r="BT119" s="406"/>
      <c r="BU119" s="406"/>
      <c r="BV119" s="567"/>
      <c r="BW119" s="530"/>
      <c r="BX119" s="531"/>
      <c r="BY119" s="384"/>
    </row>
    <row r="120" spans="3:77" ht="13.5" customHeight="1" x14ac:dyDescent="0.25">
      <c r="C120" s="6">
        <v>2</v>
      </c>
      <c r="D120" s="1" t="s">
        <v>49</v>
      </c>
      <c r="BO120" s="406"/>
      <c r="BP120" s="406"/>
      <c r="BQ120" s="406"/>
      <c r="BR120" s="324"/>
      <c r="BS120" s="406"/>
      <c r="BT120" s="406"/>
      <c r="BU120" s="406"/>
      <c r="BV120" s="567"/>
      <c r="BW120" s="530"/>
      <c r="BX120" s="531"/>
      <c r="BY120" s="384"/>
    </row>
    <row r="121" spans="3:77" ht="14.25" x14ac:dyDescent="0.25">
      <c r="C121" s="6">
        <v>3</v>
      </c>
      <c r="D121" s="599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201"/>
      <c r="BL121" s="406"/>
      <c r="BM121" s="406"/>
      <c r="BN121" s="406"/>
      <c r="BO121" s="406"/>
      <c r="BP121" s="406"/>
      <c r="BQ121" s="406"/>
      <c r="BR121" s="324"/>
      <c r="BS121" s="406"/>
      <c r="BT121" s="406"/>
      <c r="BU121" s="406"/>
      <c r="BV121" s="567"/>
      <c r="BW121" s="530"/>
      <c r="BX121" s="531"/>
      <c r="BY121" s="384"/>
    </row>
    <row r="122" spans="3:77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201"/>
      <c r="BL122" s="406"/>
      <c r="BM122" s="406"/>
      <c r="BN122" s="406"/>
      <c r="BO122" s="406"/>
      <c r="BP122" s="406"/>
      <c r="BQ122" s="406"/>
      <c r="BR122" s="324"/>
      <c r="BS122" s="406"/>
      <c r="BT122" s="406"/>
      <c r="BU122" s="406"/>
      <c r="BV122" s="567"/>
      <c r="BW122" s="530"/>
      <c r="BX122" s="531"/>
      <c r="BY122" s="384"/>
    </row>
    <row r="123" spans="3:77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201"/>
      <c r="BL123" s="406"/>
      <c r="BM123" s="406"/>
      <c r="BN123" s="406"/>
      <c r="BO123" s="406"/>
      <c r="BP123" s="406"/>
      <c r="BQ123" s="406"/>
      <c r="BR123" s="324"/>
      <c r="BS123" s="406"/>
      <c r="BT123" s="406"/>
      <c r="BU123" s="406"/>
      <c r="BV123" s="567"/>
      <c r="BW123" s="530"/>
      <c r="BX123" s="531"/>
      <c r="BY123" s="384"/>
    </row>
    <row r="124" spans="3:77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201"/>
      <c r="BL124" s="406"/>
      <c r="BM124" s="406"/>
      <c r="BN124" s="406"/>
      <c r="BO124" s="409"/>
      <c r="BP124" s="409"/>
      <c r="BQ124" s="409"/>
      <c r="BR124" s="325"/>
      <c r="BS124" s="409"/>
      <c r="BT124" s="409"/>
      <c r="BU124" s="409"/>
      <c r="BV124" s="567"/>
      <c r="BW124" s="530"/>
      <c r="BX124" s="531"/>
      <c r="BY124" s="384"/>
    </row>
    <row r="125" spans="3:77" ht="13.5" customHeight="1" x14ac:dyDescent="0.25">
      <c r="C125" s="6">
        <v>6</v>
      </c>
      <c r="D125" s="1" t="s">
        <v>219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202"/>
      <c r="BL125" s="409"/>
      <c r="BM125" s="409"/>
      <c r="BN125" s="409"/>
      <c r="BO125" s="409"/>
      <c r="BP125" s="409"/>
      <c r="BQ125" s="409"/>
      <c r="BR125" s="325"/>
      <c r="BS125" s="409"/>
      <c r="BT125" s="409"/>
      <c r="BU125" s="409"/>
      <c r="BV125" s="567"/>
      <c r="BW125" s="530"/>
      <c r="BX125" s="531"/>
      <c r="BY125" s="384"/>
    </row>
    <row r="126" spans="3:77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202"/>
      <c r="BL126" s="409"/>
      <c r="BM126" s="409"/>
      <c r="BN126" s="409"/>
      <c r="BO126" s="409"/>
      <c r="BP126" s="409"/>
      <c r="BQ126" s="409"/>
      <c r="BR126" s="325"/>
      <c r="BS126" s="409"/>
      <c r="BT126" s="409"/>
      <c r="BU126" s="409"/>
      <c r="BV126" s="567"/>
      <c r="BW126" s="530"/>
      <c r="BX126" s="531"/>
      <c r="BY126" s="384"/>
    </row>
    <row r="127" spans="3:77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202"/>
      <c r="BL127" s="409"/>
      <c r="BM127" s="409"/>
      <c r="BN127" s="409"/>
      <c r="BO127" s="409"/>
      <c r="BP127" s="409"/>
      <c r="BQ127" s="409"/>
      <c r="BR127" s="325"/>
      <c r="BS127" s="409"/>
      <c r="BT127" s="409"/>
      <c r="BU127" s="409"/>
      <c r="BV127" s="567"/>
      <c r="BW127" s="530"/>
      <c r="BX127" s="531"/>
      <c r="BY127" s="384"/>
    </row>
    <row r="128" spans="3:77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202"/>
      <c r="BL128" s="409"/>
      <c r="BM128" s="409"/>
      <c r="BN128" s="409"/>
      <c r="BO128" s="409"/>
      <c r="BP128" s="409"/>
      <c r="BQ128" s="409"/>
      <c r="BR128" s="325"/>
      <c r="BS128" s="409"/>
      <c r="BT128" s="409"/>
      <c r="BU128" s="409"/>
      <c r="BV128" s="567"/>
      <c r="BW128" s="530"/>
      <c r="BX128" s="531"/>
      <c r="BY128" s="384"/>
    </row>
    <row r="129" spans="3:77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202"/>
      <c r="BL129" s="409"/>
      <c r="BM129" s="409"/>
      <c r="BN129" s="409"/>
      <c r="BO129" s="409"/>
      <c r="BP129" s="409"/>
      <c r="BQ129" s="409"/>
      <c r="BR129" s="325"/>
      <c r="BS129" s="409"/>
      <c r="BT129" s="409"/>
      <c r="BU129" s="409"/>
      <c r="BV129" s="567"/>
      <c r="BW129" s="530"/>
      <c r="BX129" s="531"/>
      <c r="BY129" s="384"/>
    </row>
    <row r="130" spans="3:77" ht="13.5" customHeight="1" x14ac:dyDescent="0.25">
      <c r="C130" s="6">
        <v>11</v>
      </c>
      <c r="D130" s="607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202"/>
      <c r="BL130" s="409"/>
      <c r="BM130" s="409"/>
      <c r="BN130" s="409"/>
      <c r="BO130" s="409"/>
      <c r="BP130" s="409"/>
      <c r="BQ130" s="409"/>
      <c r="BR130" s="325"/>
      <c r="BS130" s="409"/>
      <c r="BT130" s="409"/>
      <c r="BU130" s="409"/>
      <c r="BV130" s="567"/>
      <c r="BW130" s="530"/>
      <c r="BX130" s="531"/>
      <c r="BY130" s="384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202"/>
      <c r="BL131" s="409"/>
      <c r="BM131" s="409"/>
      <c r="BN131" s="409"/>
      <c r="BO131" s="409"/>
      <c r="BP131" s="409"/>
      <c r="BQ131" s="409"/>
      <c r="BR131" s="325"/>
      <c r="BS131" s="409"/>
      <c r="BT131" s="409"/>
      <c r="BU131" s="409"/>
      <c r="BV131" s="567"/>
      <c r="BW131" s="530"/>
      <c r="BX131" s="531"/>
      <c r="BY131" s="384"/>
    </row>
    <row r="132" spans="3:77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202"/>
      <c r="BL132" s="409"/>
      <c r="BM132" s="409"/>
      <c r="BN132" s="409"/>
      <c r="BO132" s="409"/>
      <c r="BP132" s="409"/>
      <c r="BQ132" s="409"/>
      <c r="BR132" s="325"/>
      <c r="BS132" s="409"/>
      <c r="BT132" s="409"/>
      <c r="BU132" s="409"/>
      <c r="BV132" s="567"/>
      <c r="BW132" s="530"/>
      <c r="BX132" s="531"/>
      <c r="BY132" s="384"/>
    </row>
    <row r="133" spans="3:77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202"/>
      <c r="BL133" s="409"/>
      <c r="BM133" s="409"/>
      <c r="BN133" s="409"/>
      <c r="BO133" s="409"/>
      <c r="BP133" s="409"/>
      <c r="BQ133" s="409"/>
      <c r="BR133" s="325"/>
      <c r="BS133" s="409"/>
      <c r="BT133" s="409"/>
      <c r="BU133" s="409"/>
      <c r="BV133" s="567"/>
      <c r="BW133" s="530"/>
      <c r="BX133" s="531"/>
      <c r="BY133" s="384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203"/>
      <c r="BL134" s="410"/>
      <c r="BM134" s="410"/>
      <c r="BN134" s="410"/>
      <c r="BO134" s="410"/>
      <c r="BP134" s="410"/>
      <c r="BQ134" s="410"/>
      <c r="BR134" s="326"/>
      <c r="BS134" s="410"/>
      <c r="BT134" s="410"/>
      <c r="BU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203"/>
      <c r="BL135" s="410"/>
      <c r="BM135" s="410"/>
      <c r="BN135" s="410"/>
      <c r="BO135" s="410"/>
      <c r="BP135" s="410"/>
      <c r="BQ135" s="410"/>
      <c r="BR135" s="326"/>
      <c r="BS135" s="410"/>
      <c r="BT135" s="410"/>
      <c r="BU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203"/>
      <c r="BL136" s="410"/>
      <c r="BM136" s="410"/>
      <c r="BN136" s="410"/>
      <c r="BO136" s="410"/>
      <c r="BP136" s="410"/>
      <c r="BQ136" s="410"/>
      <c r="BR136" s="326"/>
      <c r="BS136" s="410"/>
      <c r="BT136" s="410"/>
      <c r="BU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203"/>
      <c r="BL137" s="410"/>
      <c r="BM137" s="410"/>
      <c r="BN137" s="410"/>
      <c r="BO137" s="410"/>
      <c r="BP137" s="410"/>
      <c r="BQ137" s="410"/>
      <c r="BR137" s="326"/>
      <c r="BS137" s="410"/>
      <c r="BT137" s="410"/>
      <c r="BU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203"/>
      <c r="BL138" s="410"/>
      <c r="BM138" s="410"/>
      <c r="BN138" s="410"/>
      <c r="BO138" s="410"/>
      <c r="BP138" s="410"/>
      <c r="BQ138" s="410"/>
      <c r="BR138" s="326"/>
      <c r="BS138" s="410"/>
      <c r="BT138" s="410"/>
      <c r="BU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203"/>
      <c r="BL139" s="410"/>
      <c r="BM139" s="410"/>
      <c r="BN139" s="410"/>
      <c r="BO139" s="410"/>
      <c r="BP139" s="410"/>
      <c r="BQ139" s="410"/>
      <c r="BR139" s="326"/>
      <c r="BS139" s="410"/>
      <c r="BT139" s="410"/>
      <c r="BU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203"/>
      <c r="BL140" s="410"/>
      <c r="BM140" s="410"/>
      <c r="BN140" s="410"/>
      <c r="BO140" s="410"/>
      <c r="BP140" s="410"/>
      <c r="BQ140" s="410"/>
      <c r="BR140" s="326"/>
      <c r="BS140" s="410"/>
      <c r="BT140" s="410"/>
      <c r="BU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203"/>
      <c r="BL141" s="410"/>
      <c r="BM141" s="410"/>
      <c r="BN141" s="410"/>
      <c r="BO141" s="410"/>
      <c r="BP141" s="410"/>
      <c r="BQ141" s="410"/>
      <c r="BR141" s="326"/>
      <c r="BS141" s="410"/>
      <c r="BT141" s="410"/>
      <c r="BU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203"/>
      <c r="BL142" s="410"/>
      <c r="BM142" s="410"/>
      <c r="BN142" s="410"/>
      <c r="BO142" s="410"/>
      <c r="BP142" s="410"/>
      <c r="BQ142" s="410"/>
      <c r="BR142" s="326"/>
      <c r="BS142" s="410"/>
      <c r="BT142" s="410"/>
      <c r="BU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203"/>
      <c r="BL143" s="410"/>
      <c r="BM143" s="410"/>
      <c r="BN143" s="410"/>
      <c r="BO143" s="410"/>
      <c r="BP143" s="410"/>
      <c r="BQ143" s="410"/>
      <c r="BR143" s="326"/>
      <c r="BS143" s="410"/>
      <c r="BT143" s="410"/>
      <c r="BU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203"/>
      <c r="BL144" s="410"/>
      <c r="BM144" s="410"/>
      <c r="BN144" s="410"/>
      <c r="BO144" s="410"/>
      <c r="BP144" s="410"/>
      <c r="BQ144" s="410"/>
      <c r="BR144" s="326"/>
      <c r="BS144" s="410"/>
      <c r="BT144" s="410"/>
      <c r="BU144" s="410"/>
    </row>
    <row r="145" spans="3:73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203"/>
      <c r="BL145" s="410"/>
      <c r="BM145" s="410"/>
      <c r="BN145" s="410"/>
      <c r="BO145" s="410"/>
      <c r="BP145" s="410"/>
      <c r="BQ145" s="410"/>
      <c r="BR145" s="326"/>
      <c r="BS145" s="410"/>
      <c r="BT145" s="410"/>
      <c r="BU145" s="410"/>
    </row>
    <row r="146" spans="3:73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203"/>
      <c r="BL146" s="410"/>
      <c r="BM146" s="410"/>
      <c r="BN146" s="410"/>
      <c r="BO146" s="410"/>
      <c r="BP146" s="410"/>
      <c r="BQ146" s="410"/>
      <c r="BR146" s="326"/>
      <c r="BS146" s="410"/>
      <c r="BT146" s="410"/>
      <c r="BU146" s="410"/>
    </row>
    <row r="147" spans="3:73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203"/>
      <c r="BL147" s="410"/>
      <c r="BM147" s="410"/>
      <c r="BN147" s="410"/>
      <c r="BO147" s="410"/>
      <c r="BP147" s="410"/>
      <c r="BQ147" s="410"/>
      <c r="BR147" s="326"/>
      <c r="BS147" s="410"/>
      <c r="BT147" s="410"/>
      <c r="BU147" s="410"/>
    </row>
    <row r="148" spans="3:73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203"/>
      <c r="BL148" s="410"/>
      <c r="BM148" s="410"/>
      <c r="BN148" s="410"/>
      <c r="BO148" s="410"/>
      <c r="BP148" s="410"/>
      <c r="BQ148" s="410"/>
      <c r="BR148" s="326"/>
      <c r="BS148" s="410"/>
      <c r="BT148" s="410"/>
      <c r="BU148" s="410"/>
    </row>
    <row r="149" spans="3:73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203"/>
      <c r="BL149" s="410"/>
      <c r="BM149" s="410"/>
      <c r="BN149" s="410"/>
      <c r="BO149" s="410"/>
      <c r="BP149" s="410"/>
      <c r="BQ149" s="410"/>
      <c r="BR149" s="326"/>
      <c r="BS149" s="410"/>
      <c r="BT149" s="410"/>
      <c r="BU149" s="410"/>
    </row>
    <row r="150" spans="3:73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203"/>
      <c r="BL150" s="410"/>
      <c r="BM150" s="410"/>
      <c r="BN150" s="410"/>
      <c r="BO150" s="410"/>
      <c r="BP150" s="410"/>
      <c r="BQ150" s="410"/>
      <c r="BR150" s="326"/>
      <c r="BS150" s="410"/>
      <c r="BT150" s="410"/>
      <c r="BU150" s="410"/>
    </row>
    <row r="151" spans="3:73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203"/>
      <c r="BL151" s="410"/>
      <c r="BM151" s="410"/>
      <c r="BN151" s="410"/>
      <c r="BO151" s="410"/>
      <c r="BP151" s="410"/>
      <c r="BQ151" s="410"/>
      <c r="BR151" s="326"/>
      <c r="BS151" s="410"/>
      <c r="BT151" s="410"/>
      <c r="BU151" s="410"/>
    </row>
    <row r="152" spans="3:73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203"/>
      <c r="BL152" s="410"/>
      <c r="BM152" s="410"/>
      <c r="BN152" s="410"/>
      <c r="BO152" s="410"/>
      <c r="BP152" s="410"/>
      <c r="BQ152" s="410"/>
      <c r="BR152" s="326"/>
      <c r="BS152" s="410"/>
      <c r="BT152" s="410"/>
      <c r="BU152" s="410"/>
    </row>
    <row r="153" spans="3:73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203"/>
      <c r="BL153" s="410"/>
      <c r="BM153" s="410"/>
      <c r="BN153" s="410"/>
      <c r="BO153" s="410"/>
      <c r="BP153" s="410"/>
      <c r="BQ153" s="410"/>
      <c r="BR153" s="326"/>
      <c r="BS153" s="410"/>
      <c r="BT153" s="410"/>
      <c r="BU153" s="410"/>
    </row>
    <row r="154" spans="3:73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203"/>
      <c r="BL154" s="410"/>
      <c r="BM154" s="410"/>
      <c r="BN154" s="410"/>
      <c r="BO154" s="410"/>
      <c r="BP154" s="410"/>
      <c r="BQ154" s="410"/>
      <c r="BR154" s="326"/>
      <c r="BS154" s="410"/>
      <c r="BT154" s="410"/>
      <c r="BU154" s="410"/>
    </row>
    <row r="155" spans="3:73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203"/>
      <c r="BL155" s="410"/>
      <c r="BM155" s="410"/>
      <c r="BN155" s="410"/>
      <c r="BO155" s="410"/>
      <c r="BP155" s="410"/>
      <c r="BQ155" s="410"/>
      <c r="BR155" s="326"/>
      <c r="BS155" s="410"/>
      <c r="BT155" s="410"/>
      <c r="BU155" s="410"/>
    </row>
    <row r="156" spans="3:73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203"/>
      <c r="BL156" s="410"/>
      <c r="BM156" s="410"/>
      <c r="BN156" s="410"/>
      <c r="BO156" s="410"/>
      <c r="BP156" s="410"/>
      <c r="BQ156" s="410"/>
      <c r="BR156" s="326"/>
      <c r="BS156" s="410"/>
      <c r="BT156" s="410"/>
      <c r="BU156" s="410"/>
    </row>
    <row r="157" spans="3:73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203"/>
      <c r="BL157" s="410"/>
      <c r="BM157" s="410"/>
      <c r="BN157" s="410"/>
      <c r="BO157" s="410"/>
      <c r="BP157" s="410"/>
      <c r="BQ157" s="410"/>
      <c r="BR157" s="326"/>
      <c r="BS157" s="410"/>
      <c r="BT157" s="410"/>
      <c r="BU157" s="410"/>
    </row>
    <row r="158" spans="3:73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203"/>
      <c r="BL158" s="410"/>
      <c r="BM158" s="410"/>
      <c r="BN158" s="410"/>
      <c r="BO158" s="410"/>
      <c r="BP158" s="410"/>
      <c r="BQ158" s="410"/>
      <c r="BR158" s="326"/>
      <c r="BS158" s="410"/>
      <c r="BT158" s="410"/>
      <c r="BU158" s="410"/>
    </row>
    <row r="159" spans="3:73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203"/>
      <c r="BL159" s="410"/>
      <c r="BM159" s="410"/>
      <c r="BN159" s="410"/>
      <c r="BO159" s="410"/>
      <c r="BP159" s="410"/>
      <c r="BQ159" s="410"/>
      <c r="BR159" s="326"/>
      <c r="BS159" s="410"/>
      <c r="BT159" s="410"/>
      <c r="BU159" s="410"/>
    </row>
    <row r="160" spans="3:73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203"/>
      <c r="BL160" s="410"/>
      <c r="BM160" s="410"/>
      <c r="BN160" s="410"/>
      <c r="BO160" s="410"/>
      <c r="BP160" s="410"/>
      <c r="BQ160" s="410"/>
      <c r="BR160" s="326"/>
      <c r="BS160" s="410"/>
      <c r="BT160" s="410"/>
      <c r="BU160" s="410"/>
    </row>
    <row r="161" spans="3:73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203"/>
      <c r="BL161" s="410"/>
      <c r="BM161" s="410"/>
      <c r="BN161" s="410"/>
      <c r="BO161" s="410"/>
      <c r="BP161" s="410"/>
      <c r="BQ161" s="410"/>
      <c r="BR161" s="326"/>
      <c r="BS161" s="410"/>
      <c r="BT161" s="410"/>
      <c r="BU161" s="410"/>
    </row>
    <row r="162" spans="3:73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203"/>
      <c r="BL162" s="410"/>
      <c r="BM162" s="410"/>
      <c r="BN162" s="410"/>
      <c r="BO162" s="410"/>
      <c r="BP162" s="410"/>
      <c r="BQ162" s="410"/>
      <c r="BR162" s="326"/>
      <c r="BS162" s="410"/>
      <c r="BT162" s="410"/>
      <c r="BU162" s="410"/>
    </row>
    <row r="163" spans="3:73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203"/>
      <c r="BL163" s="410"/>
      <c r="BM163" s="410"/>
      <c r="BN163" s="410"/>
      <c r="BO163" s="410"/>
      <c r="BP163" s="410"/>
      <c r="BQ163" s="410"/>
      <c r="BR163" s="326"/>
      <c r="BS163" s="410"/>
      <c r="BT163" s="410"/>
      <c r="BU163" s="410"/>
    </row>
    <row r="164" spans="3:73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203"/>
      <c r="BL164" s="410"/>
      <c r="BM164" s="410"/>
      <c r="BN164" s="410"/>
      <c r="BO164" s="410"/>
      <c r="BP164" s="410"/>
      <c r="BQ164" s="410"/>
      <c r="BR164" s="326"/>
      <c r="BS164" s="410"/>
      <c r="BT164" s="410"/>
      <c r="BU164" s="410"/>
    </row>
    <row r="165" spans="3:73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203"/>
      <c r="BL165" s="410"/>
      <c r="BM165" s="410"/>
      <c r="BN165" s="410"/>
      <c r="BO165" s="410"/>
      <c r="BP165" s="410"/>
      <c r="BQ165" s="410"/>
      <c r="BR165" s="326"/>
      <c r="BS165" s="410"/>
      <c r="BT165" s="410"/>
      <c r="BU165" s="410"/>
    </row>
    <row r="166" spans="3:73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203"/>
      <c r="BL166" s="410"/>
      <c r="BM166" s="410"/>
      <c r="BN166" s="410"/>
      <c r="BO166" s="410"/>
      <c r="BP166" s="410"/>
      <c r="BQ166" s="410"/>
      <c r="BR166" s="326"/>
      <c r="BS166" s="410"/>
      <c r="BT166" s="410"/>
      <c r="BU166" s="410"/>
    </row>
    <row r="167" spans="3:73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203"/>
      <c r="BL167" s="410"/>
      <c r="BM167" s="410"/>
      <c r="BN167" s="410"/>
      <c r="BO167" s="410"/>
      <c r="BP167" s="410"/>
      <c r="BQ167" s="410"/>
      <c r="BR167" s="326"/>
      <c r="BS167" s="410"/>
      <c r="BT167" s="410"/>
      <c r="BU167" s="410"/>
    </row>
    <row r="168" spans="3:73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203"/>
      <c r="BL168" s="410"/>
      <c r="BM168" s="410"/>
      <c r="BN168" s="410"/>
      <c r="BO168" s="410"/>
      <c r="BP168" s="410"/>
      <c r="BQ168" s="410"/>
      <c r="BR168" s="326"/>
      <c r="BS168" s="410"/>
      <c r="BT168" s="410"/>
      <c r="BU168" s="410"/>
    </row>
    <row r="169" spans="3:73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203"/>
      <c r="BL169" s="410"/>
      <c r="BM169" s="410"/>
      <c r="BN169" s="410"/>
      <c r="BO169" s="410"/>
      <c r="BP169" s="410"/>
      <c r="BQ169" s="410"/>
      <c r="BR169" s="326"/>
      <c r="BS169" s="410"/>
      <c r="BT169" s="410"/>
      <c r="BU169" s="410"/>
    </row>
    <row r="170" spans="3:73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203"/>
      <c r="BL170" s="410"/>
      <c r="BM170" s="410"/>
      <c r="BN170" s="410"/>
      <c r="BO170" s="410"/>
      <c r="BP170" s="410"/>
      <c r="BQ170" s="410"/>
      <c r="BR170" s="326"/>
      <c r="BS170" s="410"/>
      <c r="BT170" s="410"/>
      <c r="BU170" s="410"/>
    </row>
    <row r="171" spans="3:73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203"/>
      <c r="BL171" s="410"/>
      <c r="BM171" s="410"/>
      <c r="BN171" s="410"/>
      <c r="BO171" s="410"/>
      <c r="BP171" s="410"/>
      <c r="BQ171" s="410"/>
      <c r="BR171" s="326"/>
      <c r="BS171" s="410"/>
      <c r="BT171" s="410"/>
      <c r="BU171" s="410"/>
    </row>
    <row r="172" spans="3:73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203"/>
      <c r="BL172" s="410"/>
      <c r="BM172" s="410"/>
      <c r="BN172" s="410"/>
      <c r="BO172" s="410"/>
      <c r="BP172" s="410"/>
      <c r="BQ172" s="410"/>
      <c r="BR172" s="326"/>
      <c r="BS172" s="410"/>
      <c r="BT172" s="410"/>
      <c r="BU172" s="410"/>
    </row>
    <row r="173" spans="3:73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203"/>
      <c r="BL173" s="410"/>
      <c r="BM173" s="410"/>
      <c r="BN173" s="410"/>
      <c r="BO173" s="410"/>
      <c r="BP173" s="410"/>
      <c r="BQ173" s="410"/>
      <c r="BR173" s="326"/>
      <c r="BS173" s="410"/>
      <c r="BT173" s="410"/>
      <c r="BU173" s="410"/>
    </row>
    <row r="174" spans="3:73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203"/>
      <c r="BL174" s="410"/>
      <c r="BM174" s="410"/>
      <c r="BN174" s="410"/>
      <c r="BO174" s="410"/>
      <c r="BP174" s="410"/>
      <c r="BQ174" s="410"/>
      <c r="BR174" s="326"/>
      <c r="BS174" s="410"/>
      <c r="BT174" s="410"/>
      <c r="BU174" s="410"/>
    </row>
    <row r="175" spans="3:73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203"/>
      <c r="BL175" s="410"/>
      <c r="BM175" s="410"/>
      <c r="BN175" s="410"/>
      <c r="BO175" s="410"/>
      <c r="BP175" s="410"/>
      <c r="BQ175" s="410"/>
      <c r="BR175" s="326"/>
      <c r="BS175" s="410"/>
      <c r="BT175" s="410"/>
      <c r="BU175" s="410"/>
    </row>
    <row r="176" spans="3:73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203"/>
      <c r="BL176" s="410"/>
      <c r="BM176" s="410"/>
      <c r="BN176" s="410"/>
      <c r="BO176" s="410"/>
      <c r="BP176" s="410"/>
      <c r="BQ176" s="410"/>
      <c r="BR176" s="326"/>
      <c r="BS176" s="410"/>
      <c r="BT176" s="410"/>
      <c r="BU176" s="410"/>
    </row>
    <row r="177" spans="3:73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203"/>
      <c r="BL177" s="410"/>
      <c r="BM177" s="410"/>
      <c r="BN177" s="410"/>
      <c r="BO177" s="410"/>
      <c r="BP177" s="410"/>
      <c r="BQ177" s="410"/>
      <c r="BR177" s="326"/>
      <c r="BS177" s="410"/>
      <c r="BT177" s="410"/>
      <c r="BU177" s="410"/>
    </row>
    <row r="178" spans="3:73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203"/>
      <c r="BL178" s="410"/>
      <c r="BM178" s="410"/>
      <c r="BN178" s="410"/>
      <c r="BO178" s="410"/>
      <c r="BP178" s="410"/>
      <c r="BQ178" s="410"/>
      <c r="BR178" s="326"/>
      <c r="BS178" s="410"/>
      <c r="BT178" s="410"/>
      <c r="BU178" s="410"/>
    </row>
    <row r="179" spans="3:73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203"/>
      <c r="BL179" s="410"/>
      <c r="BM179" s="410"/>
      <c r="BN179" s="410"/>
      <c r="BO179" s="410"/>
      <c r="BP179" s="410"/>
      <c r="BQ179" s="410"/>
      <c r="BR179" s="326"/>
      <c r="BS179" s="410"/>
      <c r="BT179" s="410"/>
      <c r="BU179" s="410"/>
    </row>
    <row r="180" spans="3:73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203"/>
      <c r="BL180" s="410"/>
      <c r="BM180" s="410"/>
      <c r="BN180" s="410"/>
      <c r="BO180" s="410"/>
      <c r="BP180" s="410"/>
      <c r="BQ180" s="410"/>
      <c r="BR180" s="326"/>
      <c r="BS180" s="410"/>
      <c r="BT180" s="410"/>
      <c r="BU180" s="410"/>
    </row>
    <row r="181" spans="3:73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203"/>
      <c r="BL181" s="410"/>
      <c r="BM181" s="410"/>
      <c r="BN181" s="410"/>
      <c r="BO181" s="410"/>
      <c r="BP181" s="410"/>
      <c r="BQ181" s="410"/>
      <c r="BR181" s="326"/>
      <c r="BS181" s="410"/>
      <c r="BT181" s="410"/>
      <c r="BU181" s="410"/>
    </row>
    <row r="182" spans="3:73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203"/>
      <c r="BL182" s="410"/>
      <c r="BM182" s="410"/>
      <c r="BN182" s="410"/>
      <c r="BO182" s="410"/>
      <c r="BP182" s="410"/>
      <c r="BQ182" s="410"/>
      <c r="BR182" s="326"/>
      <c r="BS182" s="410"/>
      <c r="BT182" s="410"/>
      <c r="BU182" s="410"/>
    </row>
    <row r="183" spans="3:73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203"/>
      <c r="BL183" s="410"/>
      <c r="BM183" s="410"/>
      <c r="BN183" s="410"/>
      <c r="BO183" s="410"/>
      <c r="BP183" s="410"/>
      <c r="BQ183" s="410"/>
      <c r="BR183" s="326"/>
      <c r="BS183" s="410"/>
      <c r="BT183" s="410"/>
      <c r="BU183" s="410"/>
    </row>
    <row r="184" spans="3:73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203"/>
      <c r="BL184" s="410"/>
      <c r="BM184" s="410"/>
      <c r="BN184" s="410"/>
      <c r="BO184" s="410"/>
      <c r="BP184" s="410"/>
      <c r="BQ184" s="410"/>
      <c r="BR184" s="326"/>
      <c r="BS184" s="410"/>
      <c r="BT184" s="410"/>
      <c r="BU184" s="410"/>
    </row>
    <row r="185" spans="3:73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203"/>
      <c r="BL185" s="410"/>
      <c r="BM185" s="410"/>
      <c r="BN185" s="410"/>
      <c r="BO185" s="410"/>
      <c r="BP185" s="410"/>
      <c r="BQ185" s="410"/>
      <c r="BR185" s="326"/>
      <c r="BS185" s="410"/>
      <c r="BT185" s="410"/>
      <c r="BU185" s="410"/>
    </row>
    <row r="186" spans="3:73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203"/>
      <c r="BL186" s="410"/>
      <c r="BM186" s="410"/>
      <c r="BN186" s="410"/>
      <c r="BO186" s="410"/>
      <c r="BP186" s="410"/>
      <c r="BQ186" s="410"/>
      <c r="BR186" s="326"/>
      <c r="BS186" s="410"/>
      <c r="BT186" s="410"/>
      <c r="BU186" s="410"/>
    </row>
    <row r="187" spans="3:73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203"/>
      <c r="BL187" s="410"/>
      <c r="BM187" s="410"/>
      <c r="BN187" s="410"/>
      <c r="BO187" s="410"/>
      <c r="BP187" s="410"/>
      <c r="BQ187" s="410"/>
      <c r="BR187" s="326"/>
      <c r="BS187" s="410"/>
      <c r="BT187" s="410"/>
      <c r="BU187" s="410"/>
    </row>
    <row r="188" spans="3:73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203"/>
      <c r="BL188" s="410"/>
      <c r="BM188" s="410"/>
      <c r="BN188" s="410"/>
      <c r="BO188" s="410"/>
      <c r="BP188" s="410"/>
      <c r="BQ188" s="410"/>
      <c r="BR188" s="326"/>
      <c r="BS188" s="410"/>
      <c r="BT188" s="410"/>
      <c r="BU188" s="410"/>
    </row>
    <row r="189" spans="3:73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203"/>
      <c r="BL189" s="410"/>
      <c r="BM189" s="410"/>
      <c r="BN189" s="410"/>
      <c r="BO189" s="410"/>
      <c r="BP189" s="410"/>
      <c r="BQ189" s="410"/>
      <c r="BR189" s="326"/>
      <c r="BS189" s="410"/>
      <c r="BT189" s="410"/>
      <c r="BU189" s="410"/>
    </row>
    <row r="190" spans="3:73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203"/>
      <c r="BL190" s="410"/>
      <c r="BM190" s="410"/>
      <c r="BN190" s="410"/>
      <c r="BO190" s="410"/>
      <c r="BP190" s="410"/>
      <c r="BQ190" s="410"/>
      <c r="BR190" s="326"/>
      <c r="BS190" s="410"/>
      <c r="BT190" s="410"/>
      <c r="BU190" s="410"/>
    </row>
    <row r="191" spans="3:73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203"/>
      <c r="BL191" s="410"/>
      <c r="BM191" s="410"/>
      <c r="BN191" s="410"/>
      <c r="BO191" s="410"/>
      <c r="BP191" s="410"/>
      <c r="BQ191" s="410"/>
      <c r="BR191" s="326"/>
      <c r="BS191" s="410"/>
      <c r="BT191" s="410"/>
      <c r="BU191" s="410"/>
    </row>
    <row r="192" spans="3:73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203"/>
      <c r="BL192" s="410"/>
      <c r="BM192" s="410"/>
      <c r="BN192" s="410"/>
      <c r="BO192" s="410"/>
      <c r="BP192" s="410"/>
      <c r="BQ192" s="410"/>
      <c r="BR192" s="326"/>
      <c r="BS192" s="410"/>
      <c r="BT192" s="410"/>
      <c r="BU192" s="410"/>
    </row>
    <row r="193" spans="3:73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203"/>
      <c r="BL193" s="410"/>
      <c r="BM193" s="410"/>
      <c r="BN193" s="410"/>
      <c r="BO193" s="410"/>
      <c r="BP193" s="410"/>
      <c r="BQ193" s="410"/>
      <c r="BR193" s="326"/>
      <c r="BS193" s="410"/>
      <c r="BT193" s="410"/>
      <c r="BU193" s="410"/>
    </row>
    <row r="194" spans="3:73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203"/>
      <c r="BL194" s="410"/>
      <c r="BM194" s="410"/>
      <c r="BN194" s="410"/>
      <c r="BO194" s="410"/>
      <c r="BP194" s="410"/>
      <c r="BQ194" s="410"/>
      <c r="BR194" s="326"/>
      <c r="BS194" s="410"/>
      <c r="BT194" s="410"/>
      <c r="BU194" s="410"/>
    </row>
    <row r="195" spans="3:73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203"/>
      <c r="BL195" s="410"/>
      <c r="BM195" s="410"/>
      <c r="BN195" s="410"/>
      <c r="BO195" s="410"/>
      <c r="BP195" s="410"/>
      <c r="BQ195" s="410"/>
      <c r="BR195" s="326"/>
      <c r="BS195" s="410"/>
      <c r="BT195" s="410"/>
      <c r="BU195" s="410"/>
    </row>
    <row r="196" spans="3:73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203"/>
      <c r="BL196" s="410"/>
      <c r="BM196" s="410"/>
      <c r="BN196" s="410"/>
      <c r="BO196" s="410"/>
      <c r="BP196" s="410"/>
      <c r="BQ196" s="410"/>
      <c r="BR196" s="326"/>
      <c r="BS196" s="410"/>
      <c r="BT196" s="410"/>
      <c r="BU196" s="410"/>
    </row>
    <row r="197" spans="3:73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203"/>
      <c r="BL197" s="410"/>
      <c r="BM197" s="410"/>
      <c r="BN197" s="410"/>
      <c r="BO197" s="410"/>
      <c r="BP197" s="410"/>
      <c r="BQ197" s="410"/>
      <c r="BR197" s="326"/>
      <c r="BS197" s="410"/>
      <c r="BT197" s="410"/>
      <c r="BU197" s="410"/>
    </row>
    <row r="198" spans="3:73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203"/>
      <c r="BL198" s="410"/>
      <c r="BM198" s="410"/>
      <c r="BN198" s="410"/>
      <c r="BO198" s="410"/>
      <c r="BP198" s="410"/>
      <c r="BQ198" s="410"/>
      <c r="BR198" s="326"/>
      <c r="BS198" s="410"/>
      <c r="BT198" s="410"/>
      <c r="BU198" s="410"/>
    </row>
    <row r="199" spans="3:73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203"/>
      <c r="BL199" s="410"/>
      <c r="BM199" s="410"/>
      <c r="BN199" s="410"/>
      <c r="BO199" s="410"/>
      <c r="BP199" s="410"/>
      <c r="BQ199" s="410"/>
      <c r="BR199" s="326"/>
      <c r="BS199" s="410"/>
      <c r="BT199" s="410"/>
      <c r="BU199" s="410"/>
    </row>
    <row r="200" spans="3:73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203"/>
      <c r="BL200" s="410"/>
      <c r="BM200" s="410"/>
      <c r="BN200" s="410"/>
      <c r="BO200" s="410"/>
      <c r="BP200" s="410"/>
      <c r="BQ200" s="410"/>
      <c r="BR200" s="326"/>
      <c r="BS200" s="410"/>
      <c r="BT200" s="410"/>
      <c r="BU200" s="410"/>
    </row>
    <row r="201" spans="3:73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203"/>
      <c r="BL201" s="410"/>
      <c r="BM201" s="410"/>
      <c r="BN201" s="410"/>
      <c r="BO201" s="410"/>
      <c r="BP201" s="410"/>
      <c r="BQ201" s="410"/>
      <c r="BR201" s="326"/>
      <c r="BS201" s="410"/>
      <c r="BT201" s="410"/>
      <c r="BU201" s="410"/>
    </row>
    <row r="202" spans="3:73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203"/>
      <c r="BL202" s="410"/>
      <c r="BM202" s="410"/>
      <c r="BN202" s="410"/>
      <c r="BO202" s="410"/>
      <c r="BP202" s="410"/>
      <c r="BQ202" s="410"/>
      <c r="BR202" s="326"/>
      <c r="BS202" s="410"/>
      <c r="BT202" s="410"/>
      <c r="BU202" s="410"/>
    </row>
    <row r="203" spans="3:73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203"/>
      <c r="BL203" s="410"/>
      <c r="BM203" s="410"/>
      <c r="BN203" s="410"/>
      <c r="BO203" s="410"/>
      <c r="BP203" s="410"/>
      <c r="BQ203" s="410"/>
      <c r="BR203" s="326"/>
      <c r="BS203" s="410"/>
      <c r="BT203" s="410"/>
      <c r="BU203" s="410"/>
    </row>
    <row r="204" spans="3:73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203"/>
      <c r="BL204" s="410"/>
      <c r="BM204" s="410"/>
      <c r="BN204" s="410"/>
      <c r="BO204" s="410"/>
      <c r="BP204" s="410"/>
      <c r="BQ204" s="410"/>
      <c r="BR204" s="326"/>
      <c r="BS204" s="410"/>
      <c r="BT204" s="410"/>
      <c r="BU204" s="410"/>
    </row>
    <row r="205" spans="3:73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203"/>
      <c r="BL205" s="410"/>
      <c r="BM205" s="410"/>
      <c r="BN205" s="410"/>
      <c r="BO205" s="410"/>
      <c r="BP205" s="410"/>
      <c r="BQ205" s="410"/>
      <c r="BR205" s="326"/>
      <c r="BS205" s="410"/>
      <c r="BT205" s="410"/>
      <c r="BU205" s="410"/>
    </row>
    <row r="206" spans="3:73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203"/>
      <c r="BL206" s="410"/>
      <c r="BM206" s="410"/>
      <c r="BN206" s="410"/>
      <c r="BO206" s="410"/>
      <c r="BP206" s="410"/>
      <c r="BQ206" s="410"/>
      <c r="BR206" s="326"/>
      <c r="BS206" s="410"/>
      <c r="BT206" s="410"/>
      <c r="BU206" s="410"/>
    </row>
    <row r="207" spans="3:73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203"/>
      <c r="BL207" s="410"/>
      <c r="BM207" s="410"/>
      <c r="BN207" s="410"/>
      <c r="BO207" s="410"/>
      <c r="BP207" s="410"/>
      <c r="BQ207" s="410"/>
      <c r="BR207" s="326"/>
      <c r="BS207" s="410"/>
      <c r="BT207" s="410"/>
      <c r="BU207" s="410"/>
    </row>
    <row r="208" spans="3:73" x14ac:dyDescent="0.2">
      <c r="E208" s="200"/>
      <c r="F208" s="200"/>
      <c r="G208" s="200"/>
      <c r="H208" s="200"/>
      <c r="I208" s="200"/>
      <c r="J208" s="200"/>
      <c r="K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K894" s="200"/>
    </row>
  </sheetData>
  <mergeCells count="66"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BT114:BU114"/>
    <mergeCell ref="BT3:BU3"/>
    <mergeCell ref="BO3:BS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N172"/>
  <sheetViews>
    <sheetView tabSelected="1"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6" width="9.28515625" hidden="1" customWidth="1"/>
    <col min="67" max="71" width="9.28515625" customWidth="1"/>
    <col min="72" max="72" width="8.85546875" customWidth="1"/>
    <col min="73" max="73" width="9.5703125" customWidth="1"/>
    <col min="74" max="92" width="11.42578125" style="296"/>
  </cols>
  <sheetData>
    <row r="1" spans="2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2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2:84" ht="13.5" customHeight="1" x14ac:dyDescent="0.25">
      <c r="C3" s="16"/>
      <c r="D3" s="712" t="str">
        <f>+entero!D3</f>
        <v>V   A   R   I   A   B   L   E   S     b/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2:84" ht="23.25" customHeight="1" thickBot="1" x14ac:dyDescent="0.25">
      <c r="C4" s="21"/>
      <c r="D4" s="726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2:84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7"/>
      <c r="BI5" s="618"/>
      <c r="BJ5" s="660"/>
      <c r="BK5" s="533"/>
      <c r="BL5" s="535"/>
      <c r="BM5" s="536"/>
      <c r="BN5" s="627"/>
      <c r="BO5" s="81"/>
      <c r="BP5" s="81"/>
      <c r="BQ5" s="81"/>
      <c r="BR5" s="81"/>
      <c r="BS5" s="81"/>
      <c r="BT5" s="96"/>
      <c r="BU5" s="97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2:8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14513.865551760002</v>
      </c>
      <c r="BL6" s="62">
        <f>+entero!BL7</f>
        <v>14529.19233596</v>
      </c>
      <c r="BM6" s="537">
        <f>+entero!BM7</f>
        <v>14640.801160339999</v>
      </c>
      <c r="BN6" s="537">
        <f>+entero!BN7</f>
        <v>14545.518364299998</v>
      </c>
      <c r="BO6" s="62">
        <f>+entero!BO7</f>
        <v>14536.39348622</v>
      </c>
      <c r="BP6" s="62">
        <f>+entero!BP7</f>
        <v>14558.39537613</v>
      </c>
      <c r="BQ6" s="62">
        <f>+entero!BQ7</f>
        <v>14570.34710377</v>
      </c>
      <c r="BR6" s="62">
        <f>+entero!BR7</f>
        <v>14747.048287130001</v>
      </c>
      <c r="BS6" s="62">
        <f>+entero!BS7</f>
        <v>14722.583671969998</v>
      </c>
      <c r="BT6" s="84">
        <f>+entero!BT7</f>
        <v>208.71812020999641</v>
      </c>
      <c r="BU6" s="138">
        <f>+entero!BU7</f>
        <v>1.4380601740153764E-2</v>
      </c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2:84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12440.986870250001</v>
      </c>
      <c r="BL7" s="62">
        <f>+entero!BL8</f>
        <v>12451.93825358</v>
      </c>
      <c r="BM7" s="537">
        <f>+entero!BM8</f>
        <v>12504.391947620001</v>
      </c>
      <c r="BN7" s="537">
        <f>+entero!BN8</f>
        <v>12466.377574869997</v>
      </c>
      <c r="BO7" s="62">
        <f>+entero!BO8</f>
        <v>12475.08034158</v>
      </c>
      <c r="BP7" s="62">
        <f>+entero!BP8</f>
        <v>12479.697040849998</v>
      </c>
      <c r="BQ7" s="62">
        <f>+entero!BQ8</f>
        <v>12495.480429880001</v>
      </c>
      <c r="BR7" s="62">
        <f>+entero!BR8</f>
        <v>12693.062825389999</v>
      </c>
      <c r="BS7" s="62">
        <f>+entero!BS8</f>
        <v>12693.836391319999</v>
      </c>
      <c r="BT7" s="84">
        <f>+entero!BT8</f>
        <v>252.84952106999845</v>
      </c>
      <c r="BU7" s="138">
        <f>+entero!BU8</f>
        <v>2.0323911897587088E-2</v>
      </c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2:84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254.61846456000001</v>
      </c>
      <c r="BL8" s="62">
        <f>+entero!BL9</f>
        <v>251.4009834</v>
      </c>
      <c r="BM8" s="537">
        <f>+entero!BM9</f>
        <v>253.76326462999998</v>
      </c>
      <c r="BN8" s="537">
        <f>+entero!BN9</f>
        <v>253.45226402999998</v>
      </c>
      <c r="BO8" s="62">
        <f>+entero!BO9</f>
        <v>254.38851070999999</v>
      </c>
      <c r="BP8" s="62">
        <f>+entero!BP9</f>
        <v>254.35046079</v>
      </c>
      <c r="BQ8" s="62">
        <f>+entero!BQ9</f>
        <v>254.30910218</v>
      </c>
      <c r="BR8" s="62">
        <f>+entero!BR9</f>
        <v>253.69864916999998</v>
      </c>
      <c r="BS8" s="62">
        <f>+entero!BS9</f>
        <v>253.57126467000001</v>
      </c>
      <c r="BT8" s="84">
        <f>+entero!BT9</f>
        <v>-1.0471998900000017</v>
      </c>
      <c r="BU8" s="138">
        <f>+entero!BU9</f>
        <v>-4.1128199080520123E-3</v>
      </c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2:84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1804.6007932</v>
      </c>
      <c r="BL9" s="62">
        <f>+entero!BL10</f>
        <v>1812.3655839800001</v>
      </c>
      <c r="BM9" s="537">
        <f>+entero!BM10</f>
        <v>1869.0316980900002</v>
      </c>
      <c r="BN9" s="537">
        <f>+entero!BN10</f>
        <v>1812.0909604000001</v>
      </c>
      <c r="BO9" s="62">
        <f>+entero!BO10</f>
        <v>1793.27754643</v>
      </c>
      <c r="BP9" s="62">
        <f>+entero!BP10</f>
        <v>1810.7028282399999</v>
      </c>
      <c r="BQ9" s="62">
        <f>+entero!BQ10</f>
        <v>1806.91474421</v>
      </c>
      <c r="BR9" s="62">
        <f>+entero!BR10</f>
        <v>1786.67673382</v>
      </c>
      <c r="BS9" s="62">
        <f>+entero!BS10</f>
        <v>1761.5727709800001</v>
      </c>
      <c r="BT9" s="84">
        <f>+entero!BT10</f>
        <v>-43.028022219999912</v>
      </c>
      <c r="BU9" s="138">
        <f>+entero!BU10</f>
        <v>-2.3843512860093896E-2</v>
      </c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2:84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13.65942375</v>
      </c>
      <c r="BL10" s="62">
        <f>+entero!BL11</f>
        <v>13.487515</v>
      </c>
      <c r="BM10" s="537">
        <f>+entero!BM11</f>
        <v>13.61425</v>
      </c>
      <c r="BN10" s="537">
        <f>+entero!BN11</f>
        <v>13.597565000000001</v>
      </c>
      <c r="BO10" s="62">
        <f>+entero!BO11</f>
        <v>13.6470875</v>
      </c>
      <c r="BP10" s="62">
        <f>+entero!BP11</f>
        <v>13.64504625</v>
      </c>
      <c r="BQ10" s="62">
        <f>+entero!BQ11</f>
        <v>13.642827499999999</v>
      </c>
      <c r="BR10" s="62">
        <f>+entero!BR11</f>
        <v>13.610078750000001</v>
      </c>
      <c r="BS10" s="62">
        <f>+entero!BS11</f>
        <v>13.603245000000001</v>
      </c>
      <c r="BT10" s="84">
        <f>+entero!BT11</f>
        <v>-5.6178749999999056E-2</v>
      </c>
      <c r="BU10" s="138">
        <f>+entero!BU11</f>
        <v>-4.1128199130654464E-3</v>
      </c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2:84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14514.137313180001</v>
      </c>
      <c r="BL11" s="62">
        <f>+entero!BL12</f>
        <v>14529.107839330001</v>
      </c>
      <c r="BM11" s="537">
        <f>+entero!BM12</f>
        <v>14644.44545311</v>
      </c>
      <c r="BN11" s="537">
        <f>+entero!BN12</f>
        <v>14546.461500009997</v>
      </c>
      <c r="BO11" s="84">
        <f>+entero!BO12</f>
        <v>14536.665247640001</v>
      </c>
      <c r="BP11" s="84">
        <f>+entero!BP12</f>
        <v>14558.791459549999</v>
      </c>
      <c r="BQ11" s="84">
        <f>+entero!BQ12</f>
        <v>14570.791786560001</v>
      </c>
      <c r="BR11" s="84">
        <f>+entero!BR12</f>
        <v>14747.49296992</v>
      </c>
      <c r="BS11" s="84">
        <f>+entero!BS12</f>
        <v>14723.204644459998</v>
      </c>
      <c r="BT11" s="84">
        <f>+entero!BT12</f>
        <v>209.06733127999723</v>
      </c>
      <c r="BU11" s="138">
        <f>+entero!BU12</f>
        <v>1.4404392542858746E-2</v>
      </c>
      <c r="BV11" s="298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2:84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1389.3285104490806</v>
      </c>
      <c r="BJ12" s="65">
        <f>+entero!BJ13</f>
        <v>1378.59935184611</v>
      </c>
      <c r="BK12" s="65">
        <f>+entero!BK13</f>
        <v>1378.6612535108327</v>
      </c>
      <c r="BL12" s="65">
        <f>+entero!BL13</f>
        <v>1376.6742499403344</v>
      </c>
      <c r="BM12" s="538">
        <f>+entero!BM13</f>
        <v>1398.7987900277981</v>
      </c>
      <c r="BN12" s="538">
        <f>+entero!BN13</f>
        <v>1379.0881279029611</v>
      </c>
      <c r="BO12" s="84">
        <f>+entero!BO13</f>
        <v>1372.5869415910079</v>
      </c>
      <c r="BP12" s="84">
        <f>+entero!BP13</f>
        <v>1377.6767468271594</v>
      </c>
      <c r="BQ12" s="84">
        <f>+entero!BQ13</f>
        <v>1397.7475136755561</v>
      </c>
      <c r="BR12" s="84">
        <f>+entero!BR13</f>
        <v>1413.5799556478592</v>
      </c>
      <c r="BS12" s="84">
        <f>+entero!BS13</f>
        <v>1408.0798145064596</v>
      </c>
      <c r="BT12" s="84">
        <f>+entero!BT13</f>
        <v>29.418560995626876</v>
      </c>
      <c r="BU12" s="138">
        <f>+entero!BU13</f>
        <v>2.1338498431511699E-2</v>
      </c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2:84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192.19161456413988</v>
      </c>
      <c r="BJ13" s="65">
        <f>+entero!BJ14</f>
        <v>191.23626877405249</v>
      </c>
      <c r="BK13" s="65">
        <f>+entero!BK14</f>
        <v>193.04653286297375</v>
      </c>
      <c r="BL13" s="65">
        <f>+entero!BL14</f>
        <v>190.91351953206998</v>
      </c>
      <c r="BM13" s="538">
        <f>+entero!BM14</f>
        <v>191.61436626384838</v>
      </c>
      <c r="BN13" s="538">
        <f>+entero!BN14</f>
        <v>191.3292995801749</v>
      </c>
      <c r="BO13" s="84">
        <f>+entero!BO14</f>
        <v>193.47352865889218</v>
      </c>
      <c r="BP13" s="84">
        <f>+entero!BP14</f>
        <v>192.10480135131195</v>
      </c>
      <c r="BQ13" s="84">
        <f>+entero!BQ14</f>
        <v>191.92230539504374</v>
      </c>
      <c r="BR13" s="84">
        <f>+entero!BR14</f>
        <v>192.29820657871721</v>
      </c>
      <c r="BS13" s="84">
        <f>+entero!BS14</f>
        <v>192.02576084402338</v>
      </c>
      <c r="BT13" s="84">
        <f>+entero!BT14</f>
        <v>-1.0207720189503675</v>
      </c>
      <c r="BU13" s="138">
        <f>+entero!BU14</f>
        <v>-5.2876993117245696E-3</v>
      </c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2:84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15982.811852423223</v>
      </c>
      <c r="BJ14" s="65">
        <f>+entero!BJ15</f>
        <v>16087.388106030165</v>
      </c>
      <c r="BK14" s="65">
        <f>+entero!BK15</f>
        <v>16085.845099553808</v>
      </c>
      <c r="BL14" s="65">
        <f>+entero!BL15</f>
        <v>16096.695608802405</v>
      </c>
      <c r="BM14" s="538">
        <f>+entero!BM15</f>
        <v>16234.858609401646</v>
      </c>
      <c r="BN14" s="538">
        <f>+entero!BN15</f>
        <v>16116.878927493133</v>
      </c>
      <c r="BO14" s="84">
        <f>+entero!BO15</f>
        <v>16102.725717889902</v>
      </c>
      <c r="BP14" s="84">
        <f>+entero!BP15</f>
        <v>16128.57300772847</v>
      </c>
      <c r="BQ14" s="84">
        <f>+entero!BQ15</f>
        <v>16160.461605630602</v>
      </c>
      <c r="BR14" s="84">
        <f>+entero!BR15</f>
        <v>16353.371132146576</v>
      </c>
      <c r="BS14" s="84">
        <f>+entero!BS15</f>
        <v>16323.310219810483</v>
      </c>
      <c r="BT14" s="84">
        <f>+entero!BT15</f>
        <v>237.46512025667471</v>
      </c>
      <c r="BU14" s="138">
        <f>+entero!BU15</f>
        <v>1.4762365221536289E-2</v>
      </c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2:84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0.9</v>
      </c>
      <c r="BL15" s="70">
        <f>+entero!BL16</f>
        <v>0</v>
      </c>
      <c r="BM15" s="539">
        <f>+entero!BM16</f>
        <v>0</v>
      </c>
      <c r="BN15" s="539">
        <f>+entero!BN16</f>
        <v>0</v>
      </c>
      <c r="BO15" s="84">
        <f>+entero!BO16</f>
        <v>0.9</v>
      </c>
      <c r="BP15" s="84">
        <f>+entero!BP16</f>
        <v>0.6</v>
      </c>
      <c r="BQ15" s="84">
        <f>+entero!BQ16</f>
        <v>1.5</v>
      </c>
      <c r="BR15" s="84">
        <f>+entero!BR16</f>
        <v>2</v>
      </c>
      <c r="BS15" s="84">
        <f>+entero!BS16</f>
        <v>0.1</v>
      </c>
      <c r="BT15" s="84">
        <f>+entero!BT16</f>
        <v>4.1999999999999993</v>
      </c>
      <c r="BU15" s="138">
        <f>+entero!BU16</f>
        <v>4.6666666666666661</v>
      </c>
      <c r="BW15" s="299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2:84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>
        <f>+entero!BK17</f>
        <v>0</v>
      </c>
      <c r="BL16" s="70">
        <f>+entero!BL17</f>
        <v>0.2</v>
      </c>
      <c r="BM16" s="539">
        <f>+entero!BM17</f>
        <v>0.60000000000000009</v>
      </c>
      <c r="BN16" s="539">
        <f>+entero!BN17</f>
        <v>1.7000000000000002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0</v>
      </c>
      <c r="BT16" s="84">
        <f>+entero!BT17</f>
        <v>0</v>
      </c>
      <c r="BU16" s="138">
        <f>+entero!BU17</f>
        <v>0</v>
      </c>
      <c r="BW16" s="299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70">
        <f>+entero!BL18</f>
        <v>0</v>
      </c>
      <c r="BM17" s="539">
        <f>+entero!BM18</f>
        <v>0</v>
      </c>
      <c r="BN17" s="539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138">
        <f>+entero!BU18</f>
        <v>0</v>
      </c>
      <c r="BW17" s="299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539">
        <f>+entero!BM19</f>
        <v>0</v>
      </c>
      <c r="BN18" s="539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 t="str">
        <f>+entero!BT19</f>
        <v xml:space="preserve"> </v>
      </c>
      <c r="BU18" s="138" t="str">
        <f>+entero!BU19</f>
        <v xml:space="preserve"> </v>
      </c>
      <c r="BW18" s="299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2</v>
      </c>
      <c r="BM19" s="540">
        <f>+entero!BM20</f>
        <v>0</v>
      </c>
      <c r="BN19" s="540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>
        <f>+entero!BS20</f>
        <v>0</v>
      </c>
      <c r="BT19" s="94" t="str">
        <f>+entero!BT20</f>
        <v xml:space="preserve"> </v>
      </c>
      <c r="BU19" s="139" t="str">
        <f>+entero!BU20</f>
        <v xml:space="preserve"> </v>
      </c>
      <c r="BW19" s="299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>
        <f ca="1">NOW()</f>
        <v>41564.496952430556</v>
      </c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50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4"/>
      <c r="BU24" s="50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4.25" x14ac:dyDescent="0.25">
      <c r="C27" s="6">
        <v>3</v>
      </c>
      <c r="D27" s="599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</sheetData>
  <mergeCells count="65">
    <mergeCell ref="BN3:BN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T3:BU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O3:BS3"/>
    <mergeCell ref="AM3:AM4"/>
    <mergeCell ref="AS3:AS4"/>
    <mergeCell ref="BD3:BD4"/>
    <mergeCell ref="AQ3:AQ4"/>
    <mergeCell ref="S3:S4"/>
    <mergeCell ref="BL3:BL4"/>
    <mergeCell ref="X3:X4"/>
    <mergeCell ref="BG3:BG4"/>
    <mergeCell ref="U3:U4"/>
    <mergeCell ref="BH3:BH4"/>
    <mergeCell ref="W3:W4"/>
    <mergeCell ref="AU3:AU4"/>
    <mergeCell ref="AR3:AR4"/>
    <mergeCell ref="BJ3:BJ4"/>
    <mergeCell ref="BM3:BM4"/>
    <mergeCell ref="AW3:AW4"/>
    <mergeCell ref="BK3:BK4"/>
    <mergeCell ref="AV3:AV4"/>
    <mergeCell ref="AY3:AY4"/>
    <mergeCell ref="AZ3:AZ4"/>
    <mergeCell ref="BA3:BA4"/>
    <mergeCell ref="BF3:BF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O17:BU19 I17:AR19 AS17 AT17:AT18 AT6:AT15 AS6:AS15 I6:AR15 BO6:BU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H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2" width="9.42578125" customWidth="1"/>
    <col min="63" max="63" width="9.140625" customWidth="1"/>
    <col min="64" max="66" width="9.42578125" hidden="1" customWidth="1"/>
    <col min="67" max="71" width="9.42578125" customWidth="1"/>
    <col min="72" max="72" width="9.28515625" customWidth="1"/>
    <col min="73" max="73" width="8.85546875" customWidth="1"/>
    <col min="74" max="86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8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6.2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541"/>
      <c r="BN5" s="541"/>
      <c r="BO5" s="457"/>
      <c r="BP5" s="41"/>
      <c r="BQ5" s="41"/>
      <c r="BR5" s="41"/>
      <c r="BS5" s="458"/>
      <c r="BT5" s="83"/>
      <c r="BU5" s="42"/>
      <c r="BV5" s="300"/>
      <c r="BW5" s="301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709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45816.535963829461</v>
      </c>
      <c r="BL6" s="63">
        <f>+entero!BL22</f>
        <v>45404.527103397457</v>
      </c>
      <c r="BM6" s="542">
        <f>+entero!BM22</f>
        <v>45033.455161521437</v>
      </c>
      <c r="BN6" s="542">
        <f>+entero!BN22</f>
        <v>45599.556680229405</v>
      </c>
      <c r="BO6" s="13">
        <f>+entero!BO22</f>
        <v>45885.947213614854</v>
      </c>
      <c r="BP6" s="9">
        <f>+entero!BP22</f>
        <v>46074.342649207123</v>
      </c>
      <c r="BQ6" s="9">
        <f>+entero!BQ22</f>
        <v>46059.852694036599</v>
      </c>
      <c r="BR6" s="9">
        <f>+entero!BR22</f>
        <v>46005.805103193066</v>
      </c>
      <c r="BS6" s="455">
        <f>+entero!BS22</f>
        <v>46433.560471490375</v>
      </c>
      <c r="BT6" s="13">
        <f>+entero!BT22</f>
        <v>617.02450766091351</v>
      </c>
      <c r="BU6" s="109">
        <f>+entero!BU22</f>
        <v>1.3467288494879437E-2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709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32688.094990270001</v>
      </c>
      <c r="BL7" s="63">
        <f>+entero!BL23</f>
        <v>32609.923234360002</v>
      </c>
      <c r="BM7" s="542">
        <f>+entero!BM23</f>
        <v>32428.153110020001</v>
      </c>
      <c r="BN7" s="542">
        <f>+entero!BN23</f>
        <v>32298.910571779998</v>
      </c>
      <c r="BO7" s="13">
        <f>+entero!BO23</f>
        <v>32912.058767299997</v>
      </c>
      <c r="BP7" s="9">
        <f>+entero!BP23</f>
        <v>32981.187590059999</v>
      </c>
      <c r="BQ7" s="9">
        <f>+entero!BQ23</f>
        <v>33014.589028360002</v>
      </c>
      <c r="BR7" s="9">
        <f>+entero!BR23</f>
        <v>32991.299029970003</v>
      </c>
      <c r="BS7" s="455">
        <f>+entero!BS23</f>
        <v>32963.703002850001</v>
      </c>
      <c r="BT7" s="13">
        <f>+entero!BT23</f>
        <v>275.60801257999992</v>
      </c>
      <c r="BU7" s="109">
        <f>+entero!BU23</f>
        <v>8.4314492068759961E-3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709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-66878.886977565155</v>
      </c>
      <c r="BL8" s="63">
        <f>+entero!BL24</f>
        <v>-67059.756542779302</v>
      </c>
      <c r="BM8" s="542">
        <f>+entero!BM24</f>
        <v>-68032.742697778725</v>
      </c>
      <c r="BN8" s="542">
        <f>+entero!BN24</f>
        <v>-67489.815317899149</v>
      </c>
      <c r="BO8" s="13">
        <f>+entero!BO24</f>
        <v>-66809.464830948578</v>
      </c>
      <c r="BP8" s="9">
        <f>+entero!BP24</f>
        <v>-66892.12182185227</v>
      </c>
      <c r="BQ8" s="9">
        <f>+entero!BQ24</f>
        <v>-66941.042626957991</v>
      </c>
      <c r="BR8" s="9">
        <f>+entero!BR24</f>
        <v>-68176.502743183097</v>
      </c>
      <c r="BS8" s="455">
        <f>+entero!BS24</f>
        <v>-68037.480857647417</v>
      </c>
      <c r="BT8" s="13">
        <f>+entero!BT24</f>
        <v>-1158.5938800822623</v>
      </c>
      <c r="BU8" s="109">
        <f>+entero!BU24</f>
        <v>1.7323761390809711E-2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709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-39892.086254344336</v>
      </c>
      <c r="BL9" s="63">
        <f>+entero!BL25</f>
        <v>-41123.567917088898</v>
      </c>
      <c r="BM9" s="542">
        <f>+entero!BM25</f>
        <v>-41592.888176702916</v>
      </c>
      <c r="BN9" s="542">
        <f>+entero!BN25</f>
        <v>-40635.123367671542</v>
      </c>
      <c r="BO9" s="13">
        <f>+entero!BO25</f>
        <v>-40094.38805149417</v>
      </c>
      <c r="BP9" s="9">
        <f>+entero!BP25</f>
        <v>-39937.891479994993</v>
      </c>
      <c r="BQ9" s="9">
        <f>+entero!BQ25</f>
        <v>-40079.544786107617</v>
      </c>
      <c r="BR9" s="9">
        <f>+entero!BR25</f>
        <v>-41531.741209126034</v>
      </c>
      <c r="BS9" s="455">
        <f>+entero!BS25</f>
        <v>-40822.646792804415</v>
      </c>
      <c r="BT9" s="13">
        <f>+entero!BT25</f>
        <v>-930.56053846007853</v>
      </c>
      <c r="BU9" s="109">
        <f>+entero!BU25</f>
        <v>2.3326945914209807E-2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709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-21681.088274977657</v>
      </c>
      <c r="BL10" s="63">
        <f>+entero!BL26</f>
        <v>-21009.44523729946</v>
      </c>
      <c r="BM10" s="542">
        <f>+entero!BM26</f>
        <v>-20819.124247534033</v>
      </c>
      <c r="BN10" s="542">
        <f>+entero!BN26</f>
        <v>-21653.774172349007</v>
      </c>
      <c r="BO10" s="13">
        <f>+entero!BO26</f>
        <v>-21527.842270086461</v>
      </c>
      <c r="BP10" s="9">
        <f>+entero!BP26</f>
        <v>-21646.505124639723</v>
      </c>
      <c r="BQ10" s="9">
        <f>+entero!BQ26</f>
        <v>-21599.321649663998</v>
      </c>
      <c r="BR10" s="9">
        <f>+entero!BR26</f>
        <v>-21566.804408373268</v>
      </c>
      <c r="BS10" s="455">
        <f>+entero!BS26</f>
        <v>-22299.183565814372</v>
      </c>
      <c r="BT10" s="13">
        <f>+entero!BT26</f>
        <v>-618.09529083671441</v>
      </c>
      <c r="BU10" s="109">
        <f>+entero!BU26</f>
        <v>2.8508499342722704E-2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709"/>
      <c r="C11" s="18"/>
      <c r="D11" s="108" t="s">
        <v>192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543"/>
      <c r="BN11" s="543"/>
      <c r="BO11" s="459"/>
      <c r="BP11" s="135"/>
      <c r="BQ11" s="135"/>
      <c r="BR11" s="135"/>
      <c r="BS11" s="460"/>
      <c r="BT11" s="13"/>
      <c r="BU11" s="109"/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709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49093.417658890561</v>
      </c>
      <c r="BJ12" s="63">
        <f>+entero!BJ28</f>
        <v>50290.516951938233</v>
      </c>
      <c r="BK12" s="63">
        <f>+entero!BK28</f>
        <v>50807.452754968232</v>
      </c>
      <c r="BL12" s="63">
        <f>+entero!BL28</f>
        <v>50105.189948890569</v>
      </c>
      <c r="BM12" s="542">
        <f>+entero!BM28</f>
        <v>50123.916906740553</v>
      </c>
      <c r="BN12" s="542">
        <f>+entero!BN28</f>
        <v>50179.918627478219</v>
      </c>
      <c r="BO12" s="14">
        <f>+entero!BO28</f>
        <v>50978.334827828221</v>
      </c>
      <c r="BP12" s="10">
        <f>+entero!BP28</f>
        <v>50918.072015968231</v>
      </c>
      <c r="BQ12" s="10">
        <f>+entero!BQ28</f>
        <v>51140.912392428225</v>
      </c>
      <c r="BR12" s="10">
        <f>+entero!BR28</f>
        <v>51163.182007558229</v>
      </c>
      <c r="BS12" s="461">
        <f>+entero!BS28</f>
        <v>51219.251196968238</v>
      </c>
      <c r="BT12" s="13">
        <f>+entero!BT28</f>
        <v>411.79844200000662</v>
      </c>
      <c r="BU12" s="109">
        <f>+entero!BU28</f>
        <v>8.1050794651329472E-3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709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82926.171551506894</v>
      </c>
      <c r="BJ13" s="63">
        <f>+entero!BJ29</f>
        <v>83937.02404813077</v>
      </c>
      <c r="BK13" s="63">
        <f>+entero!BK29</f>
        <v>85002.101420670762</v>
      </c>
      <c r="BL13" s="63">
        <f>+entero!BL29</f>
        <v>83937.908883096912</v>
      </c>
      <c r="BM13" s="542">
        <f>+entero!BM29</f>
        <v>83999.228492846887</v>
      </c>
      <c r="BN13" s="542">
        <f>+entero!BN29</f>
        <v>83389.556393080755</v>
      </c>
      <c r="BO13" s="14">
        <f>+entero!BO29</f>
        <v>84941.602686520753</v>
      </c>
      <c r="BP13" s="10">
        <f>+entero!BP29</f>
        <v>84991.556946920784</v>
      </c>
      <c r="BQ13" s="10">
        <f>+entero!BQ29</f>
        <v>85168.414486620764</v>
      </c>
      <c r="BR13" s="10">
        <f>+entero!BR29</f>
        <v>85170.125518960776</v>
      </c>
      <c r="BS13" s="461">
        <f>+entero!BS29</f>
        <v>85843.192035170781</v>
      </c>
      <c r="BT13" s="13">
        <f>+entero!BT29</f>
        <v>841.090614500019</v>
      </c>
      <c r="BU13" s="109">
        <f>+entero!BU29</f>
        <v>9.8949390714178076E-3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709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123810.41750783465</v>
      </c>
      <c r="BJ14" s="63">
        <f>+entero!BJ30</f>
        <v>125661.96688209588</v>
      </c>
      <c r="BK14" s="63">
        <f>+entero!BK30</f>
        <v>127103.93562753584</v>
      </c>
      <c r="BL14" s="63">
        <f>+entero!BL30</f>
        <v>125082.66795515467</v>
      </c>
      <c r="BM14" s="542">
        <f>+entero!BM30</f>
        <v>125144.45183259466</v>
      </c>
      <c r="BN14" s="542">
        <f>+entero!BN30</f>
        <v>125116.75592031586</v>
      </c>
      <c r="BO14" s="14">
        <f>+entero!BO30</f>
        <v>127041.86395156584</v>
      </c>
      <c r="BP14" s="10">
        <f>+entero!BP30</f>
        <v>127114.61269918588</v>
      </c>
      <c r="BQ14" s="10">
        <f>+entero!BQ30</f>
        <v>127310.05647302588</v>
      </c>
      <c r="BR14" s="10">
        <f>+entero!BR30</f>
        <v>127273.25194083586</v>
      </c>
      <c r="BS14" s="461">
        <f>+entero!BS30</f>
        <v>127793.26053864587</v>
      </c>
      <c r="BT14" s="13">
        <f>+entero!BT30</f>
        <v>689.32491111003037</v>
      </c>
      <c r="BU14" s="109">
        <f>+entero!BU30</f>
        <v>5.42331681317898E-3</v>
      </c>
      <c r="BV14" s="300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709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544"/>
      <c r="BN15" s="544"/>
      <c r="BO15" s="462"/>
      <c r="BP15" s="150"/>
      <c r="BQ15" s="150"/>
      <c r="BR15" s="150"/>
      <c r="BS15" s="463"/>
      <c r="BT15" s="13"/>
      <c r="BU15" s="109"/>
      <c r="BV15" s="300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709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0.85874092743865216</v>
      </c>
      <c r="BJ16" s="115">
        <f>+entero!BJ32</f>
        <v>0.85225414898813545</v>
      </c>
      <c r="BK16" s="115">
        <f>+entero!BK32</f>
        <v>0.85268173663343516</v>
      </c>
      <c r="BL16" s="115">
        <f>+entero!BL32</f>
        <v>0.85150014326776291</v>
      </c>
      <c r="BM16" s="545">
        <f>+entero!BM32</f>
        <v>0.85102068942825237</v>
      </c>
      <c r="BN16" s="545">
        <f>+entero!BN32</f>
        <v>0.85200346705815433</v>
      </c>
      <c r="BO16" s="464">
        <f>+entero!BO32</f>
        <v>0.8531331443979675</v>
      </c>
      <c r="BP16" s="102">
        <f>+entero!BP32</f>
        <v>0.85347613458477001</v>
      </c>
      <c r="BQ16" s="102">
        <f>+entero!BQ32</f>
        <v>0.85364068619473998</v>
      </c>
      <c r="BR16" s="102">
        <f>+entero!BR32</f>
        <v>0.85304565802201282</v>
      </c>
      <c r="BS16" s="465">
        <f>+entero!BS32</f>
        <v>0.85360840915447544</v>
      </c>
      <c r="BT16" s="116"/>
      <c r="BU16" s="109"/>
      <c r="BV16" s="30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709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0.79891762838681701</v>
      </c>
      <c r="BJ17" s="115">
        <f>+entero!BJ33</f>
        <v>0.79519284286359804</v>
      </c>
      <c r="BK17" s="115">
        <f>+entero!BK33</f>
        <v>0.79714706736409746</v>
      </c>
      <c r="BL17" s="115">
        <f>+entero!BL33</f>
        <v>0.79495672808445983</v>
      </c>
      <c r="BM17" s="545">
        <f>+entero!BM33</f>
        <v>0.79478909210283311</v>
      </c>
      <c r="BN17" s="545">
        <f>+entero!BN33</f>
        <v>0.79432710287962893</v>
      </c>
      <c r="BO17" s="464">
        <f>+entero!BO33</f>
        <v>0.7969272029239125</v>
      </c>
      <c r="BP17" s="102">
        <f>+entero!BP33</f>
        <v>0.79702164442861745</v>
      </c>
      <c r="BQ17" s="102">
        <f>+entero!BQ33</f>
        <v>0.79719657710898406</v>
      </c>
      <c r="BR17" s="102">
        <f>+entero!BR33</f>
        <v>0.79670174831440399</v>
      </c>
      <c r="BS17" s="465">
        <f>+entero!BS33</f>
        <v>0.79846892321688745</v>
      </c>
      <c r="BT17" s="116"/>
      <c r="BU17" s="109"/>
      <c r="BV17" s="30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709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0.81062416482646715</v>
      </c>
      <c r="BJ18" s="115">
        <f>+entero!BJ34</f>
        <v>0.80973657641307772</v>
      </c>
      <c r="BK18" s="115">
        <f>+entero!BK34</f>
        <v>0.81168669110228064</v>
      </c>
      <c r="BL18" s="115">
        <f>+entero!BL34</f>
        <v>0.80938585205803137</v>
      </c>
      <c r="BM18" s="545">
        <f>+entero!BM34</f>
        <v>0.80965779950401395</v>
      </c>
      <c r="BN18" s="545">
        <f>+entero!BN34</f>
        <v>0.80917492218308684</v>
      </c>
      <c r="BO18" s="464">
        <f>+entero!BO34</f>
        <v>0.81161161799540016</v>
      </c>
      <c r="BP18" s="102">
        <f>+entero!BP34</f>
        <v>0.81163579127227004</v>
      </c>
      <c r="BQ18" s="102">
        <f>+entero!BQ34</f>
        <v>0.81178639871312186</v>
      </c>
      <c r="BR18" s="102">
        <f>+entero!BR34</f>
        <v>0.81149649323986284</v>
      </c>
      <c r="BS18" s="465">
        <f>+entero!BS34</f>
        <v>0.8124350381057428</v>
      </c>
      <c r="BT18" s="116"/>
      <c r="BU18" s="109"/>
      <c r="BV18" s="30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709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0.74989689686094796</v>
      </c>
      <c r="BJ19" s="118">
        <f>+entero!BJ35</f>
        <v>0.74975841301916013</v>
      </c>
      <c r="BK19" s="118">
        <f>+entero!BK35</f>
        <v>0.75187792617069571</v>
      </c>
      <c r="BL19" s="118">
        <f>+entero!BL35</f>
        <v>0.74797528155999427</v>
      </c>
      <c r="BM19" s="546">
        <f>+entero!BM35</f>
        <v>0.74901896135689883</v>
      </c>
      <c r="BN19" s="546">
        <f>+entero!BN35</f>
        <v>0.74851110653881525</v>
      </c>
      <c r="BO19" s="466">
        <f>+entero!BO35</f>
        <v>0.75097843440475121</v>
      </c>
      <c r="BP19" s="151">
        <f>+entero!BP35</f>
        <v>0.75107199828981563</v>
      </c>
      <c r="BQ19" s="151">
        <f>+entero!BQ35</f>
        <v>0.75107547733324009</v>
      </c>
      <c r="BR19" s="151">
        <f>+entero!BR35</f>
        <v>0.75079846158794517</v>
      </c>
      <c r="BS19" s="467">
        <f>+entero!BS35</f>
        <v>0.75233250556875009</v>
      </c>
      <c r="BT19" s="119"/>
      <c r="BU19" s="121"/>
      <c r="BV19" s="300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1" t="s">
        <v>7</v>
      </c>
      <c r="BP24" s="4"/>
      <c r="BQ24" s="4"/>
      <c r="BR24" s="4"/>
      <c r="BS24" s="4"/>
      <c r="BT24" s="4"/>
      <c r="BU24" s="4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1" t="s">
        <v>8</v>
      </c>
      <c r="BP25" s="4"/>
      <c r="BQ25" s="4"/>
      <c r="BR25" s="4"/>
      <c r="BS25" s="4"/>
      <c r="BT25" s="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1" t="s">
        <v>10</v>
      </c>
      <c r="BP26" s="4"/>
      <c r="BQ26" s="4"/>
      <c r="BR26" s="4"/>
      <c r="BS26" s="4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1" t="s">
        <v>9</v>
      </c>
      <c r="BP27" s="4"/>
      <c r="BQ27" s="4"/>
      <c r="BR27" s="4"/>
      <c r="BS27" s="4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1" t="s">
        <v>23</v>
      </c>
      <c r="BP28" s="4"/>
      <c r="BQ28" s="4"/>
      <c r="BR28" s="4"/>
      <c r="BS28" s="4"/>
      <c r="BT28" s="4"/>
      <c r="BU28" s="4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1" t="s">
        <v>11</v>
      </c>
      <c r="BP29" s="4"/>
      <c r="BQ29" s="4"/>
      <c r="BR29" s="4"/>
      <c r="BS29" s="4"/>
      <c r="BT29" s="4"/>
      <c r="BU29" s="4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60"/>
      <c r="BL30" s="60"/>
      <c r="BM30" s="60"/>
      <c r="BN30" s="290"/>
      <c r="BO30" s="4"/>
      <c r="BP30" s="4"/>
      <c r="BQ30" s="4"/>
      <c r="BR30" s="4"/>
      <c r="BS30" s="4"/>
      <c r="BT30" s="4"/>
      <c r="BU30" s="4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61"/>
      <c r="BL31" s="61"/>
      <c r="BM31" s="61"/>
      <c r="BN31" s="291"/>
      <c r="BO31" s="4"/>
      <c r="BP31" s="4"/>
      <c r="BQ31" s="4"/>
      <c r="BR31" s="4"/>
      <c r="BS31" s="4"/>
      <c r="BT31" s="5"/>
      <c r="BU31" s="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59"/>
      <c r="BL32" s="59"/>
      <c r="BM32" s="59"/>
      <c r="BN32" s="289"/>
      <c r="BO32" s="5"/>
      <c r="BP32" s="5"/>
      <c r="BQ32" s="5"/>
      <c r="BR32" s="5"/>
      <c r="BS32" s="5"/>
      <c r="BT32" s="5"/>
      <c r="BU32" s="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</row>
    <row r="166" spans="3:73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</row>
    <row r="167" spans="3:73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</row>
    <row r="168" spans="3:73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</row>
    <row r="169" spans="3:73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</sheetData>
  <mergeCells count="66">
    <mergeCell ref="BK3:BK4"/>
    <mergeCell ref="AW3:AW4"/>
    <mergeCell ref="AX3:AX4"/>
    <mergeCell ref="AY3:AY4"/>
    <mergeCell ref="BC3:BC4"/>
    <mergeCell ref="BA3:BA4"/>
    <mergeCell ref="BD3:BD4"/>
    <mergeCell ref="BE3:BE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BT3:BU3"/>
    <mergeCell ref="BB3:BB4"/>
    <mergeCell ref="AI3:AI4"/>
    <mergeCell ref="BO3:BS3"/>
    <mergeCell ref="BL3:BL4"/>
    <mergeCell ref="BM3:BM4"/>
    <mergeCell ref="AQ3:AQ4"/>
    <mergeCell ref="BI3:BI4"/>
    <mergeCell ref="BF3:BF4"/>
    <mergeCell ref="BG3:BG4"/>
    <mergeCell ref="AV3:AV4"/>
    <mergeCell ref="BH3:BH4"/>
    <mergeCell ref="BJ3:BJ4"/>
    <mergeCell ref="BN3:BN4"/>
    <mergeCell ref="AK3:AK4"/>
    <mergeCell ref="AL3:AL4"/>
    <mergeCell ref="P3:P4"/>
    <mergeCell ref="AA3:AA4"/>
    <mergeCell ref="V3:V4"/>
    <mergeCell ref="AC3:AC4"/>
    <mergeCell ref="AU3:AU4"/>
    <mergeCell ref="AR3:AR4"/>
    <mergeCell ref="AS3:AS4"/>
    <mergeCell ref="Q3:Q4"/>
    <mergeCell ref="AH3:AH4"/>
    <mergeCell ref="AG3:AG4"/>
    <mergeCell ref="S3:S4"/>
    <mergeCell ref="R3:R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O6:BU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F170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AX28" sqref="AX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3" width="9.7109375" customWidth="1"/>
    <col min="64" max="66" width="9.7109375" hidden="1" customWidth="1"/>
    <col min="67" max="71" width="9.42578125" customWidth="1"/>
    <col min="72" max="72" width="8.28515625" customWidth="1"/>
    <col min="73" max="73" width="10.14062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8.7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18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547"/>
      <c r="BN5" s="547"/>
      <c r="BO5" s="442"/>
      <c r="BP5" s="37"/>
      <c r="BQ5" s="37"/>
      <c r="BR5" s="37"/>
      <c r="BS5" s="443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2764.5650329431483</v>
      </c>
      <c r="BI6" s="64">
        <f>+entero!BI37</f>
        <v>2685.6247048104956</v>
      </c>
      <c r="BJ6" s="64">
        <f>+entero!BJ37</f>
        <v>2734.0830655976679</v>
      </c>
      <c r="BK6" s="64">
        <f>+entero!BK37</f>
        <v>2762.72999271137</v>
      </c>
      <c r="BL6" s="64">
        <f>+entero!BL37</f>
        <v>2697.1119380466471</v>
      </c>
      <c r="BM6" s="548">
        <f>+entero!BM37</f>
        <v>2699.5174577259477</v>
      </c>
      <c r="BN6" s="548">
        <f>+entero!BN37</f>
        <v>2733.259029883382</v>
      </c>
      <c r="BO6" s="35">
        <f>+entero!BO37</f>
        <v>2762.72999271137</v>
      </c>
      <c r="BP6" s="36">
        <f>+entero!BP37</f>
        <v>2762.72999271137</v>
      </c>
      <c r="BQ6" s="36">
        <f>+entero!BQ37</f>
        <v>2762.72999271137</v>
      </c>
      <c r="BR6" s="36">
        <f>+entero!BR37</f>
        <v>2762.72999271137</v>
      </c>
      <c r="BS6" s="454">
        <f>+entero!BS37</f>
        <v>2807.197207725947</v>
      </c>
      <c r="BT6" s="35">
        <f>+entero!BT37</f>
        <v>44.46721501457705</v>
      </c>
      <c r="BU6" s="140">
        <f>+entero!BU37</f>
        <v>1.6095389390888837E-2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1032.8378206997088</v>
      </c>
      <c r="BL7" s="62">
        <f>+entero!BL38</f>
        <v>1020.4152470845484</v>
      </c>
      <c r="BM7" s="537">
        <f>+entero!BM38</f>
        <v>1026.4529825072889</v>
      </c>
      <c r="BN7" s="537">
        <f>+entero!BN38</f>
        <v>1033.291201895044</v>
      </c>
      <c r="BO7" s="13">
        <f>+entero!BO38</f>
        <v>1032.8378206997088</v>
      </c>
      <c r="BP7" s="9">
        <f>+entero!BP38</f>
        <v>1032.8378206997088</v>
      </c>
      <c r="BQ7" s="9">
        <f>+entero!BQ38</f>
        <v>1032.8378206997088</v>
      </c>
      <c r="BR7" s="9">
        <f>+entero!BR38</f>
        <v>1032.8378206997088</v>
      </c>
      <c r="BS7" s="455">
        <f>+entero!BS38</f>
        <v>1035.0079511661811</v>
      </c>
      <c r="BT7" s="13">
        <f>+entero!BT38</f>
        <v>2.1701304664723011</v>
      </c>
      <c r="BU7" s="109">
        <f>+entero!BU38</f>
        <v>2.1011338111167621E-3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7085.2674500000021</v>
      </c>
      <c r="BL8" s="62">
        <f>+entero!BL39</f>
        <v>7000.048595000002</v>
      </c>
      <c r="BM8" s="537">
        <f>+entero!BM39</f>
        <v>7041.4674600000017</v>
      </c>
      <c r="BN8" s="537">
        <f>+entero!BN39</f>
        <v>7088.3776450000023</v>
      </c>
      <c r="BO8" s="13">
        <f>+entero!BO39</f>
        <v>7085.2674500000021</v>
      </c>
      <c r="BP8" s="9">
        <f>+entero!BP39</f>
        <v>7085.2674500000021</v>
      </c>
      <c r="BQ8" s="9">
        <f>+entero!BQ39</f>
        <v>7085.2674500000021</v>
      </c>
      <c r="BR8" s="9">
        <f>+entero!BR39</f>
        <v>7085.2674500000021</v>
      </c>
      <c r="BS8" s="455">
        <f>+entero!BS39</f>
        <v>7100.1545450000021</v>
      </c>
      <c r="BT8" s="13">
        <f>+entero!BT39</f>
        <v>14.887095000000045</v>
      </c>
      <c r="BU8" s="109">
        <f>+entero!BU39</f>
        <v>2.1011338111167621E-3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537">
        <f>+entero!BM40</f>
        <v>1.0047518372857667E-14</v>
      </c>
      <c r="BN9" s="537">
        <f>+entero!BN40</f>
        <v>1.0047518372857667E-14</v>
      </c>
      <c r="BO9" s="13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9">
        <f>+entero!BR40</f>
        <v>1.0047518372857667E-14</v>
      </c>
      <c r="BS9" s="455">
        <f>+entero!BS40</f>
        <v>1.0047518372857667E-14</v>
      </c>
      <c r="BT9" s="13" t="str">
        <f>+entero!BT40</f>
        <v xml:space="preserve"> </v>
      </c>
      <c r="BU9" s="109" t="str">
        <f>+entero!BU40</f>
        <v xml:space="preserve"> </v>
      </c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1743.5097669081629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1729.8921720116614</v>
      </c>
      <c r="BL10" s="62">
        <f>+entero!BL41</f>
        <v>1676.696690962099</v>
      </c>
      <c r="BM10" s="537">
        <f>+entero!BM41</f>
        <v>1673.064475218659</v>
      </c>
      <c r="BN10" s="537">
        <f>+entero!BN41</f>
        <v>1699.9678279883378</v>
      </c>
      <c r="BO10" s="13">
        <f>+entero!BO41</f>
        <v>1729.8921720116614</v>
      </c>
      <c r="BP10" s="9">
        <f>+entero!BP41</f>
        <v>1729.8921720116614</v>
      </c>
      <c r="BQ10" s="9">
        <f>+entero!BQ41</f>
        <v>1729.8921720116614</v>
      </c>
      <c r="BR10" s="9">
        <f>+entero!BR41</f>
        <v>1729.8921720116614</v>
      </c>
      <c r="BS10" s="455">
        <f>+entero!BS41</f>
        <v>1772.1892565597661</v>
      </c>
      <c r="BT10" s="13">
        <f>+entero!BT41</f>
        <v>42.297084548104749</v>
      </c>
      <c r="BU10" s="109">
        <f>+entero!BU41</f>
        <v>2.4450705791054128E-2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51"/>
      <c r="C11" s="18"/>
      <c r="D11" s="22" t="s">
        <v>204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11960.477000989998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11867.060299999997</v>
      </c>
      <c r="BL11" s="62">
        <f>+entero!BL42</f>
        <v>11502.139299999999</v>
      </c>
      <c r="BM11" s="537">
        <f>+entero!BM42</f>
        <v>11477.222300000001</v>
      </c>
      <c r="BN11" s="537">
        <f>+entero!BN42</f>
        <v>11661.779299999998</v>
      </c>
      <c r="BO11" s="13">
        <f>+entero!BO42</f>
        <v>11867.060299999997</v>
      </c>
      <c r="BP11" s="9">
        <f>+entero!BP42</f>
        <v>11867.060299999997</v>
      </c>
      <c r="BQ11" s="9">
        <f>+entero!BQ42</f>
        <v>11867.060299999997</v>
      </c>
      <c r="BR11" s="9">
        <f>+entero!BR42</f>
        <v>11867.060299999997</v>
      </c>
      <c r="BS11" s="455">
        <f>+entero!BS42</f>
        <v>12157.218299999997</v>
      </c>
      <c r="BT11" s="13">
        <f>+entero!BT42</f>
        <v>290.15799999999945</v>
      </c>
      <c r="BU11" s="109">
        <f>+entero!BU42</f>
        <v>2.4450705791054128E-2</v>
      </c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51"/>
      <c r="C12" s="18"/>
      <c r="D12" s="23" t="s">
        <v>124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+entero!AO43</f>
        <v>249.50203242999993</v>
      </c>
      <c r="AP12" s="62">
        <f>+entero!AP43</f>
        <v>269.40734099999992</v>
      </c>
      <c r="AQ12" s="62">
        <f>+entero!AQ43</f>
        <v>230.70075425999991</v>
      </c>
      <c r="AR12" s="62">
        <f>+entero!AR43</f>
        <v>159.13399999999993</v>
      </c>
      <c r="AS12" s="62">
        <f>+entero!AS43</f>
        <v>128.52499999999992</v>
      </c>
      <c r="AT12" s="62">
        <f>+entero!AT43</f>
        <v>128.80499999999992</v>
      </c>
      <c r="AU12" s="62">
        <f>+entero!AU43</f>
        <v>127.87200000000001</v>
      </c>
      <c r="AV12" s="62">
        <f>+entero!AV43</f>
        <v>134.12400000000005</v>
      </c>
      <c r="AW12" s="62">
        <f>+entero!AW43</f>
        <v>131.89599999999999</v>
      </c>
      <c r="AX12" s="62">
        <f>+entero!AX43</f>
        <v>126.86099999999996</v>
      </c>
      <c r="AY12" s="62">
        <f>+entero!AY43</f>
        <v>121.50699999999993</v>
      </c>
      <c r="AZ12" s="62">
        <f>+entero!AZ43</f>
        <v>120.72799999999995</v>
      </c>
      <c r="BA12" s="62">
        <f>+entero!BA43</f>
        <v>133.58900999999994</v>
      </c>
      <c r="BB12" s="62">
        <f>+entero!BB43</f>
        <v>152.45500999999993</v>
      </c>
      <c r="BC12" s="62">
        <f>+entero!BC43</f>
        <v>151.69100999999989</v>
      </c>
      <c r="BD12" s="62">
        <f>+entero!BD43</f>
        <v>147.32800999999984</v>
      </c>
      <c r="BE12" s="62">
        <f>+entero!BE43</f>
        <v>147.04500098999986</v>
      </c>
      <c r="BF12" s="62">
        <f>+entero!BF43</f>
        <v>151.14200098999984</v>
      </c>
      <c r="BG12" s="62">
        <f>+entero!BG43</f>
        <v>159.56800098999983</v>
      </c>
      <c r="BH12" s="62">
        <f>+entero!BH43</f>
        <v>180.29300098999983</v>
      </c>
      <c r="BI12" s="62">
        <f>+entero!BI43</f>
        <v>196.76999999999981</v>
      </c>
      <c r="BJ12" s="62">
        <f>+entero!BJ43</f>
        <v>215.1642999999998</v>
      </c>
      <c r="BK12" s="62">
        <f>+entero!BK43</f>
        <v>213.3962999999998</v>
      </c>
      <c r="BL12" s="62">
        <f>+entero!BL43</f>
        <v>197.89529999999982</v>
      </c>
      <c r="BM12" s="537">
        <f>+entero!BM43</f>
        <v>200.97529999999981</v>
      </c>
      <c r="BN12" s="537">
        <f>+entero!BN43</f>
        <v>209.78529999999981</v>
      </c>
      <c r="BO12" s="13">
        <f>+entero!BO43</f>
        <v>213.3962999999998</v>
      </c>
      <c r="BP12" s="9">
        <f>+entero!BP43</f>
        <v>213.3962999999998</v>
      </c>
      <c r="BQ12" s="9">
        <f>+entero!BQ43</f>
        <v>213.3962999999998</v>
      </c>
      <c r="BR12" s="9">
        <f>+entero!BR43</f>
        <v>213.3962999999998</v>
      </c>
      <c r="BS12" s="455">
        <f>+entero!BS43</f>
        <v>213.62929999999977</v>
      </c>
      <c r="BT12" s="13">
        <f>+entero!BT43</f>
        <v>0.23299999999997567</v>
      </c>
      <c r="BU12" s="109">
        <f>+entero!BU43</f>
        <v>1.0918652291533881E-3</v>
      </c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687"/>
      <c r="C13" s="18"/>
      <c r="D13" s="22" t="s">
        <v>14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0.15</v>
      </c>
      <c r="BL13" s="62">
        <f>+entero!BL45</f>
        <v>0.69577259475218667</v>
      </c>
      <c r="BM13" s="537">
        <f>+entero!BM45</f>
        <v>0.58119533527696787</v>
      </c>
      <c r="BN13" s="537">
        <f>+entero!BN45</f>
        <v>0.35</v>
      </c>
      <c r="BO13" s="13">
        <f>+entero!BO45</f>
        <v>0.15</v>
      </c>
      <c r="BP13" s="9">
        <f>+entero!BP45</f>
        <v>0.15</v>
      </c>
      <c r="BQ13" s="9">
        <f>+entero!BQ45</f>
        <v>0.15</v>
      </c>
      <c r="BR13" s="9">
        <f>+entero!BR45</f>
        <v>0</v>
      </c>
      <c r="BS13" s="455">
        <f>+entero!BS45</f>
        <v>0</v>
      </c>
      <c r="BT13" s="13" t="str">
        <f>+entero!BT45</f>
        <v xml:space="preserve">  </v>
      </c>
      <c r="BU13" s="109" t="str">
        <f>+entero!BU45</f>
        <v xml:space="preserve"> 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51"/>
      <c r="C14" s="18"/>
      <c r="D14" s="22" t="s">
        <v>40</v>
      </c>
      <c r="E14" s="62">
        <f>+entero!E45</f>
        <v>3.5868005738880919</v>
      </c>
      <c r="F14" s="62">
        <f>+entero!F45</f>
        <v>0</v>
      </c>
      <c r="G14" s="62">
        <f>+entero!G45</f>
        <v>4.3294978479196553</v>
      </c>
      <c r="H14" s="62">
        <f>+entero!H45</f>
        <v>0</v>
      </c>
      <c r="I14" s="62">
        <f>+entero!I45</f>
        <v>0</v>
      </c>
      <c r="J14" s="62">
        <f>+entero!J45</f>
        <v>5.7388809182209476E-2</v>
      </c>
      <c r="K14" s="62">
        <f>+entero!K45</f>
        <v>0</v>
      </c>
      <c r="L14" s="62">
        <f>+entero!L45</f>
        <v>0</v>
      </c>
      <c r="M14" s="62">
        <f>+entero!M45</f>
        <v>0.03</v>
      </c>
      <c r="N14" s="62">
        <f>+entero!N45</f>
        <v>0.02</v>
      </c>
      <c r="O14" s="62">
        <f>+entero!O45</f>
        <v>0.02</v>
      </c>
      <c r="P14" s="62">
        <f>+entero!P45</f>
        <v>0.02</v>
      </c>
      <c r="Q14" s="62">
        <f>+entero!Q45</f>
        <v>0.02</v>
      </c>
      <c r="R14" s="62">
        <f>+entero!R45</f>
        <v>0</v>
      </c>
      <c r="S14" s="62">
        <f>+entero!S45</f>
        <v>0</v>
      </c>
      <c r="T14" s="62">
        <f>+entero!T45</f>
        <v>0</v>
      </c>
      <c r="U14" s="62">
        <f>+entero!U45</f>
        <v>0</v>
      </c>
      <c r="V14" s="62">
        <f>+entero!V45</f>
        <v>0</v>
      </c>
      <c r="W14" s="62">
        <f>+entero!W45</f>
        <v>0</v>
      </c>
      <c r="X14" s="62">
        <f>+entero!X45</f>
        <v>0</v>
      </c>
      <c r="Y14" s="62">
        <f>+entero!Y45</f>
        <v>0</v>
      </c>
      <c r="Z14" s="62">
        <f>+entero!Z45</f>
        <v>0</v>
      </c>
      <c r="AA14" s="62">
        <f>+entero!AA45</f>
        <v>0</v>
      </c>
      <c r="AB14" s="62">
        <f>+entero!AB45</f>
        <v>9.5504655172413792E-3</v>
      </c>
      <c r="AC14" s="62">
        <f>+entero!AC45</f>
        <v>15.950432276657061</v>
      </c>
      <c r="AD14" s="62">
        <f>+entero!AD45</f>
        <v>0</v>
      </c>
      <c r="AE14" s="62">
        <f>+entero!AE45</f>
        <v>0</v>
      </c>
      <c r="AF14" s="62">
        <f>+entero!AF45</f>
        <v>0</v>
      </c>
      <c r="AG14" s="62">
        <f>+entero!AG45</f>
        <v>3.6269956458635702</v>
      </c>
      <c r="AH14" s="62">
        <f>+entero!AH45</f>
        <v>18.143686502177069</v>
      </c>
      <c r="AI14" s="62">
        <f>+entero!AI45</f>
        <v>0</v>
      </c>
      <c r="AJ14" s="62">
        <f>+entero!AJ45</f>
        <v>7.2765647743813684</v>
      </c>
      <c r="AK14" s="62">
        <f>+entero!AK45</f>
        <v>0</v>
      </c>
      <c r="AL14" s="62">
        <f>+entero!AL45</f>
        <v>0</v>
      </c>
      <c r="AM14" s="62">
        <f>+entero!AM45</f>
        <v>0</v>
      </c>
      <c r="AN14" s="62">
        <f>+entero!AN45</f>
        <v>0</v>
      </c>
      <c r="AO14" s="62">
        <f>+entero!AO45</f>
        <v>0</v>
      </c>
      <c r="AP14" s="62">
        <f>+entero!AP45</f>
        <v>0</v>
      </c>
      <c r="AQ14" s="62">
        <f>+entero!AQ45</f>
        <v>0</v>
      </c>
      <c r="AR14" s="62">
        <f>+entero!AR45</f>
        <v>0</v>
      </c>
      <c r="AS14" s="62">
        <f>+entero!AS45</f>
        <v>0</v>
      </c>
      <c r="AT14" s="62">
        <f>+entero!AT45</f>
        <v>0.40466472303207002</v>
      </c>
      <c r="AU14" s="62">
        <f>+entero!AU45</f>
        <v>1.2771137026239066E-3</v>
      </c>
      <c r="AV14" s="62">
        <f>+entero!AV45</f>
        <v>1.2771137026239066E-3</v>
      </c>
      <c r="AW14" s="62">
        <f>+entero!AW45</f>
        <v>0.15</v>
      </c>
      <c r="AX14" s="62">
        <f>+entero!AX45</f>
        <v>0</v>
      </c>
      <c r="AY14" s="62">
        <f>+entero!AY45</f>
        <v>0</v>
      </c>
      <c r="AZ14" s="62">
        <f>+entero!AZ45</f>
        <v>0</v>
      </c>
      <c r="BA14" s="62">
        <f>+entero!BA45</f>
        <v>0.5</v>
      </c>
      <c r="BB14" s="62">
        <f>+entero!BB45</f>
        <v>0.9</v>
      </c>
      <c r="BC14" s="62">
        <f>+entero!BC45</f>
        <v>0.9</v>
      </c>
      <c r="BD14" s="62">
        <f>+entero!BD45</f>
        <v>1.1000000000000001</v>
      </c>
      <c r="BE14" s="62">
        <f>+entero!BE45</f>
        <v>0.35</v>
      </c>
      <c r="BF14" s="62">
        <f>+entero!BF45</f>
        <v>0.2</v>
      </c>
      <c r="BG14" s="62">
        <f>+entero!BG45</f>
        <v>8.7463556851311949E-2</v>
      </c>
      <c r="BH14" s="62">
        <f>+entero!BH45</f>
        <v>0.13119533527696792</v>
      </c>
      <c r="BI14" s="62">
        <f>+entero!BI45</f>
        <v>0.64577259475218662</v>
      </c>
      <c r="BJ14" s="62">
        <f>+entero!BJ45</f>
        <v>0.35</v>
      </c>
      <c r="BK14" s="62">
        <f>+entero!BK45</f>
        <v>0.15</v>
      </c>
      <c r="BL14" s="62">
        <f>+entero!BL45</f>
        <v>0.69577259475218667</v>
      </c>
      <c r="BM14" s="537">
        <f>+entero!BM45</f>
        <v>0.58119533527696787</v>
      </c>
      <c r="BN14" s="537">
        <f>+entero!BN45</f>
        <v>0.35</v>
      </c>
      <c r="BO14" s="13">
        <f>+entero!BO45</f>
        <v>0.15</v>
      </c>
      <c r="BP14" s="9">
        <f>+entero!BP45</f>
        <v>0.15</v>
      </c>
      <c r="BQ14" s="9">
        <f>+entero!BQ45</f>
        <v>0.15</v>
      </c>
      <c r="BR14" s="9">
        <f>+entero!BR45</f>
        <v>0</v>
      </c>
      <c r="BS14" s="455">
        <f>+entero!BS45</f>
        <v>0</v>
      </c>
      <c r="BT14" s="13" t="str">
        <f>+entero!BT45</f>
        <v xml:space="preserve">  </v>
      </c>
      <c r="BU14" s="109" t="str">
        <f>+entero!BU45</f>
        <v xml:space="preserve"> </v>
      </c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51"/>
      <c r="C15" s="18"/>
      <c r="D15" s="22" t="s">
        <v>26</v>
      </c>
      <c r="E15" s="62">
        <f>+entero!E46</f>
        <v>0</v>
      </c>
      <c r="F15" s="62">
        <f>+entero!F46</f>
        <v>0</v>
      </c>
      <c r="G15" s="62">
        <f>+entero!G46</f>
        <v>0.78</v>
      </c>
      <c r="H15" s="62">
        <f>+entero!H46</f>
        <v>0</v>
      </c>
      <c r="I15" s="62">
        <f>+entero!I46</f>
        <v>0</v>
      </c>
      <c r="J15" s="62">
        <f>+entero!J46</f>
        <v>5.7388809182209476E-2</v>
      </c>
      <c r="K15" s="62">
        <f>+entero!K46</f>
        <v>0</v>
      </c>
      <c r="L15" s="62">
        <f>+entero!L46</f>
        <v>0</v>
      </c>
      <c r="M15" s="62">
        <f>+entero!M46</f>
        <v>0.03</v>
      </c>
      <c r="N15" s="62">
        <f>+entero!N46</f>
        <v>0.02</v>
      </c>
      <c r="O15" s="62">
        <f>+entero!O46</f>
        <v>0.02</v>
      </c>
      <c r="P15" s="62">
        <f>+entero!P46</f>
        <v>0</v>
      </c>
      <c r="Q15" s="62">
        <f>+entero!Q46</f>
        <v>0</v>
      </c>
      <c r="R15" s="62">
        <f>+entero!R46</f>
        <v>0</v>
      </c>
      <c r="S15" s="62">
        <f>+entero!S46</f>
        <v>0</v>
      </c>
      <c r="T15" s="62">
        <f>+entero!T46</f>
        <v>0</v>
      </c>
      <c r="U15" s="62">
        <f>+entero!U46</f>
        <v>0</v>
      </c>
      <c r="V15" s="62">
        <f>+entero!V46</f>
        <v>0</v>
      </c>
      <c r="W15" s="62">
        <f>+entero!W46</f>
        <v>0</v>
      </c>
      <c r="X15" s="62">
        <f>+entero!X46</f>
        <v>0</v>
      </c>
      <c r="Y15" s="62">
        <f>+entero!Y46</f>
        <v>0</v>
      </c>
      <c r="Z15" s="62">
        <f>+entero!Z46</f>
        <v>0</v>
      </c>
      <c r="AA15" s="62">
        <f>+entero!AA46</f>
        <v>0</v>
      </c>
      <c r="AB15" s="62">
        <f>+entero!AB46</f>
        <v>9.5504655172413792E-3</v>
      </c>
      <c r="AC15" s="62">
        <f>+entero!AC46</f>
        <v>15.950432276657061</v>
      </c>
      <c r="AD15" s="62">
        <f>+entero!AD46</f>
        <v>0</v>
      </c>
      <c r="AE15" s="62">
        <f>+entero!AE46</f>
        <v>0</v>
      </c>
      <c r="AF15" s="62">
        <f>+entero!AF46</f>
        <v>0</v>
      </c>
      <c r="AG15" s="62">
        <f>+entero!AG46</f>
        <v>0</v>
      </c>
      <c r="AH15" s="62">
        <f>+entero!AH46</f>
        <v>4.3541364296081275E-3</v>
      </c>
      <c r="AI15" s="62">
        <f>+entero!AI46</f>
        <v>0</v>
      </c>
      <c r="AJ15" s="62">
        <f>+entero!AJ46</f>
        <v>7.2765647743813684</v>
      </c>
      <c r="AK15" s="62">
        <f>+entero!AK46</f>
        <v>0</v>
      </c>
      <c r="AL15" s="62">
        <f>+entero!AL46</f>
        <v>0</v>
      </c>
      <c r="AM15" s="62">
        <f>+entero!AM46</f>
        <v>0</v>
      </c>
      <c r="AN15" s="62">
        <f>+entero!AN46</f>
        <v>0</v>
      </c>
      <c r="AO15" s="62">
        <f>+entero!AO46</f>
        <v>0</v>
      </c>
      <c r="AP15" s="62">
        <f>+entero!AP46</f>
        <v>0</v>
      </c>
      <c r="AQ15" s="62">
        <f>+entero!AQ46</f>
        <v>0</v>
      </c>
      <c r="AR15" s="62">
        <f>+entero!AR46</f>
        <v>0</v>
      </c>
      <c r="AS15" s="62">
        <f>+entero!AS46</f>
        <v>0</v>
      </c>
      <c r="AT15" s="62">
        <f>+entero!AT46</f>
        <v>0.40466472303207002</v>
      </c>
      <c r="AU15" s="62">
        <f>+entero!AU46</f>
        <v>1.2771137026239066E-3</v>
      </c>
      <c r="AV15" s="62">
        <f>+entero!AV46</f>
        <v>1.2771137026239066E-3</v>
      </c>
      <c r="AW15" s="62">
        <f>+entero!AW46</f>
        <v>0.15</v>
      </c>
      <c r="AX15" s="62">
        <f>+entero!AX46</f>
        <v>0</v>
      </c>
      <c r="AY15" s="62">
        <f>+entero!AY46</f>
        <v>0</v>
      </c>
      <c r="AZ15" s="62">
        <f>+entero!AZ46</f>
        <v>0</v>
      </c>
      <c r="BA15" s="62">
        <f>+entero!BA46</f>
        <v>0.5</v>
      </c>
      <c r="BB15" s="62">
        <f>+entero!BB46</f>
        <v>0.9</v>
      </c>
      <c r="BC15" s="62">
        <f>+entero!BC46</f>
        <v>0.9</v>
      </c>
      <c r="BD15" s="62">
        <f>+entero!BD46</f>
        <v>1.1000000000000001</v>
      </c>
      <c r="BE15" s="62">
        <f>+entero!BE46</f>
        <v>0.35</v>
      </c>
      <c r="BF15" s="62">
        <f>+entero!BF46</f>
        <v>0.2</v>
      </c>
      <c r="BG15" s="62">
        <f>+entero!BG46</f>
        <v>8.7463556851311949E-2</v>
      </c>
      <c r="BH15" s="62">
        <f>+entero!BH46</f>
        <v>0.13119533527696792</v>
      </c>
      <c r="BI15" s="62">
        <f>+entero!BI46</f>
        <v>0.64577259475218662</v>
      </c>
      <c r="BJ15" s="62">
        <f>+entero!BJ46</f>
        <v>0.35</v>
      </c>
      <c r="BK15" s="62">
        <f>+entero!BK46</f>
        <v>0.15</v>
      </c>
      <c r="BL15" s="62">
        <f>+entero!BL46</f>
        <v>0.69577259475218667</v>
      </c>
      <c r="BM15" s="537">
        <f>+entero!BM46</f>
        <v>0.58119533527696787</v>
      </c>
      <c r="BN15" s="537">
        <f>+entero!BN46</f>
        <v>0.35</v>
      </c>
      <c r="BO15" s="13">
        <f>+entero!BO46</f>
        <v>0.15</v>
      </c>
      <c r="BP15" s="9">
        <f>+entero!BP46</f>
        <v>0.15</v>
      </c>
      <c r="BQ15" s="9">
        <f>+entero!BQ46</f>
        <v>0.15</v>
      </c>
      <c r="BR15" s="9">
        <f>+entero!BR46</f>
        <v>0</v>
      </c>
      <c r="BS15" s="455">
        <f>+entero!BS46</f>
        <v>0</v>
      </c>
      <c r="BT15" s="13" t="str">
        <f>+entero!BT46</f>
        <v xml:space="preserve"> </v>
      </c>
      <c r="BU15" s="109" t="str">
        <f>+entero!BU46</f>
        <v xml:space="preserve"> </v>
      </c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51"/>
      <c r="C16" s="18"/>
      <c r="D16" s="22" t="s">
        <v>45</v>
      </c>
      <c r="E16" s="62">
        <f>+entero!E47</f>
        <v>0</v>
      </c>
      <c r="F16" s="62">
        <f>+entero!F47</f>
        <v>0</v>
      </c>
      <c r="G16" s="62">
        <f>+entero!G47</f>
        <v>0</v>
      </c>
      <c r="H16" s="62">
        <f>+entero!H47</f>
        <v>0</v>
      </c>
      <c r="I16" s="62">
        <f>+entero!I47</f>
        <v>0</v>
      </c>
      <c r="J16" s="62">
        <f>+entero!J47</f>
        <v>0.4</v>
      </c>
      <c r="K16" s="62">
        <f>+entero!K47</f>
        <v>0</v>
      </c>
      <c r="L16" s="62">
        <f>+entero!L47</f>
        <v>0</v>
      </c>
      <c r="M16" s="62">
        <f>+entero!M47</f>
        <v>0</v>
      </c>
      <c r="N16" s="62">
        <f>+entero!N47</f>
        <v>0</v>
      </c>
      <c r="O16" s="62">
        <f>+entero!O47</f>
        <v>0</v>
      </c>
      <c r="P16" s="62">
        <f>+entero!P47</f>
        <v>0</v>
      </c>
      <c r="Q16" s="62">
        <f>+entero!Q47</f>
        <v>0</v>
      </c>
      <c r="R16" s="62">
        <f>+entero!R47</f>
        <v>0</v>
      </c>
      <c r="S16" s="62">
        <f>+entero!S47</f>
        <v>0</v>
      </c>
      <c r="T16" s="62">
        <f>+entero!T47</f>
        <v>0</v>
      </c>
      <c r="U16" s="62">
        <f>+entero!U47</f>
        <v>0</v>
      </c>
      <c r="V16" s="62">
        <f>+entero!V47</f>
        <v>0</v>
      </c>
      <c r="W16" s="62">
        <f>+entero!W47</f>
        <v>0</v>
      </c>
      <c r="X16" s="62">
        <f>+entero!X47</f>
        <v>0</v>
      </c>
      <c r="Y16" s="62">
        <f>+entero!Y47</f>
        <v>0</v>
      </c>
      <c r="Z16" s="62">
        <f>+entero!Z47</f>
        <v>0</v>
      </c>
      <c r="AA16" s="62">
        <f>+entero!AA47</f>
        <v>0</v>
      </c>
      <c r="AB16" s="62">
        <f>+entero!AB47</f>
        <v>4.0470000000000002E-3</v>
      </c>
      <c r="AC16" s="62">
        <f>+entero!AC47</f>
        <v>17.7</v>
      </c>
      <c r="AD16" s="62">
        <f>+entero!AD47</f>
        <v>0</v>
      </c>
      <c r="AE16" s="62">
        <f>+entero!AE47</f>
        <v>0</v>
      </c>
      <c r="AF16" s="62">
        <f>+entero!AF47</f>
        <v>0</v>
      </c>
      <c r="AG16" s="62">
        <f>+entero!AG47</f>
        <v>0</v>
      </c>
      <c r="AH16" s="62">
        <f>+entero!AH47</f>
        <v>0.03</v>
      </c>
      <c r="AI16" s="62">
        <f>+entero!AI47</f>
        <v>0</v>
      </c>
      <c r="AJ16" s="62">
        <f>+entero!AJ47</f>
        <v>49.99</v>
      </c>
      <c r="AK16" s="62">
        <f>+entero!AK47</f>
        <v>0</v>
      </c>
      <c r="AL16" s="62">
        <f>+entero!AL47</f>
        <v>0</v>
      </c>
      <c r="AM16" s="62">
        <f>+entero!AM47</f>
        <v>0</v>
      </c>
      <c r="AN16" s="62">
        <f>+entero!AN47</f>
        <v>0</v>
      </c>
      <c r="AO16" s="62">
        <f>+entero!AO47</f>
        <v>0</v>
      </c>
      <c r="AP16" s="62">
        <f>+entero!AP47</f>
        <v>0</v>
      </c>
      <c r="AQ16" s="62">
        <f>+entero!AQ47</f>
        <v>0</v>
      </c>
      <c r="AR16" s="62">
        <f>+entero!AR47</f>
        <v>0</v>
      </c>
      <c r="AS16" s="62">
        <f>+entero!AS47</f>
        <v>0</v>
      </c>
      <c r="AT16" s="62">
        <f>+entero!AT47</f>
        <v>3.2000000000000001E-2</v>
      </c>
      <c r="AU16" s="62">
        <f>+entero!AU47</f>
        <v>8.7609999999999997E-3</v>
      </c>
      <c r="AV16" s="62">
        <f>+entero!AV47</f>
        <v>8.7609999999999997E-3</v>
      </c>
      <c r="AW16" s="62">
        <f>+entero!AW47</f>
        <v>0</v>
      </c>
      <c r="AX16" s="62">
        <f>+entero!AX47</f>
        <v>0</v>
      </c>
      <c r="AY16" s="62">
        <f>+entero!AY47</f>
        <v>0</v>
      </c>
      <c r="AZ16" s="62">
        <f>+entero!AZ47</f>
        <v>0</v>
      </c>
      <c r="BA16" s="62">
        <f>+entero!BA47</f>
        <v>0</v>
      </c>
      <c r="BB16" s="62">
        <f>+entero!BB47</f>
        <v>0</v>
      </c>
      <c r="BC16" s="62">
        <f>+entero!BC47</f>
        <v>0</v>
      </c>
      <c r="BD16" s="62">
        <f>+entero!BD47</f>
        <v>0</v>
      </c>
      <c r="BE16" s="62">
        <f>+entero!BE47</f>
        <v>0</v>
      </c>
      <c r="BF16" s="62">
        <f>+entero!BF47</f>
        <v>0</v>
      </c>
      <c r="BG16" s="62">
        <f>+entero!BG47</f>
        <v>0.6</v>
      </c>
      <c r="BH16" s="62">
        <f>+entero!BH47</f>
        <v>0.9</v>
      </c>
      <c r="BI16" s="62">
        <f>+entero!BI47</f>
        <v>1</v>
      </c>
      <c r="BJ16" s="62">
        <f>+entero!BJ47</f>
        <v>0</v>
      </c>
      <c r="BK16" s="62">
        <f>+entero!BK47</f>
        <v>0</v>
      </c>
      <c r="BL16" s="62">
        <f>+entero!BL47</f>
        <v>1</v>
      </c>
      <c r="BM16" s="537">
        <f>+entero!BM47</f>
        <v>0.9</v>
      </c>
      <c r="BN16" s="537">
        <f>+entero!BN47</f>
        <v>0</v>
      </c>
      <c r="BO16" s="13">
        <f>+entero!BO47</f>
        <v>0</v>
      </c>
      <c r="BP16" s="9">
        <f>+entero!BP47</f>
        <v>0</v>
      </c>
      <c r="BQ16" s="9">
        <f>+entero!BQ47</f>
        <v>0</v>
      </c>
      <c r="BR16" s="9">
        <f>+entero!BR47</f>
        <v>0</v>
      </c>
      <c r="BS16" s="455">
        <f>+entero!BS47</f>
        <v>0</v>
      </c>
      <c r="BT16" s="13" t="str">
        <f>+entero!BT47</f>
        <v xml:space="preserve"> </v>
      </c>
      <c r="BU16" s="109" t="str">
        <f>+entero!BU47</f>
        <v xml:space="preserve"> 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51"/>
      <c r="C17" s="18"/>
      <c r="D17" s="22" t="s">
        <v>46</v>
      </c>
      <c r="E17" s="62">
        <f>+entero!E48</f>
        <v>0</v>
      </c>
      <c r="F17" s="62">
        <f>+entero!F48</f>
        <v>0</v>
      </c>
      <c r="G17" s="62">
        <f>+entero!G48</f>
        <v>0.78</v>
      </c>
      <c r="H17" s="62">
        <f>+entero!H48</f>
        <v>0</v>
      </c>
      <c r="I17" s="62">
        <f>+entero!I48</f>
        <v>0</v>
      </c>
      <c r="J17" s="62">
        <f>+entero!J48</f>
        <v>0</v>
      </c>
      <c r="K17" s="62">
        <f>+entero!K48</f>
        <v>0</v>
      </c>
      <c r="L17" s="62">
        <f>+entero!L48</f>
        <v>0</v>
      </c>
      <c r="M17" s="62">
        <f>+entero!M48</f>
        <v>0.03</v>
      </c>
      <c r="N17" s="62">
        <f>+entero!N48</f>
        <v>0.02</v>
      </c>
      <c r="O17" s="62">
        <f>+entero!O48</f>
        <v>0.02</v>
      </c>
      <c r="P17" s="62">
        <f>+entero!P48</f>
        <v>0</v>
      </c>
      <c r="Q17" s="62">
        <f>+entero!Q48</f>
        <v>0</v>
      </c>
      <c r="R17" s="62">
        <f>+entero!R48</f>
        <v>0</v>
      </c>
      <c r="S17" s="62">
        <f>+entero!S48</f>
        <v>0</v>
      </c>
      <c r="T17" s="62">
        <f>+entero!T48</f>
        <v>0</v>
      </c>
      <c r="U17" s="62">
        <f>+entero!U48</f>
        <v>0</v>
      </c>
      <c r="V17" s="62">
        <f>+entero!V48</f>
        <v>0</v>
      </c>
      <c r="W17" s="62">
        <f>+entero!W48</f>
        <v>0</v>
      </c>
      <c r="X17" s="62">
        <f>+entero!X48</f>
        <v>0</v>
      </c>
      <c r="Y17" s="62">
        <f>+entero!Y48</f>
        <v>0</v>
      </c>
      <c r="Z17" s="62">
        <f>+entero!Z48</f>
        <v>0</v>
      </c>
      <c r="AA17" s="62">
        <f>+entero!AA48</f>
        <v>0</v>
      </c>
      <c r="AB17" s="62">
        <f>+entero!AB48</f>
        <v>8.9689999999999995E-3</v>
      </c>
      <c r="AC17" s="62">
        <f>+entero!AC48</f>
        <v>13.4</v>
      </c>
      <c r="AD17" s="62">
        <f>+entero!AD48</f>
        <v>0</v>
      </c>
      <c r="AE17" s="62">
        <f>+entero!AE48</f>
        <v>0</v>
      </c>
      <c r="AF17" s="62">
        <f>+entero!AF48</f>
        <v>0</v>
      </c>
      <c r="AG17" s="62">
        <f>+entero!AG48</f>
        <v>0</v>
      </c>
      <c r="AH17" s="62">
        <f>+entero!AH48</f>
        <v>0</v>
      </c>
      <c r="AI17" s="62">
        <f>+entero!AI48</f>
        <v>0</v>
      </c>
      <c r="AJ17" s="62">
        <f>+entero!AJ48</f>
        <v>0</v>
      </c>
      <c r="AK17" s="62">
        <f>+entero!AK48</f>
        <v>0</v>
      </c>
      <c r="AL17" s="62">
        <f>+entero!AL48</f>
        <v>0</v>
      </c>
      <c r="AM17" s="62">
        <f>+entero!AM48</f>
        <v>0</v>
      </c>
      <c r="AN17" s="62">
        <f>+entero!AN48</f>
        <v>0</v>
      </c>
      <c r="AO17" s="62">
        <f>+entero!AO48</f>
        <v>0</v>
      </c>
      <c r="AP17" s="62">
        <f>+entero!AP48</f>
        <v>0</v>
      </c>
      <c r="AQ17" s="62">
        <f>+entero!AQ48</f>
        <v>0</v>
      </c>
      <c r="AR17" s="62">
        <f>+entero!AR48</f>
        <v>0</v>
      </c>
      <c r="AS17" s="62">
        <f>+entero!AS48</f>
        <v>0</v>
      </c>
      <c r="AT17" s="62">
        <f>+entero!AT48</f>
        <v>0.4</v>
      </c>
      <c r="AU17" s="62">
        <f>+entero!AU48</f>
        <v>0</v>
      </c>
      <c r="AV17" s="62">
        <f>+entero!AV48</f>
        <v>0</v>
      </c>
      <c r="AW17" s="62">
        <f>+entero!AW48</f>
        <v>0.15</v>
      </c>
      <c r="AX17" s="62">
        <f>+entero!AX48</f>
        <v>0</v>
      </c>
      <c r="AY17" s="62">
        <f>+entero!AY48</f>
        <v>0</v>
      </c>
      <c r="AZ17" s="62">
        <f>+entero!AZ48</f>
        <v>0</v>
      </c>
      <c r="BA17" s="62">
        <f>+entero!BA48</f>
        <v>0.5</v>
      </c>
      <c r="BB17" s="62">
        <f>+entero!BB48</f>
        <v>0.9</v>
      </c>
      <c r="BC17" s="62">
        <f>+entero!BC48</f>
        <v>0.9</v>
      </c>
      <c r="BD17" s="62">
        <f>+entero!BD48</f>
        <v>1.1000000000000001</v>
      </c>
      <c r="BE17" s="62">
        <f>+entero!BE48</f>
        <v>0.35</v>
      </c>
      <c r="BF17" s="62">
        <f>+entero!BF48</f>
        <v>0.2</v>
      </c>
      <c r="BG17" s="62">
        <f>+entero!BG48</f>
        <v>0</v>
      </c>
      <c r="BH17" s="62">
        <f>+entero!BH48</f>
        <v>0</v>
      </c>
      <c r="BI17" s="62">
        <f>+entero!BI48</f>
        <v>0.5</v>
      </c>
      <c r="BJ17" s="62">
        <f>+entero!BJ48</f>
        <v>0.35</v>
      </c>
      <c r="BK17" s="62">
        <f>+entero!BK48</f>
        <v>0.15</v>
      </c>
      <c r="BL17" s="62">
        <f>+entero!BL48</f>
        <v>0.55000000000000004</v>
      </c>
      <c r="BM17" s="537">
        <f>+entero!BM48</f>
        <v>0.45</v>
      </c>
      <c r="BN17" s="537">
        <f>+entero!BN48</f>
        <v>0.35</v>
      </c>
      <c r="BO17" s="13">
        <f>+entero!BO48</f>
        <v>0.15</v>
      </c>
      <c r="BP17" s="9">
        <f>+entero!BP48</f>
        <v>0.15</v>
      </c>
      <c r="BQ17" s="9">
        <f>+entero!BQ48</f>
        <v>0.15</v>
      </c>
      <c r="BR17" s="9">
        <f>+entero!BR48</f>
        <v>0</v>
      </c>
      <c r="BS17" s="455">
        <f>+entero!BS48</f>
        <v>0</v>
      </c>
      <c r="BT17" s="13" t="str">
        <f>+entero!BT48</f>
        <v xml:space="preserve"> </v>
      </c>
      <c r="BU17" s="109" t="str">
        <f>+entero!BU48</f>
        <v xml:space="preserve"> </v>
      </c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51"/>
      <c r="C18" s="18"/>
      <c r="D18" s="22" t="s">
        <v>44</v>
      </c>
      <c r="E18" s="62">
        <f>+entero!E49</f>
        <v>3.5868005738880919</v>
      </c>
      <c r="F18" s="62">
        <f>+entero!F49</f>
        <v>0</v>
      </c>
      <c r="G18" s="62">
        <f>+entero!G49</f>
        <v>3.5494978479196555</v>
      </c>
      <c r="H18" s="62">
        <f>+entero!H49</f>
        <v>0</v>
      </c>
      <c r="I18" s="62">
        <f>+entero!I49</f>
        <v>0</v>
      </c>
      <c r="J18" s="62">
        <f>+entero!J49</f>
        <v>0</v>
      </c>
      <c r="K18" s="62">
        <f>+entero!K49</f>
        <v>0</v>
      </c>
      <c r="L18" s="62">
        <f>+entero!L49</f>
        <v>0</v>
      </c>
      <c r="M18" s="62">
        <f>+entero!M49</f>
        <v>0</v>
      </c>
      <c r="N18" s="62">
        <f>+entero!N49</f>
        <v>0</v>
      </c>
      <c r="O18" s="62">
        <f>+entero!O49</f>
        <v>0</v>
      </c>
      <c r="P18" s="62">
        <f>+entero!P49</f>
        <v>0</v>
      </c>
      <c r="Q18" s="62">
        <f>+entero!Q49</f>
        <v>0</v>
      </c>
      <c r="R18" s="62">
        <f>+entero!R49</f>
        <v>0</v>
      </c>
      <c r="S18" s="62">
        <f>+entero!S49</f>
        <v>0</v>
      </c>
      <c r="T18" s="62">
        <f>+entero!T49</f>
        <v>0</v>
      </c>
      <c r="U18" s="62">
        <f>+entero!U49</f>
        <v>0</v>
      </c>
      <c r="V18" s="62">
        <f>+entero!V49</f>
        <v>0</v>
      </c>
      <c r="W18" s="62">
        <f>+entero!W49</f>
        <v>0</v>
      </c>
      <c r="X18" s="62">
        <f>+entero!X49</f>
        <v>0</v>
      </c>
      <c r="Y18" s="62">
        <f>+entero!Y49</f>
        <v>0</v>
      </c>
      <c r="Z18" s="62">
        <f>+entero!Z49</f>
        <v>0</v>
      </c>
      <c r="AA18" s="62">
        <f>+entero!AA49</f>
        <v>0</v>
      </c>
      <c r="AB18" s="62">
        <f>+entero!AB49</f>
        <v>0</v>
      </c>
      <c r="AC18" s="62">
        <f>+entero!AC49</f>
        <v>0</v>
      </c>
      <c r="AD18" s="62">
        <f>+entero!AD49</f>
        <v>0</v>
      </c>
      <c r="AE18" s="62">
        <f>+entero!AE49</f>
        <v>0</v>
      </c>
      <c r="AF18" s="62">
        <f>+entero!AF49</f>
        <v>0</v>
      </c>
      <c r="AG18" s="62">
        <f>+entero!AG49</f>
        <v>3.6269956458635702</v>
      </c>
      <c r="AH18" s="62">
        <f>+entero!AH49</f>
        <v>18.13933236574746</v>
      </c>
      <c r="AI18" s="62">
        <f>+entero!AI49</f>
        <v>0</v>
      </c>
      <c r="AJ18" s="62">
        <f>+entero!AJ49</f>
        <v>0</v>
      </c>
      <c r="AK18" s="62">
        <f>+entero!AK49</f>
        <v>0</v>
      </c>
      <c r="AL18" s="62">
        <f>+entero!AL49</f>
        <v>0</v>
      </c>
      <c r="AM18" s="62">
        <f>+entero!AM49</f>
        <v>0</v>
      </c>
      <c r="AN18" s="62">
        <f>+entero!AN49</f>
        <v>0</v>
      </c>
      <c r="AO18" s="62">
        <f>+entero!AO49</f>
        <v>0</v>
      </c>
      <c r="AP18" s="62">
        <f>+entero!AP49</f>
        <v>0</v>
      </c>
      <c r="AQ18" s="62">
        <f>+entero!AQ49</f>
        <v>0</v>
      </c>
      <c r="AR18" s="62">
        <f>+entero!AR49</f>
        <v>0</v>
      </c>
      <c r="AS18" s="62">
        <f>+entero!AS49</f>
        <v>0</v>
      </c>
      <c r="AT18" s="62">
        <f>+entero!AT49</f>
        <v>0</v>
      </c>
      <c r="AU18" s="62">
        <f>+entero!AU49</f>
        <v>0</v>
      </c>
      <c r="AV18" s="62">
        <f>+entero!AV49</f>
        <v>0</v>
      </c>
      <c r="AW18" s="62">
        <f>+entero!AW49</f>
        <v>0</v>
      </c>
      <c r="AX18" s="62">
        <f>+entero!AX49</f>
        <v>0</v>
      </c>
      <c r="AY18" s="62">
        <f>+entero!AY49</f>
        <v>0</v>
      </c>
      <c r="AZ18" s="62">
        <f>+entero!AZ49</f>
        <v>0</v>
      </c>
      <c r="BA18" s="62">
        <f>+entero!BA49</f>
        <v>0</v>
      </c>
      <c r="BB18" s="62">
        <f>+entero!BB49</f>
        <v>0</v>
      </c>
      <c r="BC18" s="62">
        <f>+entero!BC49</f>
        <v>0</v>
      </c>
      <c r="BD18" s="62">
        <f>+entero!BD49</f>
        <v>0</v>
      </c>
      <c r="BE18" s="62">
        <f>+entero!BE49</f>
        <v>0</v>
      </c>
      <c r="BF18" s="62">
        <f>+entero!BF49</f>
        <v>0</v>
      </c>
      <c r="BG18" s="62">
        <f>+entero!BG49</f>
        <v>0</v>
      </c>
      <c r="BH18" s="62">
        <f>+entero!BH49</f>
        <v>0</v>
      </c>
      <c r="BI18" s="62">
        <f>+entero!BI49</f>
        <v>0</v>
      </c>
      <c r="BJ18" s="62">
        <f>+entero!BJ49</f>
        <v>0</v>
      </c>
      <c r="BK18" s="62">
        <f>+entero!BK49</f>
        <v>0</v>
      </c>
      <c r="BL18" s="62">
        <f>+entero!BL49</f>
        <v>0</v>
      </c>
      <c r="BM18" s="537">
        <f>+entero!BM49</f>
        <v>0</v>
      </c>
      <c r="BN18" s="537">
        <f>+entero!BN49</f>
        <v>0</v>
      </c>
      <c r="BO18" s="13">
        <f>+entero!BO49</f>
        <v>0</v>
      </c>
      <c r="BP18" s="9">
        <f>+entero!BP49</f>
        <v>0</v>
      </c>
      <c r="BQ18" s="9">
        <f>+entero!BQ49</f>
        <v>0</v>
      </c>
      <c r="BR18" s="9">
        <f>+entero!BR49</f>
        <v>0</v>
      </c>
      <c r="BS18" s="455">
        <f>+entero!BS49</f>
        <v>0</v>
      </c>
      <c r="BT18" s="13" t="str">
        <f>+entero!BT49</f>
        <v xml:space="preserve"> </v>
      </c>
      <c r="BU18" s="109" t="str">
        <f>+entero!BU49</f>
        <v xml:space="preserve"> </v>
      </c>
      <c r="BV18" s="3" t="s">
        <v>3</v>
      </c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x14ac:dyDescent="0.2">
      <c r="A19" s="3"/>
      <c r="B19" s="51"/>
      <c r="C19" s="18"/>
      <c r="D19" s="22" t="s">
        <v>21</v>
      </c>
      <c r="E19" s="62">
        <f>+entero!E50</f>
        <v>25</v>
      </c>
      <c r="F19" s="62">
        <f>+entero!F50</f>
        <v>0</v>
      </c>
      <c r="G19" s="62">
        <f>+entero!G50</f>
        <v>24.74</v>
      </c>
      <c r="H19" s="62">
        <f>+entero!H50</f>
        <v>0</v>
      </c>
      <c r="I19" s="62">
        <f>+entero!I50</f>
        <v>0</v>
      </c>
      <c r="J19" s="62">
        <f>+entero!J50</f>
        <v>0</v>
      </c>
      <c r="K19" s="62">
        <f>+entero!K50</f>
        <v>0</v>
      </c>
      <c r="L19" s="62">
        <f>+entero!L50</f>
        <v>0</v>
      </c>
      <c r="M19" s="62">
        <f>+entero!M50</f>
        <v>0</v>
      </c>
      <c r="N19" s="62">
        <f>+entero!N50</f>
        <v>0</v>
      </c>
      <c r="O19" s="62">
        <f>+entero!O50</f>
        <v>0</v>
      </c>
      <c r="P19" s="62">
        <f>+entero!P50</f>
        <v>0</v>
      </c>
      <c r="Q19" s="62">
        <f>+entero!Q50</f>
        <v>0</v>
      </c>
      <c r="R19" s="62">
        <f>+entero!R50</f>
        <v>0</v>
      </c>
      <c r="S19" s="62">
        <f>+entero!S50</f>
        <v>0</v>
      </c>
      <c r="T19" s="62">
        <f>+entero!T50</f>
        <v>0</v>
      </c>
      <c r="U19" s="62">
        <f>+entero!U50</f>
        <v>0</v>
      </c>
      <c r="V19" s="62">
        <f>+entero!V50</f>
        <v>0</v>
      </c>
      <c r="W19" s="62">
        <f>+entero!W50</f>
        <v>0</v>
      </c>
      <c r="X19" s="62">
        <f>+entero!X50</f>
        <v>0</v>
      </c>
      <c r="Y19" s="62">
        <f>+entero!Y50</f>
        <v>0</v>
      </c>
      <c r="Z19" s="62">
        <f>+entero!Z50</f>
        <v>0</v>
      </c>
      <c r="AA19" s="62">
        <f>+entero!AA50</f>
        <v>0</v>
      </c>
      <c r="AB19" s="62">
        <f>+entero!AB50</f>
        <v>0</v>
      </c>
      <c r="AC19" s="62">
        <f>+entero!AC50</f>
        <v>0</v>
      </c>
      <c r="AD19" s="62">
        <f>+entero!AD50</f>
        <v>0</v>
      </c>
      <c r="AE19" s="62">
        <f>+entero!AE50</f>
        <v>0</v>
      </c>
      <c r="AF19" s="62">
        <f>+entero!AF50</f>
        <v>0</v>
      </c>
      <c r="AG19" s="62">
        <f>+entero!AG50</f>
        <v>24.99</v>
      </c>
      <c r="AH19" s="62">
        <f>+entero!AH50</f>
        <v>124.98</v>
      </c>
      <c r="AI19" s="62">
        <f>+entero!AI50</f>
        <v>0</v>
      </c>
      <c r="AJ19" s="62">
        <f>+entero!AJ50</f>
        <v>0</v>
      </c>
      <c r="AK19" s="62">
        <f>+entero!AK50</f>
        <v>0</v>
      </c>
      <c r="AL19" s="62">
        <f>+entero!AL50</f>
        <v>0</v>
      </c>
      <c r="AM19" s="62">
        <f>+entero!AM50</f>
        <v>0</v>
      </c>
      <c r="AN19" s="62">
        <f>+entero!AN50</f>
        <v>0</v>
      </c>
      <c r="AO19" s="62">
        <f>+entero!AO50</f>
        <v>0</v>
      </c>
      <c r="AP19" s="62">
        <f>+entero!AP50</f>
        <v>0</v>
      </c>
      <c r="AQ19" s="62">
        <f>+entero!AQ50</f>
        <v>0</v>
      </c>
      <c r="AR19" s="62">
        <f>+entero!AR50</f>
        <v>0</v>
      </c>
      <c r="AS19" s="62">
        <f>+entero!AS50</f>
        <v>0</v>
      </c>
      <c r="AT19" s="62">
        <f>+entero!AT50</f>
        <v>0</v>
      </c>
      <c r="AU19" s="62">
        <f>+entero!AU50</f>
        <v>0</v>
      </c>
      <c r="AV19" s="62">
        <f>+entero!AV50</f>
        <v>0</v>
      </c>
      <c r="AW19" s="62">
        <f>+entero!AW50</f>
        <v>0</v>
      </c>
      <c r="AX19" s="62">
        <f>+entero!AX50</f>
        <v>0</v>
      </c>
      <c r="AY19" s="62">
        <f>+entero!AY50</f>
        <v>0</v>
      </c>
      <c r="AZ19" s="62">
        <f>+entero!AZ50</f>
        <v>0</v>
      </c>
      <c r="BA19" s="62">
        <f>+entero!BA50</f>
        <v>0</v>
      </c>
      <c r="BB19" s="62">
        <f>+entero!BB50</f>
        <v>0</v>
      </c>
      <c r="BC19" s="62">
        <f>+entero!BC50</f>
        <v>0</v>
      </c>
      <c r="BD19" s="62">
        <f>+entero!BD50</f>
        <v>0</v>
      </c>
      <c r="BE19" s="62">
        <f>+entero!BE50</f>
        <v>0</v>
      </c>
      <c r="BF19" s="62">
        <f>+entero!BF50</f>
        <v>0</v>
      </c>
      <c r="BG19" s="62">
        <f>+entero!BG50</f>
        <v>0</v>
      </c>
      <c r="BH19" s="62">
        <f>+entero!BH50</f>
        <v>0</v>
      </c>
      <c r="BI19" s="62">
        <f>+entero!BI50</f>
        <v>0</v>
      </c>
      <c r="BJ19" s="62">
        <f>+entero!BJ50</f>
        <v>0</v>
      </c>
      <c r="BK19" s="62">
        <f>+entero!BK50</f>
        <v>0</v>
      </c>
      <c r="BL19" s="62">
        <f>+entero!BL50</f>
        <v>0</v>
      </c>
      <c r="BM19" s="537">
        <f>+entero!BM50</f>
        <v>0</v>
      </c>
      <c r="BN19" s="537">
        <f>+entero!BN50</f>
        <v>0</v>
      </c>
      <c r="BO19" s="13">
        <f>+entero!BO50</f>
        <v>0</v>
      </c>
      <c r="BP19" s="9">
        <f>+entero!BP50</f>
        <v>0</v>
      </c>
      <c r="BQ19" s="9">
        <f>+entero!BQ50</f>
        <v>0</v>
      </c>
      <c r="BR19" s="9">
        <f>+entero!BR50</f>
        <v>0</v>
      </c>
      <c r="BS19" s="455">
        <f>+entero!BS50</f>
        <v>0</v>
      </c>
      <c r="BT19" s="13" t="str">
        <f>+entero!BT50</f>
        <v xml:space="preserve"> </v>
      </c>
      <c r="BU19" s="109" t="str">
        <f>+entero!BU50</f>
        <v xml:space="preserve"> 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3.5" thickBot="1" x14ac:dyDescent="0.25">
      <c r="A20" s="3"/>
      <c r="B20" s="51"/>
      <c r="C20" s="28"/>
      <c r="D20" s="29" t="s">
        <v>15</v>
      </c>
      <c r="E20" s="66">
        <f>+entero!E51</f>
        <v>0</v>
      </c>
      <c r="F20" s="66">
        <f>+entero!F51</f>
        <v>0</v>
      </c>
      <c r="G20" s="66">
        <f>+entero!G51</f>
        <v>0</v>
      </c>
      <c r="H20" s="66">
        <f>+entero!H51</f>
        <v>0</v>
      </c>
      <c r="I20" s="66">
        <f>+entero!I51</f>
        <v>0</v>
      </c>
      <c r="J20" s="66">
        <f>+entero!J51</f>
        <v>0</v>
      </c>
      <c r="K20" s="66">
        <f>+entero!K51</f>
        <v>0</v>
      </c>
      <c r="L20" s="66">
        <f>+entero!L51</f>
        <v>0</v>
      </c>
      <c r="M20" s="66">
        <f>+entero!M51</f>
        <v>0</v>
      </c>
      <c r="N20" s="66">
        <f>+entero!N51</f>
        <v>0</v>
      </c>
      <c r="O20" s="66">
        <f>+entero!O51</f>
        <v>0</v>
      </c>
      <c r="P20" s="66">
        <f>+entero!P51</f>
        <v>0</v>
      </c>
      <c r="Q20" s="66">
        <f>+entero!Q51</f>
        <v>0</v>
      </c>
      <c r="R20" s="66">
        <f>+entero!R51</f>
        <v>0</v>
      </c>
      <c r="S20" s="66">
        <f>+entero!S51</f>
        <v>0</v>
      </c>
      <c r="T20" s="66">
        <f>+entero!T51</f>
        <v>0</v>
      </c>
      <c r="U20" s="66">
        <f>+entero!U51</f>
        <v>0</v>
      </c>
      <c r="V20" s="66">
        <f>+entero!V51</f>
        <v>0</v>
      </c>
      <c r="W20" s="66">
        <f>+entero!W51</f>
        <v>0</v>
      </c>
      <c r="X20" s="66">
        <f>+entero!X51</f>
        <v>0</v>
      </c>
      <c r="Y20" s="66">
        <f>+entero!Y51</f>
        <v>0</v>
      </c>
      <c r="Z20" s="66">
        <f>+entero!Z51</f>
        <v>0</v>
      </c>
      <c r="AA20" s="66">
        <f>+entero!AA51</f>
        <v>0</v>
      </c>
      <c r="AB20" s="66">
        <f>+entero!AB51</f>
        <v>0</v>
      </c>
      <c r="AC20" s="66">
        <f>+entero!AC51</f>
        <v>0</v>
      </c>
      <c r="AD20" s="66">
        <f>+entero!AD51</f>
        <v>0</v>
      </c>
      <c r="AE20" s="66">
        <f>+entero!AE51</f>
        <v>0</v>
      </c>
      <c r="AF20" s="66">
        <f>+entero!AF51</f>
        <v>0</v>
      </c>
      <c r="AG20" s="66">
        <f>+entero!AG51</f>
        <v>0</v>
      </c>
      <c r="AH20" s="66">
        <f>+entero!AH51</f>
        <v>0</v>
      </c>
      <c r="AI20" s="66">
        <f>+entero!AI51</f>
        <v>0</v>
      </c>
      <c r="AJ20" s="66">
        <f>+entero!AJ51</f>
        <v>0</v>
      </c>
      <c r="AK20" s="66">
        <f>+entero!AK51</f>
        <v>0</v>
      </c>
      <c r="AL20" s="66">
        <f>+entero!AL51</f>
        <v>0</v>
      </c>
      <c r="AM20" s="66">
        <f>+entero!AM51</f>
        <v>0</v>
      </c>
      <c r="AN20" s="66">
        <f>+entero!AN51</f>
        <v>0</v>
      </c>
      <c r="AO20" s="66">
        <f>+entero!AO51</f>
        <v>0</v>
      </c>
      <c r="AP20" s="66">
        <f>+entero!AP51</f>
        <v>0</v>
      </c>
      <c r="AQ20" s="66">
        <f>+entero!AQ51</f>
        <v>0</v>
      </c>
      <c r="AR20" s="66">
        <f>+entero!AR51</f>
        <v>0</v>
      </c>
      <c r="AS20" s="66">
        <f>+entero!AS51</f>
        <v>0</v>
      </c>
      <c r="AT20" s="66">
        <f>+entero!AT51</f>
        <v>0</v>
      </c>
      <c r="AU20" s="66">
        <f>+entero!AU51</f>
        <v>0</v>
      </c>
      <c r="AV20" s="66">
        <f>+entero!AV51</f>
        <v>0</v>
      </c>
      <c r="AW20" s="66">
        <f>+entero!AW51</f>
        <v>0</v>
      </c>
      <c r="AX20" s="66">
        <f>+entero!AX51</f>
        <v>0</v>
      </c>
      <c r="AY20" s="66">
        <f>+entero!AY51</f>
        <v>0</v>
      </c>
      <c r="AZ20" s="66">
        <f>+entero!AZ51</f>
        <v>0</v>
      </c>
      <c r="BA20" s="66">
        <f>+entero!BA51</f>
        <v>0</v>
      </c>
      <c r="BB20" s="66">
        <f>+entero!BB51</f>
        <v>0</v>
      </c>
      <c r="BC20" s="66">
        <f>+entero!BC51</f>
        <v>0</v>
      </c>
      <c r="BD20" s="66">
        <f>+entero!BD51</f>
        <v>0</v>
      </c>
      <c r="BE20" s="66">
        <f>+entero!BE51</f>
        <v>0</v>
      </c>
      <c r="BF20" s="66">
        <f>+entero!BF51</f>
        <v>0</v>
      </c>
      <c r="BG20" s="66">
        <f>+entero!BG51</f>
        <v>0</v>
      </c>
      <c r="BH20" s="66">
        <f>+entero!BH51</f>
        <v>0</v>
      </c>
      <c r="BI20" s="66">
        <f>+entero!BI51</f>
        <v>0</v>
      </c>
      <c r="BJ20" s="66">
        <f>+entero!BJ51</f>
        <v>0</v>
      </c>
      <c r="BK20" s="66">
        <f>+entero!BK51</f>
        <v>0</v>
      </c>
      <c r="BL20" s="66">
        <f>+entero!BL51</f>
        <v>0</v>
      </c>
      <c r="BM20" s="549">
        <f>+entero!BM51</f>
        <v>0</v>
      </c>
      <c r="BN20" s="549">
        <f>+entero!BN51</f>
        <v>0</v>
      </c>
      <c r="BO20" s="31">
        <f>+entero!BO51</f>
        <v>0</v>
      </c>
      <c r="BP20" s="55">
        <f>+entero!BP51</f>
        <v>0</v>
      </c>
      <c r="BQ20" s="55">
        <f>+entero!BQ51</f>
        <v>0</v>
      </c>
      <c r="BR20" s="55">
        <f>+entero!BR51</f>
        <v>0</v>
      </c>
      <c r="BS20" s="456">
        <f>+entero!BS51</f>
        <v>0</v>
      </c>
      <c r="BT20" s="31" t="str">
        <f>+entero!BT51</f>
        <v xml:space="preserve"> </v>
      </c>
      <c r="BU20" s="121" t="str">
        <f>+entero!BU51</f>
        <v xml:space="preserve"> </v>
      </c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D21" s="2" t="s">
        <v>3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C24" s="6">
        <v>5</v>
      </c>
      <c r="D24" s="1" t="s">
        <v>100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x14ac:dyDescent="0.25">
      <c r="C25" s="6">
        <v>6</v>
      </c>
      <c r="D25" s="1" t="s">
        <v>219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3.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1:8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>
        <v>6.8537418650922157E-4</v>
      </c>
      <c r="BI107" s="2">
        <v>2.723710809829874E-3</v>
      </c>
      <c r="BJ107" s="2">
        <v>2.723710809829874E-3</v>
      </c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</sheetData>
  <mergeCells count="65">
    <mergeCell ref="AC3:AC4"/>
    <mergeCell ref="AJ3:AJ4"/>
    <mergeCell ref="AH3:AH4"/>
    <mergeCell ref="BJ3:BJ4"/>
    <mergeCell ref="BN3:BN4"/>
    <mergeCell ref="BI3:BI4"/>
    <mergeCell ref="BH3:BH4"/>
    <mergeCell ref="BF3:BF4"/>
    <mergeCell ref="BG3:BG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A3:AA4"/>
    <mergeCell ref="AB3:AB4"/>
    <mergeCell ref="AF3:AF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T3:BU3"/>
    <mergeCell ref="AZ3:AZ4"/>
    <mergeCell ref="AK3:AK4"/>
    <mergeCell ref="AY3:AY4"/>
    <mergeCell ref="BM3:BM4"/>
    <mergeCell ref="BO3:BS3"/>
    <mergeCell ref="BK3:BK4"/>
    <mergeCell ref="BL3:BL4"/>
    <mergeCell ref="AR3:AR4"/>
    <mergeCell ref="AX3:AX4"/>
    <mergeCell ref="AS3:AS4"/>
    <mergeCell ref="AT3:AT4"/>
    <mergeCell ref="BC3:BC4"/>
    <mergeCell ref="BD3:BD4"/>
    <mergeCell ref="BE3:BE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O14:BU20 Z14:AT20 AS7:AT11 Z6:AR11 BO6:BU11 Z12:AN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G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2" width="9.140625" customWidth="1"/>
    <col min="63" max="63" width="9.85546875" customWidth="1"/>
    <col min="64" max="66" width="9.7109375" hidden="1" customWidth="1"/>
    <col min="67" max="71" width="9.5703125" customWidth="1"/>
    <col min="72" max="72" width="9" customWidth="1"/>
    <col min="73" max="73" width="10" customWidth="1"/>
    <col min="75" max="85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4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550"/>
      <c r="BN5" s="550"/>
      <c r="BO5" s="449"/>
      <c r="BP5" s="57"/>
      <c r="BQ5" s="57"/>
      <c r="BR5" s="57"/>
      <c r="BS5" s="450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11" t="s">
        <v>3</v>
      </c>
      <c r="C6" s="19"/>
      <c r="D6" s="23" t="s">
        <v>214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13951.05688529514</v>
      </c>
      <c r="BJ6" s="78">
        <f>+entero!BJ53</f>
        <v>14177.905073022721</v>
      </c>
      <c r="BK6" s="78">
        <f>+entero!BK53</f>
        <v>14309.866131044586</v>
      </c>
      <c r="BL6" s="78">
        <f>+entero!BL53</f>
        <v>14045.491608464234</v>
      </c>
      <c r="BM6" s="551">
        <f>+entero!BM53</f>
        <v>14081.473538296594</v>
      </c>
      <c r="BN6" s="551">
        <f>+entero!BN53</f>
        <v>14095.099068623304</v>
      </c>
      <c r="BO6" s="75">
        <f>+entero!BO53</f>
        <v>14279.498660927968</v>
      </c>
      <c r="BP6" s="68">
        <f>+entero!BP53</f>
        <v>14291.400023804059</v>
      </c>
      <c r="BQ6" s="68">
        <f>+entero!BQ53</f>
        <v>14315.030242200562</v>
      </c>
      <c r="BR6" s="68">
        <f>+entero!BR53</f>
        <v>14319.142629454207</v>
      </c>
      <c r="BS6" s="444">
        <f>+entero!BS53</f>
        <v>14390.438361315722</v>
      </c>
      <c r="BT6" s="75">
        <f>+entero!BT53</f>
        <v>80.572230271136505</v>
      </c>
      <c r="BU6" s="106">
        <f>+entero!BU53</f>
        <v>5.630536968919575E-3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11509.802473917589</v>
      </c>
      <c r="BJ7" s="78">
        <f>+entero!BJ54</f>
        <v>11745.68691246004</v>
      </c>
      <c r="BK7" s="78">
        <f>+entero!BK54</f>
        <v>11867.389479710766</v>
      </c>
      <c r="BL7" s="78">
        <f>+entero!BL54</f>
        <v>11627.756461076478</v>
      </c>
      <c r="BM7" s="551">
        <f>+entero!BM54</f>
        <v>11656.530210063358</v>
      </c>
      <c r="BN7" s="551">
        <f>+entero!BN54</f>
        <v>11660.69517150377</v>
      </c>
      <c r="BO7" s="75">
        <f>+entero!BO54</f>
        <v>11856.474774929426</v>
      </c>
      <c r="BP7" s="68">
        <f>+entero!BP54</f>
        <v>11870.499535793855</v>
      </c>
      <c r="BQ7" s="68">
        <f>+entero!BQ54</f>
        <v>11895.987433365284</v>
      </c>
      <c r="BR7" s="68">
        <f>+entero!BR54</f>
        <v>11898.858419927968</v>
      </c>
      <c r="BS7" s="444">
        <f>+entero!BS54</f>
        <v>11975.328030489192</v>
      </c>
      <c r="BT7" s="75">
        <f>+entero!BT54</f>
        <v>107.93855077842636</v>
      </c>
      <c r="BU7" s="106">
        <f>+entero!BU54</f>
        <v>9.0953912790141533E-3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0.74871891647892297</v>
      </c>
      <c r="BJ8" s="123">
        <f>+entero!BJ55</f>
        <v>0.74842150810041808</v>
      </c>
      <c r="BK8" s="123">
        <f>+entero!BK55</f>
        <v>0.75056527693145658</v>
      </c>
      <c r="BL8" s="123">
        <f>+entero!BL55</f>
        <v>0.74662158263932821</v>
      </c>
      <c r="BM8" s="552">
        <f>+entero!BM55</f>
        <v>0.74785096882404711</v>
      </c>
      <c r="BN8" s="552">
        <f>+entero!BN55</f>
        <v>0.74690711757340678</v>
      </c>
      <c r="BO8" s="451">
        <f>+entero!BO55</f>
        <v>0.7498330567705731</v>
      </c>
      <c r="BP8" s="124">
        <f>+entero!BP55</f>
        <v>0.75004483363123176</v>
      </c>
      <c r="BQ8" s="124">
        <f>+entero!BQ55</f>
        <v>0.75006764276716409</v>
      </c>
      <c r="BR8" s="124">
        <f>+entero!BR55</f>
        <v>0.74970872939644417</v>
      </c>
      <c r="BS8" s="452">
        <f>+entero!BS55</f>
        <v>0.75169663344441529</v>
      </c>
      <c r="BT8" s="75"/>
      <c r="BU8" s="106"/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551"/>
      <c r="BN9" s="551"/>
      <c r="BO9" s="75"/>
      <c r="BP9" s="68"/>
      <c r="BQ9" s="68"/>
      <c r="BR9" s="68"/>
      <c r="BS9" s="444"/>
      <c r="BT9" s="75"/>
      <c r="BU9" s="106"/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3006.8438644519765</v>
      </c>
      <c r="BJ10" s="78">
        <f>+entero!BJ56</f>
        <v>3149.9733318860385</v>
      </c>
      <c r="BK10" s="78">
        <f>+entero!BK56</f>
        <v>3134.0835098189827</v>
      </c>
      <c r="BL10" s="78">
        <f>+entero!BL56</f>
        <v>3065.9591677960002</v>
      </c>
      <c r="BM10" s="551">
        <f>+entero!BM56</f>
        <v>3092.8470735394403</v>
      </c>
      <c r="BN10" s="551">
        <f>+entero!BN56</f>
        <v>3117.1149676600903</v>
      </c>
      <c r="BO10" s="75">
        <f>+entero!BO56</f>
        <v>3137.1591128714608</v>
      </c>
      <c r="BP10" s="68">
        <f>+entero!BP56</f>
        <v>3129.455980708196</v>
      </c>
      <c r="BQ10" s="68">
        <f>+entero!BQ56</f>
        <v>3161.5718057592162</v>
      </c>
      <c r="BR10" s="68">
        <f>+entero!BR56</f>
        <v>3173.8674895974086</v>
      </c>
      <c r="BS10" s="444">
        <f>+entero!BS56</f>
        <v>3181.2356679618401</v>
      </c>
      <c r="BT10" s="75">
        <f>+entero!BT56</f>
        <v>47.152158142857388</v>
      </c>
      <c r="BU10" s="106">
        <f>+entero!BU56</f>
        <v>1.5044959074999475E-2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0.64919248143968322</v>
      </c>
      <c r="BJ11" s="123">
        <f>+entero!BJ57</f>
        <v>0.64665631708703719</v>
      </c>
      <c r="BK11" s="123">
        <f>+entero!BK57</f>
        <v>0.64113194786240113</v>
      </c>
      <c r="BL11" s="123">
        <f>+entero!BL57</f>
        <v>0.63370181759308597</v>
      </c>
      <c r="BM11" s="552">
        <f>+entero!BM57</f>
        <v>0.63737412505484736</v>
      </c>
      <c r="BN11" s="552">
        <f>+entero!BN57</f>
        <v>0.64209266939229959</v>
      </c>
      <c r="BO11" s="451">
        <f>+entero!BO57</f>
        <v>0.63969270281248403</v>
      </c>
      <c r="BP11" s="124">
        <f>+entero!BP57</f>
        <v>0.64123842330440006</v>
      </c>
      <c r="BQ11" s="124">
        <f>+entero!BQ57</f>
        <v>0.64264175014624447</v>
      </c>
      <c r="BR11" s="124">
        <f>+entero!BR57</f>
        <v>0.64261978908867956</v>
      </c>
      <c r="BS11" s="452">
        <f>+entero!BS57</f>
        <v>0.64451936899335982</v>
      </c>
      <c r="BT11" s="75"/>
      <c r="BU11" s="106"/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551"/>
      <c r="BN12" s="551"/>
      <c r="BO12" s="75"/>
      <c r="BP12" s="68"/>
      <c r="BQ12" s="68"/>
      <c r="BR12" s="68"/>
      <c r="BS12" s="444"/>
      <c r="BT12" s="75"/>
      <c r="BU12" s="106"/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3969.392735263315</v>
      </c>
      <c r="BJ13" s="78">
        <f>+entero!BJ58</f>
        <v>3936.3784143618864</v>
      </c>
      <c r="BK13" s="78">
        <f>+entero!BK58</f>
        <v>4022.1446685834599</v>
      </c>
      <c r="BL13" s="78">
        <f>+entero!BL58</f>
        <v>3989.957882499466</v>
      </c>
      <c r="BM13" s="551">
        <f>+entero!BM58</f>
        <v>3995.9107146860556</v>
      </c>
      <c r="BN13" s="551">
        <f>+entero!BN58</f>
        <v>3892.5384320455591</v>
      </c>
      <c r="BO13" s="75">
        <f>+entero!BO58</f>
        <v>3993.6988516184451</v>
      </c>
      <c r="BP13" s="68">
        <f>+entero!BP58</f>
        <v>4012.4342937773376</v>
      </c>
      <c r="BQ13" s="68">
        <f>+entero!BQ58</f>
        <v>4003.7255346024108</v>
      </c>
      <c r="BR13" s="68">
        <f>+entero!BR58</f>
        <v>3999.3901406578043</v>
      </c>
      <c r="BS13" s="444">
        <f>+entero!BS58</f>
        <v>4090.8288936738395</v>
      </c>
      <c r="BT13" s="75">
        <f>+entero!BT58</f>
        <v>68.684225090379641</v>
      </c>
      <c r="BU13" s="106">
        <f>+entero!BU58</f>
        <v>1.7076517815697967E-2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0.69032880583905176</v>
      </c>
      <c r="BJ14" s="123">
        <f>+entero!BJ59</f>
        <v>0.68339499522588798</v>
      </c>
      <c r="BK14" s="123">
        <f>+entero!BK59</f>
        <v>0.69019795934139971</v>
      </c>
      <c r="BL14" s="123">
        <f>+entero!BL59</f>
        <v>0.68883447072686843</v>
      </c>
      <c r="BM14" s="552">
        <f>+entero!BM59</f>
        <v>0.68917082802882845</v>
      </c>
      <c r="BN14" s="552">
        <f>+entero!BN59</f>
        <v>0.68129866028422681</v>
      </c>
      <c r="BO14" s="451">
        <f>+entero!BO59</f>
        <v>0.68748045222378518</v>
      </c>
      <c r="BP14" s="124">
        <f>+entero!BP59</f>
        <v>0.68760090087110637</v>
      </c>
      <c r="BQ14" s="124">
        <f>+entero!BQ59</f>
        <v>0.68680878785569222</v>
      </c>
      <c r="BR14" s="124">
        <f>+entero!BR59</f>
        <v>0.6859420537487928</v>
      </c>
      <c r="BS14" s="452">
        <f>+entero!BS59</f>
        <v>0.69294883591201828</v>
      </c>
      <c r="BT14" s="75"/>
      <c r="BU14" s="106"/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551"/>
      <c r="BN15" s="551"/>
      <c r="BO15" s="75"/>
      <c r="BP15" s="68"/>
      <c r="BQ15" s="68"/>
      <c r="BR15" s="68"/>
      <c r="BS15" s="444"/>
      <c r="BT15" s="75"/>
      <c r="BU15" s="106"/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4206.547773164697</v>
      </c>
      <c r="BJ16" s="78">
        <f>+entero!BJ60</f>
        <v>4300.4147571822059</v>
      </c>
      <c r="BK16" s="78">
        <f>+entero!BK60</f>
        <v>4338.4163381661701</v>
      </c>
      <c r="BL16" s="78">
        <f>+entero!BL60</f>
        <v>4236.7259758993905</v>
      </c>
      <c r="BM16" s="551">
        <f>+entero!BM60</f>
        <v>4237.3115618716929</v>
      </c>
      <c r="BN16" s="551">
        <f>+entero!BN60</f>
        <v>4293.5491056413894</v>
      </c>
      <c r="BO16" s="75">
        <f>+entero!BO60</f>
        <v>4348.305926314858</v>
      </c>
      <c r="BP16" s="68">
        <f>+entero!BP60</f>
        <v>4355.381411179289</v>
      </c>
      <c r="BQ16" s="68">
        <f>+entero!BQ60</f>
        <v>4357.3989765058195</v>
      </c>
      <c r="BR16" s="68">
        <f>+entero!BR60</f>
        <v>4353.2148379008649</v>
      </c>
      <c r="BS16" s="444">
        <f>+entero!BS60</f>
        <v>4342.4989415889104</v>
      </c>
      <c r="BT16" s="75">
        <f>+entero!BT60</f>
        <v>4.0826034227402488</v>
      </c>
      <c r="BU16" s="106">
        <f>+entero!BU60</f>
        <v>9.4103541580925487E-4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0.86705809420323232</v>
      </c>
      <c r="BJ17" s="123">
        <f>+entero!BJ61</f>
        <v>0.87663379533787311</v>
      </c>
      <c r="BK17" s="123">
        <f>+entero!BK61</f>
        <v>0.87793674055381887</v>
      </c>
      <c r="BL17" s="123">
        <f>+entero!BL61</f>
        <v>0.87299215001645014</v>
      </c>
      <c r="BM17" s="552">
        <f>+entero!BM61</f>
        <v>0.87403606210428619</v>
      </c>
      <c r="BN17" s="552">
        <f>+entero!BN61</f>
        <v>0.87623757702010041</v>
      </c>
      <c r="BO17" s="451">
        <f>+entero!BO61</f>
        <v>0.87879348617192199</v>
      </c>
      <c r="BP17" s="124">
        <f>+entero!BP61</f>
        <v>0.87850662210209651</v>
      </c>
      <c r="BQ17" s="124">
        <f>+entero!BQ61</f>
        <v>0.87865122129838646</v>
      </c>
      <c r="BR17" s="124">
        <f>+entero!BR61</f>
        <v>0.87858312150684559</v>
      </c>
      <c r="BS17" s="452">
        <f>+entero!BS61</f>
        <v>0.87891665946202813</v>
      </c>
      <c r="BT17" s="75"/>
      <c r="BU17" s="106"/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551"/>
      <c r="BN18" s="551"/>
      <c r="BO18" s="75"/>
      <c r="BP18" s="68"/>
      <c r="BQ18" s="68"/>
      <c r="BR18" s="68"/>
      <c r="BS18" s="444"/>
      <c r="BT18" s="75"/>
      <c r="BU18" s="106"/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327.01810103759914</v>
      </c>
      <c r="BJ19" s="78">
        <f>+entero!BJ62</f>
        <v>358.92040902990851</v>
      </c>
      <c r="BK19" s="78">
        <f>+entero!BK62</f>
        <v>372.74496314215338</v>
      </c>
      <c r="BL19" s="78">
        <f>+entero!BL62</f>
        <v>335.11343488162242</v>
      </c>
      <c r="BM19" s="551">
        <f>+entero!BM62</f>
        <v>330.46085996617052</v>
      </c>
      <c r="BN19" s="551">
        <f>+entero!BN62</f>
        <v>357.49266615673065</v>
      </c>
      <c r="BO19" s="75">
        <f>+entero!BO62</f>
        <v>377.31088412466056</v>
      </c>
      <c r="BP19" s="68">
        <f>+entero!BP62</f>
        <v>373.22785012903381</v>
      </c>
      <c r="BQ19" s="68">
        <f>+entero!BQ62</f>
        <v>373.29111649783852</v>
      </c>
      <c r="BR19" s="68">
        <f>+entero!BR62</f>
        <v>372.38595177189097</v>
      </c>
      <c r="BS19" s="444">
        <f>+entero!BS62</f>
        <v>360.76452726460241</v>
      </c>
      <c r="BT19" s="75">
        <f>+entero!BT62</f>
        <v>-11.980435877550974</v>
      </c>
      <c r="BU19" s="106">
        <f>+entero!BU62</f>
        <v>-3.2141107358121479E-2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0.73202568427297432</v>
      </c>
      <c r="BJ20" s="123">
        <f>+entero!BJ63</f>
        <v>0.68832546625341617</v>
      </c>
      <c r="BK20" s="123">
        <f>+entero!BK63</f>
        <v>0.70448018442357685</v>
      </c>
      <c r="BL20" s="123">
        <f>+entero!BL63</f>
        <v>0.72890399199749556</v>
      </c>
      <c r="BM20" s="552">
        <f>+entero!BM63</f>
        <v>0.73146702085976356</v>
      </c>
      <c r="BN20" s="552">
        <f>+entero!BN63</f>
        <v>0.68582282879493417</v>
      </c>
      <c r="BO20" s="451">
        <f>+entero!BO63</f>
        <v>0.70364746396782429</v>
      </c>
      <c r="BP20" s="124">
        <f>+entero!BP63</f>
        <v>0.70263947837926677</v>
      </c>
      <c r="BQ20" s="124">
        <f>+entero!BQ63</f>
        <v>0.70299175375244272</v>
      </c>
      <c r="BR20" s="124">
        <f>+entero!BR63</f>
        <v>0.70627426095399837</v>
      </c>
      <c r="BS20" s="452">
        <f>+entero!BS63</f>
        <v>0.69385764421907004</v>
      </c>
      <c r="BT20" s="75"/>
      <c r="BU20" s="106"/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551"/>
      <c r="BN21" s="551"/>
      <c r="BO21" s="75"/>
      <c r="BP21" s="68"/>
      <c r="BQ21" s="68"/>
      <c r="BR21" s="68"/>
      <c r="BS21" s="444"/>
      <c r="BT21" s="75"/>
      <c r="BU21" s="106"/>
      <c r="BV21" s="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2441.2544113775512</v>
      </c>
      <c r="BJ22" s="78">
        <f>+entero!BJ64</f>
        <v>2432.218160562682</v>
      </c>
      <c r="BK22" s="78">
        <f>+entero!BK64</f>
        <v>2442.4766513338195</v>
      </c>
      <c r="BL22" s="78">
        <f>+entero!BL64</f>
        <v>2417.7351473877552</v>
      </c>
      <c r="BM22" s="551">
        <f>+entero!BM64</f>
        <v>2424.9433282332361</v>
      </c>
      <c r="BN22" s="551">
        <f>+entero!BN64</f>
        <v>2434.4038971195337</v>
      </c>
      <c r="BO22" s="75">
        <f>+entero!BO64</f>
        <v>2423.023885998542</v>
      </c>
      <c r="BP22" s="68">
        <f>+entero!BP64</f>
        <v>2420.9004880102043</v>
      </c>
      <c r="BQ22" s="68">
        <f>+entero!BQ64</f>
        <v>2419.0428088352774</v>
      </c>
      <c r="BR22" s="68">
        <f>+entero!BR64</f>
        <v>2420.2842095262386</v>
      </c>
      <c r="BS22" s="444">
        <f>+entero!BS64</f>
        <v>2415.1103308265306</v>
      </c>
      <c r="BT22" s="75">
        <f>+entero!BT64</f>
        <v>-27.366320507288947</v>
      </c>
      <c r="BU22" s="106">
        <f>+entero!BU64</f>
        <v>-1.1204332492736224E-2</v>
      </c>
      <c r="BV22" s="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0.75696661483719241</v>
      </c>
      <c r="BJ23" s="123">
        <f>+entero!BJ65</f>
        <v>0.75765993907714868</v>
      </c>
      <c r="BK23" s="123">
        <f>+entero!BK65</f>
        <v>0.75968987639691199</v>
      </c>
      <c r="BL23" s="123">
        <f>+entero!BL65</f>
        <v>0.7560399603901572</v>
      </c>
      <c r="BM23" s="552">
        <f>+entero!BM65</f>
        <v>0.75626416983225242</v>
      </c>
      <c r="BN23" s="552">
        <f>+entero!BN65</f>
        <v>0.7575485221550694</v>
      </c>
      <c r="BO23" s="451">
        <f>+entero!BO65</f>
        <v>0.75808416565713144</v>
      </c>
      <c r="BP23" s="124">
        <f>+entero!BP65</f>
        <v>0.75756641858519902</v>
      </c>
      <c r="BQ23" s="124">
        <f>+entero!BQ65</f>
        <v>0.75751669075948158</v>
      </c>
      <c r="BR23" s="124">
        <f>+entero!BR65</f>
        <v>0.75762778110367834</v>
      </c>
      <c r="BS23" s="452">
        <f>+entero!BS65</f>
        <v>0.75707941016428038</v>
      </c>
      <c r="BT23" s="75"/>
      <c r="BU23" s="106"/>
      <c r="BV23" s="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551"/>
      <c r="BN24" s="551"/>
      <c r="BO24" s="75"/>
      <c r="BP24" s="68"/>
      <c r="BQ24" s="68"/>
      <c r="BR24" s="68"/>
      <c r="BS24" s="444"/>
      <c r="BT24" s="75"/>
      <c r="BU24" s="106"/>
      <c r="BV24" s="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2.75" customHeight="1" x14ac:dyDescent="0.2">
      <c r="A25" s="3"/>
      <c r="B25" s="11"/>
      <c r="C25" s="20"/>
      <c r="D25" s="23" t="s">
        <v>206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2697.4844309037899</v>
      </c>
      <c r="BL25" s="78">
        <f>+entero!BL67</f>
        <v>2906.3072886297377</v>
      </c>
      <c r="BM25" s="551">
        <f>+entero!BM67</f>
        <v>2618.997667638484</v>
      </c>
      <c r="BN25" s="551">
        <f>+entero!BN67</f>
        <v>2730.8039358600581</v>
      </c>
      <c r="BO25" s="75">
        <f>+entero!BO67</f>
        <v>2674.4657434402334</v>
      </c>
      <c r="BP25" s="68">
        <f>+entero!BP67</f>
        <v>2685.635422740525</v>
      </c>
      <c r="BQ25" s="68">
        <f>+entero!BQ67</f>
        <v>2678.9469387755098</v>
      </c>
      <c r="BR25" s="68">
        <f>+entero!BR67</f>
        <v>2676.198804664723</v>
      </c>
      <c r="BS25" s="444">
        <f>+entero!BS67</f>
        <v>2743.4840233236146</v>
      </c>
      <c r="BT25" s="75">
        <f>+entero!BT67</f>
        <v>45.999592419824694</v>
      </c>
      <c r="BU25" s="106">
        <f>+entero!BU67</f>
        <v>1.7052774018945005E-2</v>
      </c>
      <c r="BV25" s="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735.38746355685112</v>
      </c>
      <c r="BL26" s="78">
        <f>+entero!BL68</f>
        <v>918.37915451895037</v>
      </c>
      <c r="BM26" s="551">
        <f>+entero!BM68</f>
        <v>632.61982507288621</v>
      </c>
      <c r="BN26" s="551">
        <f>+entero!BN68</f>
        <v>574.76443148688054</v>
      </c>
      <c r="BO26" s="75">
        <f>+entero!BO68</f>
        <v>709.44737609329434</v>
      </c>
      <c r="BP26" s="68">
        <f>+entero!BP68</f>
        <v>710.46793002915456</v>
      </c>
      <c r="BQ26" s="68">
        <f>+entero!BQ68</f>
        <v>698.65641399416893</v>
      </c>
      <c r="BR26" s="68">
        <f>+entero!BR68</f>
        <v>693.7636151603499</v>
      </c>
      <c r="BS26" s="444">
        <f>+entero!BS68</f>
        <v>759.33338192419808</v>
      </c>
      <c r="BT26" s="75">
        <f>+entero!BT68</f>
        <v>23.945918367346962</v>
      </c>
      <c r="BU26" s="106">
        <f>+entero!BU68</f>
        <v>3.256231517943986E-2</v>
      </c>
      <c r="BV26" s="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394.52772536443149</v>
      </c>
      <c r="BL27" s="78">
        <f>+entero!BL69</f>
        <v>398.15116618075803</v>
      </c>
      <c r="BM27" s="551">
        <f>+entero!BM69</f>
        <v>396.34854227405248</v>
      </c>
      <c r="BN27" s="551">
        <f>+entero!BN69</f>
        <v>395.91209912536448</v>
      </c>
      <c r="BO27" s="75">
        <f>+entero!BO69</f>
        <v>394.57857142857142</v>
      </c>
      <c r="BP27" s="68">
        <f>+entero!BP69</f>
        <v>400.47580174927111</v>
      </c>
      <c r="BQ27" s="68">
        <f>+entero!BQ69</f>
        <v>400.49329446064138</v>
      </c>
      <c r="BR27" s="68">
        <f>+entero!BR69</f>
        <v>400.5114285714285</v>
      </c>
      <c r="BS27" s="444">
        <f>+entero!BS69</f>
        <v>400.52877551020401</v>
      </c>
      <c r="BT27" s="75">
        <f>+entero!BT69</f>
        <v>6.001050145772524</v>
      </c>
      <c r="BU27" s="106">
        <f>+entero!BU69</f>
        <v>1.5210718436148518E-2</v>
      </c>
      <c r="BV27" s="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685.82988338192411</v>
      </c>
      <c r="BL28" s="78">
        <f>+entero!BL70</f>
        <v>728.0390670553935</v>
      </c>
      <c r="BM28" s="551">
        <f>+entero!BM70</f>
        <v>707.6215743440232</v>
      </c>
      <c r="BN28" s="551">
        <f>+entero!BN70</f>
        <v>871.37026239067052</v>
      </c>
      <c r="BO28" s="75">
        <f>+entero!BO70</f>
        <v>688.70685131195341</v>
      </c>
      <c r="BP28" s="68">
        <f>+entero!BP70</f>
        <v>697.23965014577266</v>
      </c>
      <c r="BQ28" s="68">
        <f>+entero!BQ70</f>
        <v>702.39358600583091</v>
      </c>
      <c r="BR28" s="68">
        <f>+entero!BR70</f>
        <v>704.52419825072889</v>
      </c>
      <c r="BS28" s="444">
        <f>+entero!BS70</f>
        <v>706.20612244897961</v>
      </c>
      <c r="BT28" s="75">
        <f>+entero!BT70</f>
        <v>20.376239067055508</v>
      </c>
      <c r="BU28" s="106">
        <f>+entero!BU70</f>
        <v>2.9710340072347741E-2</v>
      </c>
      <c r="BV28" s="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881.73935860058305</v>
      </c>
      <c r="BL29" s="78">
        <f>+entero!BL71</f>
        <v>861.73790087463556</v>
      </c>
      <c r="BM29" s="551">
        <f>+entero!BM71</f>
        <v>882.40772594752184</v>
      </c>
      <c r="BN29" s="551">
        <f>+entero!BN71</f>
        <v>888.75714285714287</v>
      </c>
      <c r="BO29" s="75">
        <f>+entero!BO71</f>
        <v>881.73294460641398</v>
      </c>
      <c r="BP29" s="68">
        <f>+entero!BP71</f>
        <v>877.45204081632653</v>
      </c>
      <c r="BQ29" s="68">
        <f>+entero!BQ71</f>
        <v>877.40364431486887</v>
      </c>
      <c r="BR29" s="68">
        <f>+entero!BR71</f>
        <v>877.39956268221556</v>
      </c>
      <c r="BS29" s="444">
        <f>+entero!BS71</f>
        <v>877.4157434402332</v>
      </c>
      <c r="BT29" s="75">
        <f>+entero!BT71</f>
        <v>-4.3236151603498456</v>
      </c>
      <c r="BU29" s="106">
        <f>+entero!BU71</f>
        <v>-4.9035070490807131E-3</v>
      </c>
      <c r="BV29" s="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748.58152040816321</v>
      </c>
      <c r="BL30" s="78">
        <f>+entero!BL72</f>
        <v>942.59475218658883</v>
      </c>
      <c r="BM30" s="551">
        <f>+entero!BM72</f>
        <v>672.73790087463556</v>
      </c>
      <c r="BN30" s="551">
        <f>+entero!BN72</f>
        <v>765.73556851311946</v>
      </c>
      <c r="BO30" s="75">
        <f>+entero!BO72</f>
        <v>745.85451224489782</v>
      </c>
      <c r="BP30" s="68">
        <f>+entero!BP72</f>
        <v>753.98618075801755</v>
      </c>
      <c r="BQ30" s="68">
        <f>+entero!BQ72</f>
        <v>753.13010204081638</v>
      </c>
      <c r="BR30" s="68">
        <f>+entero!BR72</f>
        <v>752.78667638483955</v>
      </c>
      <c r="BS30" s="444">
        <f>+entero!BS72</f>
        <v>822.9793002915452</v>
      </c>
      <c r="BT30" s="75">
        <f>+entero!BT72</f>
        <v>74.397779883381986</v>
      </c>
      <c r="BU30" s="106">
        <f>+entero!BU72</f>
        <v>9.9385007317328133E-2</v>
      </c>
      <c r="BV30" s="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546.61180758017485</v>
      </c>
      <c r="BL31" s="78">
        <f>+entero!BL73</f>
        <v>690.5597667638483</v>
      </c>
      <c r="BM31" s="551">
        <f>+entero!BM73</f>
        <v>450.72463556851312</v>
      </c>
      <c r="BN31" s="551">
        <f>+entero!BN73</f>
        <v>383.0096209912536</v>
      </c>
      <c r="BO31" s="75">
        <f>+entero!BO73</f>
        <v>538.42653061224473</v>
      </c>
      <c r="BP31" s="68">
        <f>+entero!BP73</f>
        <v>539.49556851311957</v>
      </c>
      <c r="BQ31" s="68">
        <f>+entero!BQ73</f>
        <v>533.00269679300288</v>
      </c>
      <c r="BR31" s="68">
        <f>+entero!BR73</f>
        <v>529.52813411078716</v>
      </c>
      <c r="BS31" s="444">
        <f>+entero!BS73</f>
        <v>601.04052478134111</v>
      </c>
      <c r="BT31" s="75">
        <f>+entero!BT73</f>
        <v>54.428717201166251</v>
      </c>
      <c r="BU31" s="106">
        <f>+entero!BU73</f>
        <v>9.9574719108465048E-2</v>
      </c>
      <c r="BV31" s="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201.96971282798836</v>
      </c>
      <c r="BL32" s="78">
        <f>+entero!BL74</f>
        <v>252.0349854227405</v>
      </c>
      <c r="BM32" s="551">
        <f>+entero!BM74</f>
        <v>222.01326530612243</v>
      </c>
      <c r="BN32" s="551">
        <f>+entero!BN74</f>
        <v>382.72594752186592</v>
      </c>
      <c r="BO32" s="75">
        <f>+entero!BO74</f>
        <v>207.42798163265306</v>
      </c>
      <c r="BP32" s="68">
        <f>+entero!BP74</f>
        <v>214.49061224489796</v>
      </c>
      <c r="BQ32" s="68">
        <f>+entero!BQ74</f>
        <v>220.12740524781347</v>
      </c>
      <c r="BR32" s="68">
        <f>+entero!BR74</f>
        <v>223.25854227405242</v>
      </c>
      <c r="BS32" s="444">
        <f>+entero!BS74</f>
        <v>221.93877551020412</v>
      </c>
      <c r="BT32" s="75">
        <f>+entero!BT74</f>
        <v>19.969062682215764</v>
      </c>
      <c r="BU32" s="106">
        <f>+entero!BU74</f>
        <v>9.8871570408295861E-2</v>
      </c>
      <c r="BV32" s="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553">
        <f>+entero!BM75</f>
        <v>0</v>
      </c>
      <c r="BN33" s="553">
        <f>+entero!BN75</f>
        <v>0</v>
      </c>
      <c r="BO33" s="453">
        <f>+entero!BO75</f>
        <v>0</v>
      </c>
      <c r="BP33" s="107">
        <f>+entero!BP75</f>
        <v>0</v>
      </c>
      <c r="BQ33" s="107">
        <f>+entero!BQ75</f>
        <v>0</v>
      </c>
      <c r="BR33" s="107">
        <f>+entero!BR75</f>
        <v>0</v>
      </c>
      <c r="BS33" s="106">
        <f>+entero!BS75</f>
        <v>0</v>
      </c>
      <c r="BT33" s="75"/>
      <c r="BU33" s="106"/>
      <c r="BV33" s="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3.5" x14ac:dyDescent="0.2">
      <c r="A34" s="3"/>
      <c r="B34" s="11"/>
      <c r="C34" s="18"/>
      <c r="D34" s="23" t="s">
        <v>207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11795.856554066882</v>
      </c>
      <c r="BJ34" s="78">
        <f>+entero!BJ76</f>
        <v>11921.617973621869</v>
      </c>
      <c r="BK34" s="78">
        <f>+entero!BK76</f>
        <v>11898.138286358017</v>
      </c>
      <c r="BL34" s="78">
        <f>+entero!BL76</f>
        <v>11763.698873475048</v>
      </c>
      <c r="BM34" s="551">
        <f>+entero!BM76</f>
        <v>11783.085536547931</v>
      </c>
      <c r="BN34" s="551">
        <f>+entero!BN76</f>
        <v>11873.120135990674</v>
      </c>
      <c r="BO34" s="75">
        <f>+entero!BO76</f>
        <v>11883.146220406124</v>
      </c>
      <c r="BP34" s="68">
        <f>+entero!BP76</f>
        <v>11875.473613837612</v>
      </c>
      <c r="BQ34" s="68">
        <f>+entero!BQ76</f>
        <v>11886.587879180175</v>
      </c>
      <c r="BR34" s="68">
        <f>+entero!BR76</f>
        <v>11880.103916393007</v>
      </c>
      <c r="BS34" s="444">
        <f>+entero!BS76</f>
        <v>11880.100810343445</v>
      </c>
      <c r="BT34" s="75">
        <f>+entero!BT76</f>
        <v>-18.037476014571439</v>
      </c>
      <c r="BU34" s="106">
        <f>+entero!BU76</f>
        <v>-1.5159914585336498E-3</v>
      </c>
      <c r="BV34" s="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0.83467576682874367</v>
      </c>
      <c r="BJ35" s="123">
        <f>+entero!BJ77</f>
        <v>0.8401088103291009</v>
      </c>
      <c r="BK35" s="123">
        <f>+entero!BK77</f>
        <v>0.84042777938644686</v>
      </c>
      <c r="BL35" s="123">
        <f>+entero!BL77</f>
        <v>0.83621692730351882</v>
      </c>
      <c r="BM35" s="552">
        <f>+entero!BM77</f>
        <v>0.83744896789059708</v>
      </c>
      <c r="BN35" s="552">
        <f>+entero!BN77</f>
        <v>0.83942257251151375</v>
      </c>
      <c r="BO35" s="451">
        <f>+entero!BO77</f>
        <v>0.84044918316509565</v>
      </c>
      <c r="BP35" s="124">
        <f>+entero!BP77</f>
        <v>0.84086816831660172</v>
      </c>
      <c r="BQ35" s="124">
        <f>+entero!BQ77</f>
        <v>0.84104980515411709</v>
      </c>
      <c r="BR35" s="124">
        <f>+entero!BR77</f>
        <v>0.84125524692605735</v>
      </c>
      <c r="BS35" s="452">
        <f>+entero!BS77</f>
        <v>0.84153860710149886</v>
      </c>
      <c r="BT35" s="75"/>
      <c r="BU35" s="106"/>
      <c r="BV35" s="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0.85913124444216815</v>
      </c>
      <c r="BL36" s="123">
        <f>+entero!BL78</f>
        <v>0.85518995382841934</v>
      </c>
      <c r="BM36" s="552">
        <f>+entero!BM78</f>
        <v>0.85641809704853356</v>
      </c>
      <c r="BN36" s="552">
        <f>+entero!BN78</f>
        <v>0.85814381376584881</v>
      </c>
      <c r="BO36" s="451">
        <f>+entero!BO78</f>
        <v>0.85917725213247109</v>
      </c>
      <c r="BP36" s="124">
        <f>+entero!BP78</f>
        <v>0.85961799184965182</v>
      </c>
      <c r="BQ36" s="124">
        <f>+entero!BQ78</f>
        <v>0.85978576890574421</v>
      </c>
      <c r="BR36" s="124">
        <f>+entero!BR78</f>
        <v>0.86000626461700791</v>
      </c>
      <c r="BS36" s="452">
        <f>+entero!BS78</f>
        <v>0.86029597340773389</v>
      </c>
      <c r="BT36" s="75"/>
      <c r="BU36" s="106"/>
      <c r="BV36" s="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9403.6194466018678</v>
      </c>
      <c r="BJ37" s="78">
        <f>+entero!BJ79</f>
        <v>9509.9055963361552</v>
      </c>
      <c r="BK37" s="78">
        <f>+entero!BK79</f>
        <v>9493.2825352690961</v>
      </c>
      <c r="BL37" s="78">
        <f>+entero!BL79</f>
        <v>9383.5687357811694</v>
      </c>
      <c r="BM37" s="551">
        <f>+entero!BM79</f>
        <v>9400.4037404342289</v>
      </c>
      <c r="BN37" s="551">
        <f>+entero!BN79</f>
        <v>9471.4410767793033</v>
      </c>
      <c r="BO37" s="75">
        <f>+entero!BO79</f>
        <v>9482.7733530067071</v>
      </c>
      <c r="BP37" s="68">
        <f>+entero!BP79</f>
        <v>9476.4786875752216</v>
      </c>
      <c r="BQ37" s="68">
        <f>+entero!BQ79</f>
        <v>9488.2635015096221</v>
      </c>
      <c r="BR37" s="68">
        <f>+entero!BR79</f>
        <v>9483.89054292945</v>
      </c>
      <c r="BS37" s="444">
        <f>+entero!BS79</f>
        <v>9485.9869641014629</v>
      </c>
      <c r="BT37" s="75">
        <f>+entero!BT79</f>
        <v>-7.2955711676331703</v>
      </c>
      <c r="BU37" s="106">
        <f>+entero!BU79</f>
        <v>-7.6849826606639748E-4</v>
      </c>
      <c r="BV37" s="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2392.2371074650146</v>
      </c>
      <c r="BJ38" s="82">
        <f>+entero!BJ80</f>
        <v>2411.7123772857149</v>
      </c>
      <c r="BK38" s="82">
        <f>+entero!BK80</f>
        <v>2404.8557510889209</v>
      </c>
      <c r="BL38" s="82">
        <f>+entero!BL80</f>
        <v>2380.1301376938782</v>
      </c>
      <c r="BM38" s="554">
        <f>+entero!BM80</f>
        <v>2382.6817961137026</v>
      </c>
      <c r="BN38" s="554">
        <f>+entero!BN80</f>
        <v>2401.6790592113698</v>
      </c>
      <c r="BO38" s="125">
        <f>+entero!BO80</f>
        <v>2400.3728673994169</v>
      </c>
      <c r="BP38" s="126">
        <f>+entero!BP80</f>
        <v>2398.99492626239</v>
      </c>
      <c r="BQ38" s="126">
        <f>+entero!BQ80</f>
        <v>2398.3243776705531</v>
      </c>
      <c r="BR38" s="126">
        <f>+entero!BR80</f>
        <v>2396.2133734635563</v>
      </c>
      <c r="BS38" s="445">
        <f>+entero!BS80</f>
        <v>2394.1138462419822</v>
      </c>
      <c r="BT38" s="125">
        <f>+entero!BT80</f>
        <v>-10.741904846938723</v>
      </c>
      <c r="BU38" s="141">
        <f>+entero!BU80</f>
        <v>-4.4667564123439529E-3</v>
      </c>
      <c r="BV38" s="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4"/>
      <c r="BP39" s="4"/>
      <c r="BQ39" s="4"/>
      <c r="BR39" s="4"/>
      <c r="BS39" s="4"/>
      <c r="BT39" s="4"/>
      <c r="BU39" s="4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4"/>
      <c r="BU40" s="5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4"/>
      <c r="BU41" s="50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4"/>
      <c r="BU42" s="4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4"/>
      <c r="BU43" s="4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84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84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84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1:84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1:84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1:84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1:84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1:84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1:84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84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8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1:8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1:8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1:8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1:8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1:8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1:8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1:8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1:8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3:7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3:7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3:7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3:7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3:7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3:7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3:7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3:7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3:7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3:7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3:7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</sheetData>
  <mergeCells count="6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T3:BU3"/>
    <mergeCell ref="BO3:BS3"/>
    <mergeCell ref="AM3:AM4"/>
    <mergeCell ref="AN3:AN4"/>
    <mergeCell ref="AO3:AO4"/>
    <mergeCell ref="AP3:AP4"/>
    <mergeCell ref="BM3:BM4"/>
    <mergeCell ref="AU3:AU4"/>
    <mergeCell ref="AV3:AV4"/>
    <mergeCell ref="BA3:BA4"/>
    <mergeCell ref="BL3:BL4"/>
    <mergeCell ref="BK3:BK4"/>
    <mergeCell ref="AT3:AT4"/>
    <mergeCell ref="BD3:BD4"/>
    <mergeCell ref="BJ3:BJ4"/>
    <mergeCell ref="BN3:BN4"/>
    <mergeCell ref="BH3:BH4"/>
    <mergeCell ref="BI3:BI4"/>
    <mergeCell ref="BG3:BG4"/>
    <mergeCell ref="BE3:BE4"/>
    <mergeCell ref="W3:W4"/>
    <mergeCell ref="Z3:Z4"/>
    <mergeCell ref="BB3:BB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F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3" width="8.140625" customWidth="1"/>
    <col min="64" max="66" width="8.42578125" hidden="1" customWidth="1"/>
    <col min="67" max="71" width="8" customWidth="1"/>
    <col min="72" max="72" width="8.42578125" bestFit="1" customWidth="1"/>
    <col min="73" max="73" width="8.85546875" customWidth="1"/>
    <col min="75" max="84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s="265" customFormat="1" ht="13.5" customHeight="1" thickBot="1" x14ac:dyDescent="0.3">
      <c r="C3" s="266"/>
      <c r="D3" s="736" t="str">
        <f>+entero!D3</f>
        <v>V   A   R   I   A   B   L   E   S     b/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29" t="str">
        <f>+entero!BH3</f>
        <v>2013                          A  fines de Jul*</v>
      </c>
      <c r="BI3" s="729" t="str">
        <f>+entero!BI3</f>
        <v>2013                          A  fines de Ago*</v>
      </c>
      <c r="BJ3" s="729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33" t="str">
        <f>+entero!BO3</f>
        <v xml:space="preserve">   Semana 2</v>
      </c>
      <c r="BP3" s="734"/>
      <c r="BQ3" s="734"/>
      <c r="BR3" s="734"/>
      <c r="BS3" s="735"/>
      <c r="BT3" s="731" t="s">
        <v>41</v>
      </c>
      <c r="BU3" s="732"/>
      <c r="BW3" s="302"/>
      <c r="BX3" s="302"/>
      <c r="BY3" s="302"/>
      <c r="BZ3" s="302"/>
      <c r="CA3" s="302"/>
      <c r="CB3" s="302"/>
      <c r="CC3" s="302"/>
      <c r="CD3" s="302"/>
      <c r="CE3" s="302"/>
      <c r="CF3" s="302"/>
    </row>
    <row r="4" spans="1:84" s="265" customFormat="1" ht="28.5" customHeight="1" thickBot="1" x14ac:dyDescent="0.25">
      <c r="C4" s="268"/>
      <c r="D4" s="737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0"/>
      <c r="BE4" s="730"/>
      <c r="BF4" s="730"/>
      <c r="BG4" s="730"/>
      <c r="BH4" s="730"/>
      <c r="BI4" s="730"/>
      <c r="BJ4" s="730"/>
      <c r="BK4" s="720"/>
      <c r="BL4" s="720"/>
      <c r="BM4" s="717"/>
      <c r="BN4" s="717"/>
      <c r="BO4" s="267">
        <f>+entero!BO4</f>
        <v>41554</v>
      </c>
      <c r="BP4" s="447">
        <f>+entero!BP4</f>
        <v>41555</v>
      </c>
      <c r="BQ4" s="447">
        <f>+entero!BQ4</f>
        <v>41556</v>
      </c>
      <c r="BR4" s="447">
        <f>+entero!BR4</f>
        <v>41557</v>
      </c>
      <c r="BS4" s="448">
        <f>+entero!BS4</f>
        <v>41558</v>
      </c>
      <c r="BT4" s="269" t="s">
        <v>24</v>
      </c>
      <c r="BU4" s="270" t="s">
        <v>101</v>
      </c>
      <c r="BW4" s="302"/>
      <c r="BX4" s="302"/>
      <c r="BY4" s="302"/>
      <c r="BZ4" s="302"/>
      <c r="CA4" s="302"/>
      <c r="CB4" s="302"/>
      <c r="CC4" s="302"/>
      <c r="CD4" s="302"/>
      <c r="CE4" s="302"/>
      <c r="CF4" s="302"/>
    </row>
    <row r="5" spans="1:84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555"/>
      <c r="BN5" s="555"/>
      <c r="BO5" s="39">
        <v>7.5</v>
      </c>
      <c r="BP5" s="39">
        <v>7.5</v>
      </c>
      <c r="BQ5" s="39">
        <v>7.5</v>
      </c>
      <c r="BR5" s="39">
        <v>7.5</v>
      </c>
      <c r="BS5" s="39">
        <v>7.5</v>
      </c>
      <c r="BT5" s="98"/>
      <c r="BU5" s="40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556">
        <f>+entero!BM82</f>
        <v>6.96</v>
      </c>
      <c r="BN6" s="556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93">
        <f>+entero!BT82</f>
        <v>0</v>
      </c>
      <c r="BU6" s="104">
        <f>+entero!BU82</f>
        <v>0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556">
        <f>+entero!BM83</f>
        <v>6.86</v>
      </c>
      <c r="BN7" s="556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93">
        <f>+entero!BT83</f>
        <v>0</v>
      </c>
      <c r="BU7" s="104">
        <f>+entero!BU83</f>
        <v>0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4.25" thickBot="1" x14ac:dyDescent="0.25">
      <c r="A8" s="3"/>
      <c r="B8" s="11"/>
      <c r="C8" s="20"/>
      <c r="D8" s="23" t="s">
        <v>215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6.9392622156858597</v>
      </c>
      <c r="BL8" s="111">
        <f>+entero!BL84</f>
        <v>6.9384978272485789</v>
      </c>
      <c r="BM8" s="557">
        <f>+entero!BM84</f>
        <v>6.923405319879576</v>
      </c>
      <c r="BN8" s="557">
        <f>+entero!BN84</f>
        <v>6.9367186917723025</v>
      </c>
      <c r="BO8" s="112">
        <f>+entero!BO84</f>
        <v>6.936641475703313</v>
      </c>
      <c r="BP8" s="112">
        <f>+entero!BP84</f>
        <v>6.9338613419585418</v>
      </c>
      <c r="BQ8" s="112">
        <f>+entero!BQ84</f>
        <v>6.9424215292479694</v>
      </c>
      <c r="BR8" s="112">
        <f>+entero!BR84</f>
        <v>6.9442420469132804</v>
      </c>
      <c r="BS8" s="112">
        <f>+entero!BS84</f>
        <v>6.939938817510674</v>
      </c>
      <c r="BT8" s="93">
        <f>+entero!BT84</f>
        <v>6.7660182481432685E-4</v>
      </c>
      <c r="BU8" s="104">
        <f>+entero!BU84</f>
        <v>9.7503423819977897E-5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79.357406785097879</v>
      </c>
      <c r="BI9" s="90">
        <f>+entero!BI85</f>
        <v>77.870773499040155</v>
      </c>
      <c r="BJ9" s="90">
        <f>+entero!BJ85</f>
        <v>78.698626297508554</v>
      </c>
      <c r="BK9" s="127"/>
      <c r="BL9" s="127"/>
      <c r="BM9" s="558"/>
      <c r="BN9" s="558"/>
      <c r="BO9" s="127"/>
      <c r="BP9" s="127"/>
      <c r="BQ9" s="127"/>
      <c r="BR9" s="127"/>
      <c r="BS9" s="127"/>
      <c r="BT9" s="93" t="s">
        <v>3</v>
      </c>
      <c r="BU9" s="104" t="s">
        <v>3</v>
      </c>
      <c r="BV9" s="3"/>
      <c r="BW9" s="30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1.8687400000000001</v>
      </c>
      <c r="BL10" s="74">
        <f>+entero!BL86</f>
        <v>1.8622700000000001</v>
      </c>
      <c r="BM10" s="559">
        <f>+entero!BM86</f>
        <v>1.8644400000000001</v>
      </c>
      <c r="BN10" s="559">
        <f>+entero!BN86</f>
        <v>1.8666100000000001</v>
      </c>
      <c r="BO10" s="32">
        <f>+entero!BO86</f>
        <v>1.86964</v>
      </c>
      <c r="BP10" s="32">
        <f>+entero!BP86</f>
        <v>1.8699399999999999</v>
      </c>
      <c r="BQ10" s="32">
        <f>+entero!BQ86</f>
        <v>1.8702399999999999</v>
      </c>
      <c r="BR10" s="32">
        <f>+entero!BR86</f>
        <v>1.8705400000000001</v>
      </c>
      <c r="BS10" s="32">
        <f>+entero!BS86</f>
        <v>1.8708899999999999</v>
      </c>
      <c r="BT10" s="93">
        <f>+entero!BT86</f>
        <v>2.1499999999998742E-3</v>
      </c>
      <c r="BU10" s="104">
        <f>+entero!BU86</f>
        <v>1.1505078288043258E-3</v>
      </c>
      <c r="BV10" s="3"/>
      <c r="BW10" s="304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127"/>
      <c r="BL11" s="127"/>
      <c r="BM11" s="558"/>
      <c r="BN11" s="558"/>
      <c r="BO11" s="127"/>
      <c r="BP11" s="127"/>
      <c r="BQ11" s="127"/>
      <c r="BR11" s="127"/>
      <c r="BS11" s="127"/>
      <c r="BT11" s="101"/>
      <c r="BU11" s="142"/>
      <c r="BV11" s="3"/>
      <c r="BW11" s="304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>
        <f ca="1">NOW()</f>
        <v>41564.496952430556</v>
      </c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4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4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</row>
    <row r="75" spans="1:84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</row>
    <row r="76" spans="1:84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</row>
    <row r="77" spans="1:84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3:7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3:7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</sheetData>
  <mergeCells count="65"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BJ3:BJ4"/>
    <mergeCell ref="BN3:BN4"/>
    <mergeCell ref="BL3:BL4"/>
    <mergeCell ref="BG3:BG4"/>
    <mergeCell ref="BH3:BH4"/>
    <mergeCell ref="BI3:BI4"/>
    <mergeCell ref="BM3:BM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T3:BU3"/>
    <mergeCell ref="AH3:AH4"/>
    <mergeCell ref="AI3:AI4"/>
    <mergeCell ref="AJ3:AJ4"/>
    <mergeCell ref="AL3:AL4"/>
    <mergeCell ref="BO3:BS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BK3:BK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O6:BS11 BT6:BT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K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:BN104857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3" width="7.5703125" customWidth="1"/>
    <col min="64" max="66" width="7.28515625" hidden="1" customWidth="1"/>
    <col min="67" max="71" width="7.7109375" customWidth="1"/>
    <col min="72" max="72" width="8.140625" customWidth="1"/>
    <col min="73" max="73" width="8.85546875" customWidth="1"/>
    <col min="74" max="89" width="11.42578125" style="296"/>
  </cols>
  <sheetData>
    <row r="1" spans="1:84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3" t="str">
        <f>+entero!BO3</f>
        <v xml:space="preserve">   Semana 2</v>
      </c>
      <c r="BP3" s="724"/>
      <c r="BQ3" s="724"/>
      <c r="BR3" s="724"/>
      <c r="BS3" s="725"/>
      <c r="BT3" s="721" t="s">
        <v>41</v>
      </c>
      <c r="BU3" s="72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7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95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560"/>
      <c r="BN5" s="560"/>
      <c r="BO5" s="442"/>
      <c r="BP5" s="37"/>
      <c r="BQ5" s="37"/>
      <c r="BR5" s="37"/>
      <c r="BS5" s="443"/>
      <c r="BT5" s="100"/>
      <c r="BU5" s="38"/>
      <c r="BV5" s="300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4946.8472801499993</v>
      </c>
      <c r="BL6" s="78">
        <f>+entero!BL89</f>
        <v>4921.0816411400001</v>
      </c>
      <c r="BM6" s="551">
        <f>+entero!BM89</f>
        <v>4938.6719116000004</v>
      </c>
      <c r="BN6" s="551">
        <f>+entero!BN89</f>
        <v>4934.5068371300003</v>
      </c>
      <c r="BO6" s="75">
        <f>+entero!BO89</f>
        <v>4940.7027578200004</v>
      </c>
      <c r="BP6" s="68">
        <f>+entero!BP89</f>
        <v>4940.8804325500005</v>
      </c>
      <c r="BQ6" s="68">
        <f>+entero!BQ89</f>
        <v>4941.0720884299999</v>
      </c>
      <c r="BR6" s="68">
        <f>+entero!BR89</f>
        <v>4939.1675319699998</v>
      </c>
      <c r="BS6" s="444">
        <f>+entero!BS89</f>
        <v>4939.3681455400001</v>
      </c>
      <c r="BT6" s="14">
        <f>+entero!BT89</f>
        <v>-7.4791346099991642</v>
      </c>
      <c r="BU6" s="104">
        <f>+entero!BU89</f>
        <v>-1.5118992332774361E-3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3170.5847586999998</v>
      </c>
      <c r="BL7" s="78">
        <f>+entero!BL90</f>
        <v>3140.0815755200001</v>
      </c>
      <c r="BM7" s="551">
        <f>+entero!BM90</f>
        <v>3155.7137393200001</v>
      </c>
      <c r="BN7" s="551">
        <f>+entero!BN90</f>
        <v>3152.4329002099998</v>
      </c>
      <c r="BO7" s="75">
        <f>+entero!BO90</f>
        <v>3164.8077987400002</v>
      </c>
      <c r="BP7" s="68">
        <f>+entero!BP90</f>
        <v>3164.8398918100002</v>
      </c>
      <c r="BQ7" s="68">
        <f>+entero!BQ90</f>
        <v>3165.1459008699999</v>
      </c>
      <c r="BR7" s="68">
        <f>+entero!BR90</f>
        <v>3163.5649132899998</v>
      </c>
      <c r="BS7" s="444">
        <f>+entero!BS90</f>
        <v>3163.7415909800002</v>
      </c>
      <c r="BT7" s="14">
        <f>+entero!BT90</f>
        <v>-6.8431677199996557</v>
      </c>
      <c r="BU7" s="104">
        <f>+entero!BU90</f>
        <v>-2.1583298479002089E-3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776.26252145000001</v>
      </c>
      <c r="BL8" s="78">
        <f>+entero!BL91</f>
        <v>781.00006561999999</v>
      </c>
      <c r="BM8" s="551">
        <f>+entero!BM91</f>
        <v>782.95817227999999</v>
      </c>
      <c r="BN8" s="551">
        <f>+entero!BN91</f>
        <v>782.07393692000005</v>
      </c>
      <c r="BO8" s="75">
        <f>+entero!BO91</f>
        <v>775.89495908000004</v>
      </c>
      <c r="BP8" s="68">
        <f>+entero!BP91</f>
        <v>776.04054073999998</v>
      </c>
      <c r="BQ8" s="68">
        <f>+entero!BQ91</f>
        <v>775.92618756000002</v>
      </c>
      <c r="BR8" s="68">
        <f>+entero!BR91</f>
        <v>775.60261867999998</v>
      </c>
      <c r="BS8" s="444">
        <f>+entero!BS91</f>
        <v>775.62655456000005</v>
      </c>
      <c r="BT8" s="14">
        <f>+entero!BT91</f>
        <v>-0.63596688999996331</v>
      </c>
      <c r="BU8" s="104">
        <f>+entero!BU91</f>
        <v>-8.1926780235641594E-4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551">
        <f>+entero!BM92</f>
        <v>1000</v>
      </c>
      <c r="BN9" s="551">
        <f>+entero!BN92</f>
        <v>1000</v>
      </c>
      <c r="BO9" s="75">
        <f>+entero!BO92</f>
        <v>1000</v>
      </c>
      <c r="BP9" s="68">
        <f>+entero!BP92</f>
        <v>1000</v>
      </c>
      <c r="BQ9" s="68">
        <f>+entero!BQ92</f>
        <v>1000</v>
      </c>
      <c r="BR9" s="68">
        <f>+entero!BR92</f>
        <v>1000</v>
      </c>
      <c r="BS9" s="444">
        <f>+entero!BS92</f>
        <v>1000</v>
      </c>
      <c r="BT9" s="14">
        <f>+entero!BT92</f>
        <v>0</v>
      </c>
      <c r="BU9" s="104">
        <f>+entero!BU92</f>
        <v>0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551"/>
      <c r="BN10" s="551"/>
      <c r="BO10" s="75"/>
      <c r="BP10" s="68"/>
      <c r="BQ10" s="68"/>
      <c r="BR10" s="68"/>
      <c r="BS10" s="444"/>
      <c r="BT10" s="14" t="str">
        <f>+entero!BT93</f>
        <v xml:space="preserve"> </v>
      </c>
      <c r="BU10" s="104" t="str">
        <f>+entero!BU93</f>
        <v xml:space="preserve"> 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49"/>
      <c r="C11" s="24"/>
      <c r="D11" s="23" t="s">
        <v>216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2792.9885941917055</v>
      </c>
      <c r="BK11" s="78">
        <f>+entero!BK94</f>
        <v>2793.2254221826674</v>
      </c>
      <c r="BL11" s="78">
        <f>+entero!BL94</f>
        <v>2794.5219692530682</v>
      </c>
      <c r="BM11" s="551">
        <f>+entero!BM94</f>
        <v>2784.1112720274923</v>
      </c>
      <c r="BN11" s="551">
        <f>+entero!BN94</f>
        <v>2792.3984494374854</v>
      </c>
      <c r="BO11" s="75">
        <f>+entero!BO94</f>
        <v>2793.2254221826674</v>
      </c>
      <c r="BP11" s="68">
        <f>+entero!BP94</f>
        <v>2793.2254221826674</v>
      </c>
      <c r="BQ11" s="68">
        <f>+entero!BQ94</f>
        <v>2793.2254221826674</v>
      </c>
      <c r="BR11" s="68">
        <f>+entero!BR94</f>
        <v>2793.2254221826674</v>
      </c>
      <c r="BS11" s="444">
        <f>+entero!BS94</f>
        <v>2795.3992589173613</v>
      </c>
      <c r="BT11" s="14">
        <f>+entero!BT94</f>
        <v>2.1738367346938503</v>
      </c>
      <c r="BU11" s="104">
        <f>+entero!BU94</f>
        <v>7.7825323993896411E-4</v>
      </c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13.5" x14ac:dyDescent="0.2">
      <c r="A12" s="3"/>
      <c r="B12" s="49"/>
      <c r="C12" s="24"/>
      <c r="D12" s="23" t="s">
        <v>217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1612.744260058309</v>
      </c>
      <c r="BK12" s="78">
        <f>+entero!BK95</f>
        <v>1613.4117119533528</v>
      </c>
      <c r="BL12" s="78">
        <f>+entero!BL95</f>
        <v>1627.4570717201166</v>
      </c>
      <c r="BM12" s="551">
        <f>+entero!BM95</f>
        <v>1611.0200093294461</v>
      </c>
      <c r="BN12" s="551">
        <f>+entero!BN95</f>
        <v>1612.2269848396502</v>
      </c>
      <c r="BO12" s="75">
        <f>+entero!BO95</f>
        <v>1613.4117119533528</v>
      </c>
      <c r="BP12" s="68">
        <f>+entero!BP95</f>
        <v>1613.4117119533528</v>
      </c>
      <c r="BQ12" s="68">
        <f>+entero!BQ95</f>
        <v>1613.4117119533528</v>
      </c>
      <c r="BR12" s="68">
        <f>+entero!BR95</f>
        <v>1613.4117119533528</v>
      </c>
      <c r="BS12" s="444">
        <f>+entero!BS95</f>
        <v>1613.4117119533528</v>
      </c>
      <c r="BT12" s="14">
        <f>+entero!BT95</f>
        <v>0</v>
      </c>
      <c r="BU12" s="104">
        <f>+entero!BU95</f>
        <v>0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2096.6119053940301</v>
      </c>
      <c r="BK13" s="82">
        <f>+entero!BK96</f>
        <v>2124.4198049544916</v>
      </c>
      <c r="BL13" s="82">
        <f>+entero!BL96</f>
        <v>2077.4024581073054</v>
      </c>
      <c r="BM13" s="554">
        <f>+entero!BM96</f>
        <v>2071.9672700721517</v>
      </c>
      <c r="BN13" s="554">
        <f>+entero!BN96</f>
        <v>2095.87975179563</v>
      </c>
      <c r="BO13" s="125">
        <f>+entero!BO96</f>
        <v>2124.4198049544916</v>
      </c>
      <c r="BP13" s="126">
        <f>+entero!BP96</f>
        <v>2124.4198049544916</v>
      </c>
      <c r="BQ13" s="126">
        <f>+entero!BQ96</f>
        <v>2124.4198049544916</v>
      </c>
      <c r="BR13" s="126">
        <f>+entero!BR96</f>
        <v>2124.4198049544916</v>
      </c>
      <c r="BS13" s="445">
        <f>+entero!BS96</f>
        <v>2166.7168895025961</v>
      </c>
      <c r="BT13" s="80">
        <f>+entero!BT96</f>
        <v>42.297084548104522</v>
      </c>
      <c r="BU13" s="142">
        <f>+entero!BU96</f>
        <v>1.9909946447242088E-2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5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5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14.25" customHeight="1" x14ac:dyDescent="0.25">
      <c r="C18" s="6">
        <v>11</v>
      </c>
      <c r="D18" s="607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4"/>
      <c r="BU18" s="5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</sheetData>
  <mergeCells count="65">
    <mergeCell ref="BN3:BN4"/>
    <mergeCell ref="BL3:BL4"/>
    <mergeCell ref="AS3:AS4"/>
    <mergeCell ref="AT3:AT4"/>
    <mergeCell ref="AR3:AR4"/>
    <mergeCell ref="BM3:BM4"/>
    <mergeCell ref="BC3:BC4"/>
    <mergeCell ref="BD3:BD4"/>
    <mergeCell ref="BF3:BF4"/>
    <mergeCell ref="BH3:BH4"/>
    <mergeCell ref="BI3:BI4"/>
    <mergeCell ref="BJ3:BJ4"/>
    <mergeCell ref="AC3:AC4"/>
    <mergeCell ref="AO3:AO4"/>
    <mergeCell ref="AN3:AN4"/>
    <mergeCell ref="AQ3:AQ4"/>
    <mergeCell ref="BK3:BK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AA3:AA4"/>
    <mergeCell ref="T3:T4"/>
    <mergeCell ref="R3:R4"/>
    <mergeCell ref="V3:V4"/>
    <mergeCell ref="W3:W4"/>
    <mergeCell ref="Y3:Y4"/>
    <mergeCell ref="S3:S4"/>
    <mergeCell ref="BT3:BU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O3:BS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T6:BT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E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27" sqref="BK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3" width="7.85546875" customWidth="1"/>
    <col min="64" max="66" width="7.7109375" hidden="1" customWidth="1"/>
    <col min="67" max="67" width="8" customWidth="1"/>
    <col min="68" max="70" width="7.7109375" customWidth="1"/>
    <col min="71" max="71" width="7.85546875" customWidth="1"/>
    <col min="72" max="72" width="1.5703125" customWidth="1"/>
    <col min="73" max="83" width="11.42578125" style="296"/>
  </cols>
  <sheetData>
    <row r="1" spans="1:82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8"/>
      <c r="BL2" s="8"/>
      <c r="BM2" s="490"/>
      <c r="BN2" s="565"/>
      <c r="BO2" s="8"/>
      <c r="BP2" s="8"/>
      <c r="BQ2" s="8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">
      <c r="C3" s="16"/>
      <c r="D3" s="727" t="s">
        <v>30</v>
      </c>
      <c r="E3" s="714" t="str">
        <f>+entero!E3</f>
        <v>2008                          A  fines de Dic*</v>
      </c>
      <c r="F3" s="714" t="str">
        <f>+entero!F3</f>
        <v>2009                          A  fines de Ene*</v>
      </c>
      <c r="G3" s="714" t="str">
        <f>+entero!G3</f>
        <v>2009                          A  fines de Feb*</v>
      </c>
      <c r="H3" s="714" t="str">
        <f>+entero!H3</f>
        <v>2009                          A  fines de Mar*</v>
      </c>
      <c r="I3" s="714" t="str">
        <f>+entero!I3</f>
        <v>2009                          A  fines de Abr*</v>
      </c>
      <c r="J3" s="714" t="str">
        <f>+entero!J3</f>
        <v>2009                          A  fines de May*</v>
      </c>
      <c r="K3" s="714" t="str">
        <f>+entero!K3</f>
        <v>2009                          A  fines de Jun*</v>
      </c>
      <c r="L3" s="714" t="str">
        <f>+entero!L3</f>
        <v>2009                          A  fines de Jul*</v>
      </c>
      <c r="M3" s="714" t="str">
        <f>+entero!M3</f>
        <v>2009                          A  fines de Ago*</v>
      </c>
      <c r="N3" s="714" t="str">
        <f>+entero!N3</f>
        <v>2009                          A  fines de Sep*</v>
      </c>
      <c r="O3" s="714" t="str">
        <f>+entero!O3</f>
        <v>2009                          A  fines de Oct*</v>
      </c>
      <c r="P3" s="714" t="str">
        <f>+entero!P3</f>
        <v>2009                          A  fines de Nov*</v>
      </c>
      <c r="Q3" s="714" t="str">
        <f>+entero!Q3</f>
        <v>2009                          A  fines de Dic*</v>
      </c>
      <c r="R3" s="714" t="str">
        <f>+entero!R3</f>
        <v>2010                          A  fines de Ene*</v>
      </c>
      <c r="S3" s="714" t="str">
        <f>+entero!S3</f>
        <v>2010                          A  fines de Feb*</v>
      </c>
      <c r="T3" s="714" t="str">
        <f>+entero!T3</f>
        <v>2010                          A  fines de Mar*</v>
      </c>
      <c r="U3" s="714" t="str">
        <f>+entero!U3</f>
        <v>2010                          A  fines de Abr*</v>
      </c>
      <c r="V3" s="714" t="str">
        <f>+entero!V3</f>
        <v>2010                          A  fines de May*</v>
      </c>
      <c r="W3" s="714" t="str">
        <f>+entero!W3</f>
        <v>2010                          A  fines de Jun*</v>
      </c>
      <c r="X3" s="714" t="str">
        <f>+entero!X3</f>
        <v>2010                          A  fines de Jul*</v>
      </c>
      <c r="Y3" s="714" t="str">
        <f>+entero!Y3</f>
        <v>2010                          A  fines de Ago*</v>
      </c>
      <c r="Z3" s="714" t="str">
        <f>+entero!Z3</f>
        <v>2010                          A  fines de Sep*</v>
      </c>
      <c r="AA3" s="714" t="str">
        <f>+entero!AA3</f>
        <v>2010                          A  fines de Oct*</v>
      </c>
      <c r="AB3" s="714" t="str">
        <f>+entero!AB3</f>
        <v>2010                          A  fines de Nov*</v>
      </c>
      <c r="AC3" s="714" t="str">
        <f>+entero!AC3</f>
        <v>2010                          A  fines de Dic*</v>
      </c>
      <c r="AD3" s="714" t="str">
        <f>+entero!AD3</f>
        <v>2011                          A  fines de Ene*</v>
      </c>
      <c r="AE3" s="714" t="str">
        <f>+entero!AE3</f>
        <v>2011                          A  fines de Feb*</v>
      </c>
      <c r="AF3" s="714" t="str">
        <f>+entero!AF3</f>
        <v>2011                          A  fines de Mar*</v>
      </c>
      <c r="AG3" s="714" t="str">
        <f>+entero!AG3</f>
        <v>2011                          A  fines de Abr*</v>
      </c>
      <c r="AH3" s="714" t="str">
        <f>+entero!AH3</f>
        <v>2011                          A  fines de May*</v>
      </c>
      <c r="AI3" s="714" t="str">
        <f>+entero!AI3</f>
        <v>2011                          A  fines de Jun*</v>
      </c>
      <c r="AJ3" s="714" t="str">
        <f>+entero!AJ3</f>
        <v>2011                          A  fines de Jul*</v>
      </c>
      <c r="AK3" s="714" t="str">
        <f>+entero!AK3</f>
        <v>2011                          A  fines de Ago*</v>
      </c>
      <c r="AL3" s="714" t="str">
        <f>+entero!AL3</f>
        <v>2011                          A  fines de Sep*</v>
      </c>
      <c r="AM3" s="714" t="str">
        <f>+entero!AM3</f>
        <v>2011                          A  fines de Oct*</v>
      </c>
      <c r="AN3" s="714" t="str">
        <f>+entero!AN3</f>
        <v>2011                          A  fines de Nov*</v>
      </c>
      <c r="AO3" s="714" t="str">
        <f>+entero!AO3</f>
        <v>2011                          A  fines de Dic*</v>
      </c>
      <c r="AP3" s="714" t="str">
        <f>+entero!AP3</f>
        <v>2012                          A  fines de Ene*</v>
      </c>
      <c r="AQ3" s="714" t="str">
        <f>+entero!AQ3</f>
        <v>2012                          A  fines de Feb*</v>
      </c>
      <c r="AR3" s="714" t="str">
        <f>+entero!AR3</f>
        <v>2012                          A  fines de Mar*</v>
      </c>
      <c r="AS3" s="714" t="str">
        <f>+entero!AS3</f>
        <v>2012                          A  fines de Abr*</v>
      </c>
      <c r="AT3" s="714" t="str">
        <f>+entero!AT3</f>
        <v>2012                          A  fines de May*</v>
      </c>
      <c r="AU3" s="714" t="str">
        <f>+entero!AU3</f>
        <v>2012                          A  fines de Jun*</v>
      </c>
      <c r="AV3" s="714" t="str">
        <f>+entero!AV3</f>
        <v>2012                          A  fines de Jul*</v>
      </c>
      <c r="AW3" s="714" t="str">
        <f>+entero!AW3</f>
        <v>2012                          A  fines de Ago*</v>
      </c>
      <c r="AX3" s="714" t="str">
        <f>+entero!AX3</f>
        <v>2012                          A  fines de Sep*</v>
      </c>
      <c r="AY3" s="714" t="str">
        <f>+entero!AY3</f>
        <v>2012                          A  fines de Oct*</v>
      </c>
      <c r="AZ3" s="714" t="str">
        <f>+entero!AZ3</f>
        <v>2012                          A  fines de Nov*</v>
      </c>
      <c r="BA3" s="714" t="str">
        <f>+entero!BA3</f>
        <v>2012                          A  fines de Dic*</v>
      </c>
      <c r="BB3" s="714" t="str">
        <f>+entero!BB3</f>
        <v>2013                          A  fines de Ene*</v>
      </c>
      <c r="BC3" s="714" t="str">
        <f>+entero!BC3</f>
        <v>2013                          A  fines de Feb*</v>
      </c>
      <c r="BD3" s="714" t="str">
        <f>+entero!BD3</f>
        <v>2013                          A  fines de Mar*</v>
      </c>
      <c r="BE3" s="714" t="str">
        <f>+entero!BE3</f>
        <v>2013                          A  fines de Abr*</v>
      </c>
      <c r="BF3" s="714" t="str">
        <f>+entero!BF3</f>
        <v>2013                          A  fines de May*</v>
      </c>
      <c r="BG3" s="714" t="str">
        <f>+entero!BG3</f>
        <v>2013                          A  fines de Jun*</v>
      </c>
      <c r="BH3" s="714" t="str">
        <f>+entero!BH3</f>
        <v>2013                          A  fines de Jul*</v>
      </c>
      <c r="BI3" s="714" t="str">
        <f>+entero!BI3</f>
        <v>2013                          A  fines de Ago*</v>
      </c>
      <c r="BJ3" s="714" t="str">
        <f>+entero!BJ3</f>
        <v>2013                          A  fines de Sep*</v>
      </c>
      <c r="BK3" s="719" t="str">
        <f>+entero!BK3</f>
        <v>Semana 1</v>
      </c>
      <c r="BL3" s="719" t="str">
        <f>+entero!BL3</f>
        <v>Semana 2*</v>
      </c>
      <c r="BM3" s="716" t="str">
        <f>+entero!BM3</f>
        <v>Semana 3*</v>
      </c>
      <c r="BN3" s="716" t="str">
        <f>+entero!BN3</f>
        <v>Semana 4*</v>
      </c>
      <c r="BO3" s="724" t="str">
        <f>+entero!BO3</f>
        <v xml:space="preserve">   Semana 2</v>
      </c>
      <c r="BP3" s="724"/>
      <c r="BQ3" s="724"/>
      <c r="BR3" s="724"/>
      <c r="BS3" s="725"/>
      <c r="BT3" s="24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72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20"/>
      <c r="BL4" s="720"/>
      <c r="BM4" s="717"/>
      <c r="BN4" s="717"/>
      <c r="BO4" s="614">
        <f>+entero!BO4</f>
        <v>41554</v>
      </c>
      <c r="BP4" s="89">
        <f>+entero!BP4</f>
        <v>41555</v>
      </c>
      <c r="BQ4" s="89">
        <f>+entero!BQ4</f>
        <v>41556</v>
      </c>
      <c r="BR4" s="89">
        <f>+entero!BR4</f>
        <v>41557</v>
      </c>
      <c r="BS4" s="438">
        <f>+entero!BS4</f>
        <v>41558</v>
      </c>
      <c r="BT4" s="24"/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709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534"/>
      <c r="BL5" s="534"/>
      <c r="BM5" s="561"/>
      <c r="BN5" s="561"/>
      <c r="BO5" s="205"/>
      <c r="BP5" s="205"/>
      <c r="BQ5" s="205"/>
      <c r="BR5" s="205"/>
      <c r="BS5" s="439"/>
      <c r="BT5" s="91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2.75" customHeight="1" x14ac:dyDescent="0.2">
      <c r="A6" s="3"/>
      <c r="B6" s="709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615"/>
      <c r="BL6" s="615"/>
      <c r="BM6" s="616"/>
      <c r="BN6" s="616"/>
      <c r="BO6" s="47"/>
      <c r="BP6" s="47"/>
      <c r="BQ6" s="47"/>
      <c r="BR6" s="47"/>
      <c r="BS6" s="440"/>
      <c r="BT6" s="92"/>
      <c r="BU6" s="307"/>
      <c r="BV6" s="307"/>
      <c r="BW6" s="307"/>
      <c r="BX6" s="307"/>
      <c r="BY6" s="307"/>
      <c r="BZ6" s="307"/>
      <c r="CA6" s="307"/>
      <c r="CB6" s="293"/>
      <c r="CC6" s="293"/>
      <c r="CD6" s="293"/>
    </row>
    <row r="7" spans="1:82" x14ac:dyDescent="0.2">
      <c r="A7" s="3"/>
      <c r="B7" s="709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615"/>
      <c r="BL7" s="615"/>
      <c r="BM7" s="616"/>
      <c r="BN7" s="616"/>
      <c r="BO7" s="47"/>
      <c r="BP7" s="47"/>
      <c r="BQ7" s="47"/>
      <c r="BR7" s="47"/>
      <c r="BS7" s="440"/>
      <c r="BT7" s="92"/>
      <c r="BU7" s="307"/>
      <c r="BV7" s="307"/>
      <c r="BW7" s="307"/>
      <c r="BX7" s="307"/>
      <c r="BY7" s="307"/>
      <c r="BZ7" s="307"/>
      <c r="CA7" s="307"/>
      <c r="CB7" s="293"/>
      <c r="CC7" s="293"/>
      <c r="CD7" s="293"/>
    </row>
    <row r="8" spans="1:82" x14ac:dyDescent="0.2">
      <c r="A8" s="3"/>
      <c r="B8" s="709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615"/>
      <c r="BL8" s="615"/>
      <c r="BM8" s="616"/>
      <c r="BN8" s="616"/>
      <c r="BO8" s="47"/>
      <c r="BP8" s="47"/>
      <c r="BQ8" s="47"/>
      <c r="BR8" s="47"/>
      <c r="BS8" s="440"/>
      <c r="BT8" s="92"/>
      <c r="BU8" s="307"/>
      <c r="BV8" s="307"/>
      <c r="BW8" s="307"/>
      <c r="BX8" s="307"/>
      <c r="BY8" s="307"/>
      <c r="BZ8" s="307"/>
      <c r="CA8" s="307"/>
      <c r="CB8" s="293"/>
      <c r="CC8" s="293"/>
      <c r="CD8" s="293"/>
    </row>
    <row r="9" spans="1:82" x14ac:dyDescent="0.2">
      <c r="A9" s="3"/>
      <c r="B9" s="709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615"/>
      <c r="BL9" s="615"/>
      <c r="BM9" s="616"/>
      <c r="BN9" s="616"/>
      <c r="BO9" s="47"/>
      <c r="BP9" s="47"/>
      <c r="BQ9" s="47"/>
      <c r="BR9" s="47"/>
      <c r="BS9" s="440"/>
      <c r="BT9" s="92"/>
      <c r="BU9" s="307"/>
      <c r="BV9" s="307"/>
      <c r="BW9" s="307"/>
      <c r="BX9" s="307"/>
      <c r="BY9" s="307"/>
      <c r="BZ9" s="307"/>
      <c r="CA9" s="307"/>
      <c r="CB9" s="293"/>
      <c r="CC9" s="293"/>
      <c r="CD9" s="293"/>
    </row>
    <row r="10" spans="1:82" x14ac:dyDescent="0.2">
      <c r="A10" s="3"/>
      <c r="B10" s="709"/>
      <c r="C10" s="18" t="s">
        <v>3</v>
      </c>
      <c r="D10" s="122" t="s">
        <v>211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615"/>
      <c r="BL10" s="615"/>
      <c r="BM10" s="616"/>
      <c r="BN10" s="616"/>
      <c r="BO10" s="47"/>
      <c r="BP10" s="47"/>
      <c r="BQ10" s="47"/>
      <c r="BR10" s="47"/>
      <c r="BS10" s="440"/>
      <c r="BT10" s="92"/>
      <c r="BU10" s="307"/>
      <c r="BV10" s="307"/>
      <c r="BW10" s="307"/>
      <c r="BX10" s="307"/>
      <c r="BY10" s="307"/>
      <c r="BZ10" s="307"/>
      <c r="CA10" s="307"/>
      <c r="CB10" s="293"/>
      <c r="CC10" s="293"/>
      <c r="CD10" s="293"/>
    </row>
    <row r="11" spans="1:82" x14ac:dyDescent="0.2">
      <c r="A11" s="3"/>
      <c r="B11" s="709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615"/>
      <c r="BL11" s="615"/>
      <c r="BM11" s="616"/>
      <c r="BN11" s="616"/>
      <c r="BO11" s="47"/>
      <c r="BP11" s="47"/>
      <c r="BQ11" s="47"/>
      <c r="BR11" s="47"/>
      <c r="BS11" s="440"/>
      <c r="BT11" s="92"/>
      <c r="BU11" s="307"/>
      <c r="BV11" s="307"/>
      <c r="BW11" s="307"/>
      <c r="BX11" s="307"/>
      <c r="BY11" s="307"/>
      <c r="BZ11" s="307"/>
      <c r="CA11" s="307"/>
      <c r="CB11" s="293"/>
      <c r="CC11" s="293"/>
      <c r="CD11" s="293"/>
    </row>
    <row r="12" spans="1:82" x14ac:dyDescent="0.2">
      <c r="A12" s="3"/>
      <c r="B12" s="709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615"/>
      <c r="BL12" s="615"/>
      <c r="BM12" s="616"/>
      <c r="BN12" s="616"/>
      <c r="BO12" s="47"/>
      <c r="BP12" s="47"/>
      <c r="BQ12" s="47"/>
      <c r="BR12" s="47"/>
      <c r="BS12" s="440"/>
      <c r="BT12" s="92"/>
      <c r="BU12" s="307"/>
      <c r="BV12" s="307"/>
      <c r="BW12" s="307"/>
      <c r="BX12" s="307"/>
      <c r="BY12" s="307"/>
      <c r="BZ12" s="307"/>
      <c r="CA12" s="307"/>
      <c r="CB12" s="293"/>
      <c r="CC12" s="293"/>
      <c r="CD12" s="293"/>
    </row>
    <row r="13" spans="1:82" x14ac:dyDescent="0.2">
      <c r="A13" s="3"/>
      <c r="B13" s="709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615"/>
      <c r="BL13" s="615"/>
      <c r="BM13" s="616"/>
      <c r="BN13" s="616"/>
      <c r="BO13" s="47"/>
      <c r="BP13" s="47"/>
      <c r="BQ13" s="47"/>
      <c r="BR13" s="47"/>
      <c r="BS13" s="440"/>
      <c r="BT13" s="92"/>
      <c r="BU13" s="307"/>
      <c r="BV13" s="307"/>
      <c r="BW13" s="307"/>
      <c r="BX13" s="307"/>
      <c r="BY13" s="307"/>
      <c r="BZ13" s="307"/>
      <c r="CA13" s="307"/>
      <c r="CB13" s="293"/>
      <c r="CC13" s="293"/>
      <c r="CD13" s="293"/>
    </row>
    <row r="14" spans="1:82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4.0000000000000003E-5</v>
      </c>
      <c r="BK14" s="615"/>
      <c r="BL14" s="615"/>
      <c r="BM14" s="616"/>
      <c r="BN14" s="616"/>
      <c r="BO14" s="47"/>
      <c r="BP14" s="47"/>
      <c r="BQ14" s="47"/>
      <c r="BR14" s="47"/>
      <c r="BS14" s="440"/>
      <c r="BT14" s="92"/>
      <c r="BU14" s="307"/>
      <c r="BV14" s="307"/>
      <c r="BW14" s="307"/>
      <c r="BX14" s="307"/>
      <c r="BY14" s="307"/>
      <c r="BZ14" s="307"/>
      <c r="CA14" s="307"/>
      <c r="CB14" s="293"/>
      <c r="CC14" s="293"/>
      <c r="CD14" s="293"/>
    </row>
    <row r="15" spans="1:82" ht="13.5" x14ac:dyDescent="0.2">
      <c r="A15" s="3"/>
      <c r="B15" s="49"/>
      <c r="C15" s="18"/>
      <c r="D15" s="128" t="s">
        <v>218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-1E-3</v>
      </c>
      <c r="BK15" s="615"/>
      <c r="BL15" s="615"/>
      <c r="BM15" s="616"/>
      <c r="BN15" s="616"/>
      <c r="BO15" s="47"/>
      <c r="BP15" s="47"/>
      <c r="BQ15" s="47"/>
      <c r="BR15" s="47"/>
      <c r="BS15" s="440"/>
      <c r="BT15" s="92"/>
      <c r="BU15" s="307"/>
      <c r="BV15" s="307"/>
      <c r="BW15" s="307"/>
      <c r="BX15" s="307"/>
      <c r="BY15" s="307"/>
      <c r="BZ15" s="307"/>
      <c r="CA15" s="307"/>
      <c r="CB15" s="293"/>
      <c r="CC15" s="293"/>
      <c r="CD15" s="293"/>
    </row>
    <row r="16" spans="1:82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1.3599999999999999E-2</v>
      </c>
      <c r="BK16" s="615"/>
      <c r="BL16" s="615"/>
      <c r="BM16" s="616"/>
      <c r="BN16" s="616"/>
      <c r="BO16" s="47"/>
      <c r="BP16" s="47"/>
      <c r="BQ16" s="47"/>
      <c r="BR16" s="47"/>
      <c r="BS16" s="440"/>
      <c r="BT16" s="92"/>
      <c r="BU16" s="307"/>
      <c r="BV16" s="307"/>
      <c r="BW16" s="307"/>
      <c r="BX16" s="307"/>
      <c r="BY16" s="307"/>
      <c r="BZ16" s="307"/>
      <c r="CA16" s="307"/>
      <c r="CB16" s="293"/>
      <c r="CC16" s="293"/>
      <c r="CD16" s="293"/>
    </row>
    <row r="17" spans="1:82" ht="14.25" thickBot="1" x14ac:dyDescent="0.25">
      <c r="A17" s="3"/>
      <c r="B17" s="49"/>
      <c r="C17" s="18"/>
      <c r="D17" s="128" t="s">
        <v>213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-1.43E-2</v>
      </c>
      <c r="BK17" s="615"/>
      <c r="BL17" s="615"/>
      <c r="BM17" s="616"/>
      <c r="BN17" s="616"/>
      <c r="BO17" s="47"/>
      <c r="BP17" s="47"/>
      <c r="BQ17" s="47"/>
      <c r="BR17" s="47"/>
      <c r="BS17" s="440"/>
      <c r="BT17" s="92"/>
      <c r="BU17" s="307"/>
      <c r="BV17" s="307"/>
      <c r="BW17" s="307"/>
      <c r="BX17" s="307"/>
      <c r="BY17" s="307"/>
      <c r="BZ17" s="307"/>
      <c r="CA17" s="307"/>
      <c r="CB17" s="293"/>
      <c r="CC17" s="293"/>
      <c r="CD17" s="293"/>
    </row>
    <row r="18" spans="1:82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562"/>
      <c r="BN18" s="562"/>
      <c r="BO18" s="130"/>
      <c r="BP18" s="130"/>
      <c r="BQ18" s="130"/>
      <c r="BR18" s="130"/>
      <c r="BS18" s="441"/>
      <c r="BT18" s="92"/>
      <c r="BU18" s="307"/>
      <c r="BV18" s="307"/>
      <c r="BW18" s="307"/>
      <c r="BX18" s="307"/>
      <c r="BY18" s="307"/>
      <c r="BZ18" s="307"/>
      <c r="CA18" s="307"/>
      <c r="CB18" s="293"/>
      <c r="CC18" s="293"/>
      <c r="CD18" s="293"/>
    </row>
    <row r="19" spans="1:82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563">
        <f>+entero!BM111</f>
        <v>0.04</v>
      </c>
      <c r="BN19" s="563">
        <f>+entero!BN111</f>
        <v>0.04</v>
      </c>
      <c r="BO19" s="110">
        <f>+entero!BO111</f>
        <v>0.04</v>
      </c>
      <c r="BP19" s="110">
        <f>+entero!BP111</f>
        <v>0.04</v>
      </c>
      <c r="BQ19" s="110">
        <f>+entero!BQ111</f>
        <v>0.04</v>
      </c>
      <c r="BR19" s="110">
        <f>+entero!BR111</f>
        <v>0.04</v>
      </c>
      <c r="BS19" s="109">
        <f>+entero!BS111</f>
        <v>0.04</v>
      </c>
      <c r="BT19" s="92"/>
      <c r="BU19" s="307"/>
      <c r="BV19" s="307"/>
      <c r="BW19" s="307"/>
      <c r="BX19" s="307"/>
      <c r="BY19" s="307"/>
      <c r="BZ19" s="307"/>
      <c r="CA19" s="307"/>
      <c r="CB19" s="293"/>
      <c r="CC19" s="293"/>
      <c r="CD19" s="293"/>
    </row>
    <row r="20" spans="1:82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564">
        <f>+entero!BM112</f>
        <v>0.04</v>
      </c>
      <c r="BN20" s="564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0">
        <f>+entero!BR112</f>
        <v>0.04</v>
      </c>
      <c r="BS20" s="121">
        <f>+entero!BS112</f>
        <v>0.04</v>
      </c>
      <c r="BT20" s="92"/>
      <c r="BU20" s="307"/>
      <c r="BV20" s="307"/>
      <c r="BW20" s="307"/>
      <c r="BX20" s="307"/>
      <c r="BY20" s="307"/>
      <c r="BZ20" s="307"/>
      <c r="CA20" s="307"/>
      <c r="CB20" s="293"/>
      <c r="CC20" s="293"/>
      <c r="CD20" s="293"/>
    </row>
    <row r="21" spans="1:8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4"/>
      <c r="BP21" s="4"/>
      <c r="BQ21" s="4"/>
      <c r="BR21" s="4"/>
      <c r="BS21" s="4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</sheetData>
  <mergeCells count="65">
    <mergeCell ref="BN3:BN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O3:BS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M3:BM4"/>
    <mergeCell ref="BB3:BB4"/>
    <mergeCell ref="BC3:BC4"/>
    <mergeCell ref="BK3:BK4"/>
    <mergeCell ref="BL3:BL4"/>
    <mergeCell ref="BD3:BD4"/>
    <mergeCell ref="BE3:BE4"/>
    <mergeCell ref="BF3:BF4"/>
    <mergeCell ref="BG3:BG4"/>
    <mergeCell ref="BH3:BH4"/>
    <mergeCell ref="BI3:BI4"/>
    <mergeCell ref="BJ3:BJ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O6:BS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2013-10-17T15:56:46Z</cp:lastPrinted>
  <dcterms:created xsi:type="dcterms:W3CDTF">2002-08-27T17:11:09Z</dcterms:created>
  <dcterms:modified xsi:type="dcterms:W3CDTF">2013-10-17T15:58:23Z</dcterms:modified>
</cp:coreProperties>
</file>