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18032019\"/>
    </mc:Choice>
  </mc:AlternateContent>
  <bookViews>
    <workbookView xWindow="0" yWindow="1177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9" i="4" l="1"/>
  <c r="EE8" i="4"/>
  <c r="EE7" i="4"/>
  <c r="EG22" i="9"/>
  <c r="EF22" i="9"/>
  <c r="EF19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6" i="8"/>
  <c r="DW17" i="4" l="1"/>
  <c r="DW16" i="4"/>
  <c r="DW15" i="4"/>
  <c r="DW14" i="4"/>
  <c r="EF18" i="6"/>
  <c r="EA3" i="4" l="1"/>
  <c r="EB20" i="4"/>
  <c r="EA20" i="4"/>
  <c r="EB19" i="4"/>
  <c r="EA19" i="4"/>
  <c r="EA4" i="4"/>
  <c r="DY20" i="4"/>
  <c r="DY19" i="4"/>
  <c r="DY3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DY10" i="10"/>
  <c r="DY9" i="10"/>
  <c r="DY8" i="10"/>
  <c r="DY7" i="10"/>
  <c r="DY6" i="10"/>
  <c r="DY3" i="10"/>
  <c r="EA3" i="5"/>
  <c r="EB10" i="5"/>
  <c r="EA10" i="5"/>
  <c r="EB8" i="5"/>
  <c r="EA8" i="5"/>
  <c r="EB7" i="5"/>
  <c r="EA7" i="5"/>
  <c r="EB6" i="5"/>
  <c r="EA6" i="5"/>
  <c r="EA4" i="5"/>
  <c r="DY10" i="5"/>
  <c r="DY8" i="5"/>
  <c r="DY7" i="5"/>
  <c r="DY6" i="5"/>
  <c r="DY3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DY18" i="8"/>
  <c r="DY17" i="8"/>
  <c r="DY16" i="8"/>
  <c r="DY14" i="8"/>
  <c r="DY13" i="8"/>
  <c r="DY12" i="8"/>
  <c r="DY3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B28" i="6" l="1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DY23" i="6"/>
  <c r="DY18" i="7"/>
  <c r="DY15" i="7"/>
  <c r="DY10" i="8"/>
  <c r="DY9" i="8"/>
  <c r="DY8" i="8"/>
  <c r="DY7" i="8"/>
  <c r="DY6" i="8"/>
  <c r="DY18" i="9"/>
  <c r="DY14" i="9"/>
  <c r="EB4" i="8" l="1"/>
  <c r="EB4" i="10"/>
  <c r="EB5" i="9"/>
  <c r="EB4" i="5"/>
  <c r="EB4" i="6"/>
  <c r="EB4" i="4"/>
  <c r="EB4" i="7"/>
  <c r="EB14" i="7"/>
  <c r="EA14" i="7"/>
  <c r="EA15" i="7"/>
  <c r="DY14" i="7"/>
  <c r="EF34" i="6" l="1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E18" i="8"/>
  <c r="ED18" i="8"/>
  <c r="EE17" i="8"/>
  <c r="ED17" i="8"/>
  <c r="EE16" i="8"/>
  <c r="ED16" i="8"/>
  <c r="EE14" i="8"/>
  <c r="ED14" i="8"/>
  <c r="EE13" i="8"/>
  <c r="ED13" i="8"/>
  <c r="EE12" i="8"/>
  <c r="ED12" i="8"/>
  <c r="EG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D13" i="9"/>
  <c r="EG18" i="8" l="1"/>
  <c r="EG17" i="8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E20" i="4"/>
  <c r="ED20" i="4"/>
  <c r="EC20" i="4"/>
  <c r="EE19" i="4"/>
  <c r="ED19" i="4"/>
  <c r="EC19" i="4"/>
  <c r="DX3" i="10"/>
  <c r="EE10" i="10"/>
  <c r="ED10" i="10"/>
  <c r="EC10" i="10"/>
  <c r="EE9" i="10"/>
  <c r="ED9" i="10"/>
  <c r="EC9" i="10"/>
  <c r="EE8" i="10"/>
  <c r="ED8" i="10"/>
  <c r="EC8" i="10"/>
  <c r="EE7" i="10"/>
  <c r="ED7" i="10"/>
  <c r="EC7" i="10"/>
  <c r="EE6" i="10"/>
  <c r="ED6" i="10"/>
  <c r="EC6" i="10"/>
  <c r="DX3" i="5"/>
  <c r="EE10" i="5"/>
  <c r="ED10" i="5"/>
  <c r="EC10" i="5"/>
  <c r="EE8" i="5"/>
  <c r="ED8" i="5"/>
  <c r="EC8" i="5"/>
  <c r="EE7" i="5"/>
  <c r="ED7" i="5"/>
  <c r="EC7" i="5"/>
  <c r="DX3" i="6"/>
  <c r="EE34" i="6"/>
  <c r="ED34" i="6"/>
  <c r="EC34" i="6"/>
  <c r="EE33" i="6"/>
  <c r="ED33" i="6"/>
  <c r="EC33" i="6"/>
  <c r="EE32" i="6"/>
  <c r="ED32" i="6"/>
  <c r="EC32" i="6"/>
  <c r="EE31" i="6"/>
  <c r="ED31" i="6"/>
  <c r="EC31" i="6"/>
  <c r="EE30" i="6"/>
  <c r="ED30" i="6"/>
  <c r="EC30" i="6"/>
  <c r="EE29" i="6"/>
  <c r="ED29" i="6"/>
  <c r="EC29" i="6"/>
  <c r="EE27" i="6"/>
  <c r="ED27" i="6"/>
  <c r="EC27" i="6"/>
  <c r="EE26" i="6"/>
  <c r="ED26" i="6"/>
  <c r="EC26" i="6"/>
  <c r="EE25" i="6"/>
  <c r="ED25" i="6"/>
  <c r="EC25" i="6"/>
  <c r="EE24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E20" i="7"/>
  <c r="ED20" i="7"/>
  <c r="EC20" i="7"/>
  <c r="EE19" i="7"/>
  <c r="ED19" i="7"/>
  <c r="EC19" i="7"/>
  <c r="EE17" i="7"/>
  <c r="ED17" i="7"/>
  <c r="EC17" i="7"/>
  <c r="EE16" i="7"/>
  <c r="ED16" i="7"/>
  <c r="EC16" i="7"/>
  <c r="EE13" i="7"/>
  <c r="ED13" i="7"/>
  <c r="EC13" i="7"/>
  <c r="EE12" i="7"/>
  <c r="ED12" i="7"/>
  <c r="EC12" i="7"/>
  <c r="EE11" i="7"/>
  <c r="ED11" i="7"/>
  <c r="EC11" i="7"/>
  <c r="EE10" i="7"/>
  <c r="ED10" i="7"/>
  <c r="EC10" i="7"/>
  <c r="EE9" i="7"/>
  <c r="ED9" i="7"/>
  <c r="EC9" i="7"/>
  <c r="EE8" i="7"/>
  <c r="ED8" i="7"/>
  <c r="EC8" i="7"/>
  <c r="EE7" i="7"/>
  <c r="ED7" i="7"/>
  <c r="EC7" i="7"/>
  <c r="EE6" i="7"/>
  <c r="ED6" i="7"/>
  <c r="EC6" i="7"/>
  <c r="EC18" i="8"/>
  <c r="EC17" i="8"/>
  <c r="EC16" i="8"/>
  <c r="EC14" i="8"/>
  <c r="EC13" i="8"/>
  <c r="EC12" i="8"/>
  <c r="ED9" i="8"/>
  <c r="DX4" i="9"/>
  <c r="DX5" i="9"/>
  <c r="EE26" i="9"/>
  <c r="ED26" i="9"/>
  <c r="EC26" i="9"/>
  <c r="EE25" i="9"/>
  <c r="ED25" i="9"/>
  <c r="EC25" i="9"/>
  <c r="EE24" i="9"/>
  <c r="ED24" i="9"/>
  <c r="EC24" i="9"/>
  <c r="EE23" i="9"/>
  <c r="ED23" i="9"/>
  <c r="EC23" i="9"/>
  <c r="EE22" i="9"/>
  <c r="ED22" i="9"/>
  <c r="EC22" i="9"/>
  <c r="EE21" i="9"/>
  <c r="ED21" i="9"/>
  <c r="EC21" i="9"/>
  <c r="EE20" i="9"/>
  <c r="ED20" i="9"/>
  <c r="EC20" i="9"/>
  <c r="EE19" i="9"/>
  <c r="ED19" i="9"/>
  <c r="EC19" i="9"/>
  <c r="EE17" i="9"/>
  <c r="ED17" i="9"/>
  <c r="EC17" i="9"/>
  <c r="EE16" i="9"/>
  <c r="ED16" i="9"/>
  <c r="EC16" i="9"/>
  <c r="EE15" i="9"/>
  <c r="ED15" i="9"/>
  <c r="EC15" i="9"/>
  <c r="EE14" i="9"/>
  <c r="ED14" i="9"/>
  <c r="EC14" i="9"/>
  <c r="EC13" i="9"/>
  <c r="EE12" i="9"/>
  <c r="ED12" i="9"/>
  <c r="EC12" i="9"/>
  <c r="EE11" i="9"/>
  <c r="ED11" i="9"/>
  <c r="EC11" i="9"/>
  <c r="EE10" i="9"/>
  <c r="ED10" i="9"/>
  <c r="EC10" i="9"/>
  <c r="EE9" i="9"/>
  <c r="ED9" i="9"/>
  <c r="EC9" i="9"/>
  <c r="EE8" i="9"/>
  <c r="ED8" i="9"/>
  <c r="EC8" i="9"/>
  <c r="EE7" i="9"/>
  <c r="ED7" i="9"/>
  <c r="EC7" i="9"/>
  <c r="EE6" i="5"/>
  <c r="ED6" i="5"/>
  <c r="EC6" i="5"/>
  <c r="EE28" i="6"/>
  <c r="ED28" i="6"/>
  <c r="EC28" i="6"/>
  <c r="ED23" i="6"/>
  <c r="EC23" i="6"/>
  <c r="ED18" i="7"/>
  <c r="EC18" i="7"/>
  <c r="EE10" i="8"/>
  <c r="ED10" i="8"/>
  <c r="EC10" i="8"/>
  <c r="EE9" i="8"/>
  <c r="EC9" i="8"/>
  <c r="EE8" i="8"/>
  <c r="ED8" i="8"/>
  <c r="EC8" i="8"/>
  <c r="EE7" i="8"/>
  <c r="ED7" i="8"/>
  <c r="EC7" i="8"/>
  <c r="EE6" i="8"/>
  <c r="ED6" i="8"/>
  <c r="EC6" i="8"/>
  <c r="ED18" i="9"/>
  <c r="EC18" i="9"/>
  <c r="EE4" i="7"/>
  <c r="EE18" i="9" l="1"/>
  <c r="EE23" i="6"/>
  <c r="EE15" i="7"/>
  <c r="EE18" i="7"/>
  <c r="EC5" i="9"/>
  <c r="EE4" i="5"/>
  <c r="ED5" i="9"/>
  <c r="EC4" i="7"/>
  <c r="EC4" i="8"/>
  <c r="ED4" i="8"/>
  <c r="EC4" i="6"/>
  <c r="EC4" i="4"/>
  <c r="EE4" i="8"/>
  <c r="EE4" i="6"/>
  <c r="ED4" i="10"/>
  <c r="ED4" i="4"/>
  <c r="ED4" i="7"/>
  <c r="ED4" i="5"/>
  <c r="EE4" i="10"/>
  <c r="EE4" i="4"/>
  <c r="EC14" i="7"/>
  <c r="ED14" i="7"/>
  <c r="ED15" i="7"/>
  <c r="EE5" i="9"/>
  <c r="EC15" i="7"/>
  <c r="ED4" i="6"/>
  <c r="EC4" i="10"/>
  <c r="EC4" i="5"/>
  <c r="EE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F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X18" i="7" l="1"/>
  <c r="DU17" i="4" l="1"/>
  <c r="DU16" i="4"/>
  <c r="DU15" i="4"/>
  <c r="DU14" i="4"/>
  <c r="EF15" i="7" l="1"/>
  <c r="DX15" i="7"/>
  <c r="DX14" i="7" l="1"/>
  <c r="EF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10" i="10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10" i="10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<sst xmlns="http://schemas.openxmlformats.org/spreadsheetml/2006/main" count="476" uniqueCount="277">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</sst>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T78" activePane="bottomRight" state="frozen"/>
      <selection pane="topRight" activeCell="E1" sqref="E1"/>
      <selection pane="bottomLeft" activeCell="A6" sqref="A6"/>
      <selection pane="bottomRight" activeCell="EH13" sqref="EH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24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274</v>
      </c>
      <c r="DX3" s="1012" t="s">
        <v>221</v>
      </c>
      <c r="DY3" s="1037" t="s">
        <v>269</v>
      </c>
      <c r="DZ3" s="1039" t="s">
        <v>275</v>
      </c>
      <c r="EA3" s="1060" t="s">
        <v>276</v>
      </c>
      <c r="EB3" s="1061"/>
      <c r="EC3" s="1061"/>
      <c r="ED3" s="1061"/>
      <c r="EE3" s="1062"/>
      <c r="EF3" s="1063" t="s">
        <v>252</v>
      </c>
      <c r="EG3" s="1064"/>
    </row>
    <row r="4" spans="1:147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2">
        <v>43525</v>
      </c>
      <c r="DY4" s="1002">
        <v>43532</v>
      </c>
      <c r="DZ4" s="1002">
        <v>43539</v>
      </c>
      <c r="EA4" s="827">
        <v>43542</v>
      </c>
      <c r="EB4" s="827">
        <v>43543</v>
      </c>
      <c r="EC4" s="827">
        <v>43544</v>
      </c>
      <c r="ED4" s="827">
        <v>43545</v>
      </c>
      <c r="EE4" s="827">
        <v>43546</v>
      </c>
      <c r="EF4" s="938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862"/>
      <c r="EB5" s="862"/>
      <c r="EC5" s="862"/>
      <c r="ED5" s="862"/>
      <c r="EE5" s="862"/>
      <c r="EF5" s="844"/>
      <c r="EG5" s="842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828"/>
      <c r="EB6" s="828"/>
      <c r="EC6" s="828"/>
      <c r="ED6" s="828"/>
      <c r="EE6" s="828"/>
      <c r="EF6" s="853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362">
        <v>8233.136742820001</v>
      </c>
      <c r="EB7" s="362">
        <v>8100.771029460001</v>
      </c>
      <c r="EC7" s="362">
        <v>8102.6048864299992</v>
      </c>
      <c r="ED7" s="362">
        <v>8157.215997979999</v>
      </c>
      <c r="EE7" s="362">
        <v>8125.3308418199995</v>
      </c>
      <c r="EF7" s="289">
        <v>-133.79839460000039</v>
      </c>
      <c r="EG7" s="977">
        <v>-1.6200060656515025</v>
      </c>
      <c r="EH7" s="804"/>
      <c r="EI7" s="804"/>
      <c r="EJ7" s="701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362">
        <v>6166.1282993699997</v>
      </c>
      <c r="EB8" s="362">
        <v>6030.5254685099999</v>
      </c>
      <c r="EC8" s="362">
        <v>6028.4174226799996</v>
      </c>
      <c r="ED8" s="362">
        <v>6072.9254992999995</v>
      </c>
      <c r="EE8" s="362">
        <v>6047.6872452799998</v>
      </c>
      <c r="EF8" s="289">
        <v>-152.72311542999978</v>
      </c>
      <c r="EG8" s="977">
        <v>-2.463113028740116</v>
      </c>
      <c r="EH8" s="804"/>
      <c r="EI8" s="804"/>
      <c r="EJ8" s="701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362">
        <v>232.70900174000002</v>
      </c>
      <c r="EB9" s="362">
        <v>232.96972888000002</v>
      </c>
      <c r="EC9" s="362">
        <v>233.00482675999999</v>
      </c>
      <c r="ED9" s="362">
        <v>232.98811348000001</v>
      </c>
      <c r="EE9" s="362">
        <v>233.24884062000001</v>
      </c>
      <c r="EF9" s="289">
        <v>0.77215345000001889</v>
      </c>
      <c r="EG9" s="977">
        <v>0.3321423147411684</v>
      </c>
      <c r="EH9" s="804"/>
      <c r="EI9" s="804"/>
      <c r="EJ9" s="701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362">
        <v>1798.04312108</v>
      </c>
      <c r="EB10" s="362">
        <v>1800.9788898700001</v>
      </c>
      <c r="EC10" s="362">
        <v>1804.8802265000002</v>
      </c>
      <c r="ED10" s="362">
        <v>1815.00257865</v>
      </c>
      <c r="EE10" s="362">
        <v>1808.0543278</v>
      </c>
      <c r="EF10" s="289">
        <v>18.032265020000068</v>
      </c>
      <c r="EG10" s="977">
        <v>1.0073766907652049</v>
      </c>
      <c r="EH10" s="804"/>
      <c r="EI10" s="804"/>
      <c r="EJ10" s="701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362">
        <v>36.256320630000005</v>
      </c>
      <c r="EB11" s="362">
        <v>36.296942199999997</v>
      </c>
      <c r="EC11" s="362">
        <v>36.30241049</v>
      </c>
      <c r="ED11" s="362">
        <v>36.29980655</v>
      </c>
      <c r="EE11" s="362">
        <v>36.340428119999999</v>
      </c>
      <c r="EF11" s="836">
        <v>0.12030235999999661</v>
      </c>
      <c r="EG11" s="977">
        <v>0.33214230341753748</v>
      </c>
      <c r="EH11" s="804"/>
      <c r="EI11" s="804"/>
      <c r="EJ11" s="701"/>
      <c r="EK11" s="230"/>
    </row>
    <row r="12" spans="1:147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362">
        <v>8233.1350384800007</v>
      </c>
      <c r="EB12" s="362">
        <v>8100.7236294700006</v>
      </c>
      <c r="EC12" s="362">
        <v>8102.5068149599992</v>
      </c>
      <c r="ED12" s="362">
        <v>8157.1179265099991</v>
      </c>
      <c r="EE12" s="362">
        <v>8125.2267691199995</v>
      </c>
      <c r="EF12" s="289">
        <v>-133.90076296000007</v>
      </c>
      <c r="EG12" s="977">
        <v>-1.6212458572640309</v>
      </c>
      <c r="EH12" s="804"/>
      <c r="EI12" s="804"/>
      <c r="EJ12" s="701"/>
      <c r="EK12" s="230"/>
    </row>
    <row r="13" spans="1:147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2001.524286158892</v>
      </c>
      <c r="DX13" s="814">
        <v>2005.5121836559763</v>
      </c>
      <c r="DY13" s="814">
        <v>2056.6865583965018</v>
      </c>
      <c r="DZ13" s="814">
        <v>2054.7668090145771</v>
      </c>
      <c r="EA13" s="362">
        <v>2065.2251767215744</v>
      </c>
      <c r="EB13" s="362">
        <v>2049.2242143177841</v>
      </c>
      <c r="EC13" s="362">
        <v>2049.4574515903787</v>
      </c>
      <c r="ED13" s="362">
        <v>2033.7544777769676</v>
      </c>
      <c r="EE13" s="362">
        <v>2034.660076508746</v>
      </c>
      <c r="EF13" s="289">
        <v>-20.106732505831133</v>
      </c>
      <c r="EG13" s="977">
        <v>-0.97854084549252596</v>
      </c>
      <c r="EH13" s="804"/>
      <c r="EI13" s="804"/>
      <c r="EJ13" s="702"/>
      <c r="EK13" s="617"/>
      <c r="EL13" s="617"/>
      <c r="EM13" s="617"/>
      <c r="EN13" s="617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362">
        <v>1078.97013057</v>
      </c>
      <c r="EB14" s="362">
        <v>1067.0802310699996</v>
      </c>
      <c r="EC14" s="362">
        <v>1067.1620928700004</v>
      </c>
      <c r="ED14" s="362">
        <v>1067.2906339000001</v>
      </c>
      <c r="EE14" s="564">
        <v>1067.43962113</v>
      </c>
      <c r="EF14" s="289">
        <v>-11.357485680000309</v>
      </c>
      <c r="EG14" s="977">
        <v>-1.0527916332279008</v>
      </c>
      <c r="EH14" s="804"/>
      <c r="EI14" s="804"/>
      <c r="EJ14" s="701"/>
      <c r="EK14" s="617"/>
      <c r="EL14" s="617"/>
      <c r="EM14" s="617"/>
      <c r="EN14" s="617"/>
    </row>
    <row r="15" spans="1:147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33"/>
      <c r="EG15" s="977"/>
      <c r="EH15" s="804"/>
      <c r="EI15" s="804"/>
      <c r="EJ15" s="701"/>
      <c r="EK15" s="617"/>
      <c r="EL15" s="617"/>
      <c r="EM15" s="617"/>
      <c r="EN15" s="617"/>
      <c r="EO15" s="617"/>
      <c r="EP15" s="617"/>
      <c r="EQ15" s="617"/>
    </row>
    <row r="16" spans="1:147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362">
        <v>144.54883316999999</v>
      </c>
      <c r="EB16" s="362">
        <v>144.57123358000001</v>
      </c>
      <c r="EC16" s="362">
        <v>144.60145714999999</v>
      </c>
      <c r="ED16" s="362">
        <v>144.61465138</v>
      </c>
      <c r="EE16" s="362">
        <v>144.62659868</v>
      </c>
      <c r="EF16" s="1040">
        <v>7.7765510000006088E-2</v>
      </c>
      <c r="EG16" s="977">
        <v>5.379878086497758E-2</v>
      </c>
      <c r="EH16" s="804"/>
      <c r="EI16" s="804"/>
      <c r="EJ16" s="701"/>
      <c r="EK16" s="617"/>
      <c r="EL16" s="617"/>
      <c r="EM16" s="617"/>
      <c r="EN16" s="617"/>
    </row>
    <row r="17" spans="1:144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04"/>
      <c r="EG17" s="978"/>
      <c r="EH17" s="804"/>
      <c r="EI17" s="804"/>
      <c r="EJ17" s="701"/>
      <c r="EK17" s="617"/>
      <c r="EL17" s="617"/>
      <c r="EM17" s="617"/>
      <c r="EN17" s="617"/>
    </row>
    <row r="18" spans="1:144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v>10620.752260278894</v>
      </c>
      <c r="DX18" s="814">
        <v>10570.025269785976</v>
      </c>
      <c r="DY18" s="814">
        <v>10467.253377086501</v>
      </c>
      <c r="DZ18" s="814">
        <v>10458.443174264576</v>
      </c>
      <c r="EA18" s="362">
        <v>10442.909048371575</v>
      </c>
      <c r="EB18" s="362">
        <v>10294.519077367784</v>
      </c>
      <c r="EC18" s="362">
        <v>10296.565723700378</v>
      </c>
      <c r="ED18" s="362">
        <v>10335.487055666967</v>
      </c>
      <c r="EE18" s="362">
        <v>10304.513444308746</v>
      </c>
      <c r="EF18" s="289">
        <v>-153.92972995582932</v>
      </c>
      <c r="EG18" s="977">
        <v>-1.4718225972160881</v>
      </c>
      <c r="EH18" s="804"/>
      <c r="EI18" s="804"/>
      <c r="EJ18" s="701"/>
      <c r="EK18" s="617"/>
      <c r="EL18" s="617"/>
      <c r="EM18" s="617"/>
      <c r="EN18" s="617"/>
    </row>
    <row r="19" spans="1:144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-1.5</v>
      </c>
      <c r="EG19" s="977"/>
      <c r="EH19" s="804"/>
      <c r="EI19" s="804"/>
      <c r="EJ19" s="701"/>
      <c r="EK19" s="617"/>
      <c r="EL19" s="617"/>
      <c r="EM19" s="617"/>
      <c r="EN19" s="617"/>
    </row>
    <row r="20" spans="1:144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1034"/>
      <c r="EG20" s="993"/>
      <c r="EH20" s="804"/>
      <c r="EI20" s="804"/>
      <c r="EJ20" s="701"/>
      <c r="EK20" s="617"/>
      <c r="EL20" s="617"/>
      <c r="EM20" s="617"/>
      <c r="EN20" s="617"/>
    </row>
    <row r="21" spans="1:144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362">
        <v>9</v>
      </c>
      <c r="EB21" s="362">
        <v>0</v>
      </c>
      <c r="EC21" s="362">
        <v>20.599999999999998</v>
      </c>
      <c r="ED21" s="362">
        <v>1.4</v>
      </c>
      <c r="EE21" s="362">
        <v>0.5</v>
      </c>
      <c r="EF21" s="289">
        <v>3.4999999999999964</v>
      </c>
      <c r="EG21" s="1042">
        <v>12.499999999999979</v>
      </c>
      <c r="EH21" s="804"/>
      <c r="EI21" s="804"/>
      <c r="EJ21" s="701"/>
      <c r="EK21" s="617"/>
      <c r="EL21" s="617"/>
      <c r="EM21" s="617"/>
      <c r="EN21" s="617"/>
    </row>
    <row r="22" spans="1:144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362">
        <v>0</v>
      </c>
      <c r="EB22" s="362">
        <v>1.5</v>
      </c>
      <c r="EC22" s="362">
        <v>0</v>
      </c>
      <c r="ED22" s="362">
        <v>3.2</v>
      </c>
      <c r="EE22" s="362">
        <v>0</v>
      </c>
      <c r="EF22" s="289">
        <v>2.8</v>
      </c>
      <c r="EG22" s="1042">
        <v>147.36842105263159</v>
      </c>
      <c r="EH22" s="804"/>
      <c r="EI22" s="804"/>
      <c r="EJ22" s="701"/>
      <c r="EK22" s="617"/>
      <c r="EL22" s="617"/>
      <c r="EM22" s="617"/>
      <c r="EN22" s="617"/>
    </row>
    <row r="23" spans="1:144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1033"/>
      <c r="EG23" s="1008"/>
      <c r="EH23" s="804"/>
      <c r="EI23" s="804"/>
      <c r="EJ23" s="701"/>
      <c r="EK23" s="617"/>
      <c r="EL23" s="617"/>
      <c r="EM23" s="617"/>
      <c r="EN23" s="617"/>
    </row>
    <row r="24" spans="1:144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1033"/>
      <c r="EG24" s="1008"/>
      <c r="EH24" s="804"/>
      <c r="EI24" s="804"/>
      <c r="EJ24" s="701"/>
      <c r="EK24" s="617"/>
      <c r="EL24" s="617"/>
      <c r="EM24" s="617"/>
      <c r="EN24" s="617"/>
    </row>
    <row r="25" spans="1:144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33"/>
      <c r="EG25" s="1010"/>
      <c r="EH25" s="804"/>
      <c r="EI25" s="804"/>
      <c r="EJ25" s="701"/>
      <c r="EK25" s="617"/>
      <c r="EL25" s="617"/>
      <c r="EM25" s="617"/>
      <c r="EN25" s="617"/>
    </row>
    <row r="26" spans="1:144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362">
        <v>8</v>
      </c>
      <c r="EB26" s="362">
        <v>5</v>
      </c>
      <c r="EC26" s="362">
        <v>2</v>
      </c>
      <c r="ED26" s="362">
        <v>0</v>
      </c>
      <c r="EE26" s="362">
        <v>0</v>
      </c>
      <c r="EF26" s="289">
        <v>-20.200000000000003</v>
      </c>
      <c r="EG26" s="1042">
        <v>-57.386363636363647</v>
      </c>
      <c r="EH26" s="804"/>
      <c r="EI26" s="804"/>
      <c r="EJ26" s="701"/>
      <c r="EK26" s="617"/>
      <c r="EL26" s="617"/>
      <c r="EM26" s="617"/>
      <c r="EN26" s="617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1"/>
      <c r="EB27" s="951"/>
      <c r="EC27" s="951"/>
      <c r="ED27" s="951"/>
      <c r="EE27" s="951"/>
      <c r="EF27" s="969"/>
      <c r="EG27" s="970"/>
      <c r="EH27" s="804"/>
      <c r="EI27" s="804"/>
      <c r="EJ27" s="703"/>
    </row>
    <row r="28" spans="1:144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587">
        <v>66933.181413507511</v>
      </c>
      <c r="EB28" s="587">
        <v>66453.322538784269</v>
      </c>
      <c r="EC28" s="587">
        <v>66128.152055622646</v>
      </c>
      <c r="ED28" s="587">
        <v>66104.186849511796</v>
      </c>
      <c r="EE28" s="560">
        <v>65868.857473443961</v>
      </c>
      <c r="EF28" s="289">
        <v>-1793.4399757510691</v>
      </c>
      <c r="EG28" s="977">
        <v>-2.6505750519300597</v>
      </c>
      <c r="EH28" s="804"/>
      <c r="EI28" s="804"/>
      <c r="EJ28" s="623"/>
      <c r="EK28" s="230"/>
    </row>
    <row r="29" spans="1:144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587">
        <v>47328.150217000002</v>
      </c>
      <c r="EB29" s="587">
        <v>47300.2203161</v>
      </c>
      <c r="EC29" s="587">
        <v>47237.185356300004</v>
      </c>
      <c r="ED29" s="587">
        <v>47108.755764499998</v>
      </c>
      <c r="EE29" s="560">
        <v>47064.175224800005</v>
      </c>
      <c r="EF29" s="289">
        <v>-396.6689011999988</v>
      </c>
      <c r="EG29" s="977">
        <v>-0.83578138675096669</v>
      </c>
      <c r="EH29" s="804"/>
      <c r="EI29" s="804"/>
      <c r="EJ29" s="623"/>
      <c r="EK29" s="230"/>
    </row>
    <row r="30" spans="1:144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587">
        <v>-9151.1561470116121</v>
      </c>
      <c r="EB30" s="587">
        <v>-8270.7437820954328</v>
      </c>
      <c r="EC30" s="587">
        <v>-8346.0113943818305</v>
      </c>
      <c r="ED30" s="587">
        <v>-8849.0732114438451</v>
      </c>
      <c r="EE30" s="560">
        <v>-8674.8804114532632</v>
      </c>
      <c r="EF30" s="289">
        <v>521.89033265151738</v>
      </c>
      <c r="EG30" s="977">
        <v>-5.6747128657747004</v>
      </c>
      <c r="EH30" s="804"/>
      <c r="EI30" s="804"/>
      <c r="EJ30" s="623"/>
      <c r="EK30" s="230"/>
    </row>
    <row r="31" spans="1:144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587">
        <v>16314.650946531297</v>
      </c>
      <c r="EB31" s="587">
        <v>16734.558658582198</v>
      </c>
      <c r="EC31" s="587">
        <v>16438.537420633726</v>
      </c>
      <c r="ED31" s="587">
        <v>16107.659774245034</v>
      </c>
      <c r="EE31" s="560">
        <v>16055.861747259531</v>
      </c>
      <c r="EF31" s="289">
        <v>-643.2202429372428</v>
      </c>
      <c r="EG31" s="977">
        <v>-3.8518299587656735</v>
      </c>
      <c r="EH31" s="804"/>
      <c r="EI31" s="804"/>
      <c r="EJ31" s="623"/>
      <c r="EK31" s="230"/>
    </row>
    <row r="32" spans="1:144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587">
        <v>9096.3851385316011</v>
      </c>
      <c r="EB32" s="587">
        <v>9096.3985376894016</v>
      </c>
      <c r="EC32" s="587">
        <v>9096.4104390348002</v>
      </c>
      <c r="ED32" s="587">
        <v>9180.0658625362012</v>
      </c>
      <c r="EE32" s="560">
        <v>9180.0365412589999</v>
      </c>
      <c r="EF32" s="289">
        <v>-53.333527499000411</v>
      </c>
      <c r="EG32" s="977">
        <v>-0.57761713330931608</v>
      </c>
      <c r="EH32" s="804"/>
      <c r="EI32" s="804"/>
      <c r="EJ32" s="623"/>
      <c r="EK32" s="230"/>
    </row>
    <row r="33" spans="1:141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557"/>
      <c r="EB33" s="557"/>
      <c r="EC33" s="557"/>
      <c r="ED33" s="557"/>
      <c r="EE33" s="557"/>
      <c r="EF33" s="971"/>
      <c r="EG33" s="972"/>
      <c r="EH33" s="804"/>
      <c r="EI33" s="804"/>
      <c r="EJ33" s="224"/>
    </row>
    <row r="34" spans="1:141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73290.913647554087</v>
      </c>
      <c r="DX34" s="788">
        <v>73619.2344218941</v>
      </c>
      <c r="DY34" s="788">
        <v>74268.012417024118</v>
      </c>
      <c r="DZ34" s="788">
        <v>72969.572362014122</v>
      </c>
      <c r="EA34" s="587">
        <v>73231.162720854118</v>
      </c>
      <c r="EB34" s="587">
        <v>73104.487995364121</v>
      </c>
      <c r="EC34" s="587">
        <v>73043.34197567412</v>
      </c>
      <c r="ED34" s="587">
        <v>73057.678912814124</v>
      </c>
      <c r="EE34" s="587">
        <v>73025.196949344128</v>
      </c>
      <c r="EF34" s="289">
        <v>55.624587330006761</v>
      </c>
      <c r="EG34" s="977">
        <v>7.6229838725172527E-2</v>
      </c>
      <c r="EH34" s="804"/>
      <c r="EI34" s="804"/>
      <c r="EJ34" s="702"/>
      <c r="EK34" s="230"/>
    </row>
    <row r="35" spans="1:141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130486.09687649536</v>
      </c>
      <c r="DX35" s="788">
        <v>132364.65410878538</v>
      </c>
      <c r="DY35" s="788">
        <v>132073.72566709536</v>
      </c>
      <c r="DZ35" s="788">
        <v>130035.37702271537</v>
      </c>
      <c r="EA35" s="587">
        <v>129605.8179386854</v>
      </c>
      <c r="EB35" s="587">
        <v>129440.65813443541</v>
      </c>
      <c r="EC35" s="587">
        <v>129303.85863046539</v>
      </c>
      <c r="ED35" s="587">
        <v>129226.3573484154</v>
      </c>
      <c r="EE35" s="587">
        <v>129335.42717621542</v>
      </c>
      <c r="EF35" s="289">
        <v>-699.94984649994876</v>
      </c>
      <c r="EG35" s="977">
        <v>-0.53827647716027105</v>
      </c>
      <c r="EH35" s="804"/>
      <c r="EI35" s="804"/>
      <c r="EJ35" s="702"/>
      <c r="EK35" s="230"/>
    </row>
    <row r="36" spans="1:141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216850.35167730294</v>
      </c>
      <c r="DX36" s="788">
        <v>218732.03956741295</v>
      </c>
      <c r="DY36" s="788">
        <v>218741.99289172294</v>
      </c>
      <c r="DZ36" s="788">
        <v>216609.44134631293</v>
      </c>
      <c r="EA36" s="587">
        <v>216186.60253830292</v>
      </c>
      <c r="EB36" s="587">
        <v>215814.09320783295</v>
      </c>
      <c r="EC36" s="587">
        <v>215627.47568443292</v>
      </c>
      <c r="ED36" s="587">
        <v>215475.4083000629</v>
      </c>
      <c r="EE36" s="587">
        <v>215544.21844268296</v>
      </c>
      <c r="EF36" s="289">
        <v>-1065.2229036299686</v>
      </c>
      <c r="EG36" s="977">
        <v>-0.49177122521031347</v>
      </c>
      <c r="EH36" s="804"/>
      <c r="EI36" s="804"/>
      <c r="EJ36" s="702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1"/>
      <c r="EB37" s="851"/>
      <c r="EC37" s="851"/>
      <c r="ED37" s="851"/>
      <c r="EE37" s="851"/>
      <c r="EF37" s="971"/>
      <c r="EG37" s="973"/>
      <c r="EH37" s="804"/>
      <c r="EI37" s="804"/>
      <c r="EJ37" s="703"/>
    </row>
    <row r="38" spans="1:141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89.794237629892109</v>
      </c>
      <c r="DX38" s="792">
        <v>89.876979114504337</v>
      </c>
      <c r="DY38" s="792">
        <v>89.637437537030095</v>
      </c>
      <c r="DZ38" s="792">
        <v>89.81617152877989</v>
      </c>
      <c r="EA38" s="620">
        <v>89.888860754491645</v>
      </c>
      <c r="EB38" s="620">
        <v>89.87251786867057</v>
      </c>
      <c r="EC38" s="620">
        <v>89.854152417987081</v>
      </c>
      <c r="ED38" s="620">
        <v>89.803680118718091</v>
      </c>
      <c r="EE38" s="620">
        <v>89.71156128919165</v>
      </c>
      <c r="EF38" s="1040">
        <v>-0.10461023958824001</v>
      </c>
      <c r="EG38" s="977">
        <v>-0.11647149706744964</v>
      </c>
      <c r="EH38" s="804"/>
      <c r="EI38" s="804"/>
      <c r="EJ38" s="702"/>
    </row>
    <row r="39" spans="1:141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85.710102179259437</v>
      </c>
      <c r="DX39" s="792">
        <v>85.97590042761145</v>
      </c>
      <c r="DY39" s="792">
        <v>85.777134153228687</v>
      </c>
      <c r="DZ39" s="792">
        <v>85.720102145972149</v>
      </c>
      <c r="EA39" s="620">
        <v>85.721303846738834</v>
      </c>
      <c r="EB39" s="620">
        <v>85.689218227278346</v>
      </c>
      <c r="EC39" s="620">
        <v>85.669580720294192</v>
      </c>
      <c r="ED39" s="620">
        <v>85.660824828301969</v>
      </c>
      <c r="EE39" s="620">
        <v>85.611836156075327</v>
      </c>
      <c r="EF39" s="1040">
        <v>-0.10826598989682168</v>
      </c>
      <c r="EG39" s="977">
        <v>-0.12630175091539186</v>
      </c>
      <c r="EH39" s="804"/>
      <c r="EI39" s="804"/>
      <c r="EJ39" s="702"/>
    </row>
    <row r="40" spans="1:141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89.424796235369783</v>
      </c>
      <c r="DX40" s="646">
        <v>89.56440691539062</v>
      </c>
      <c r="DY40" s="646">
        <v>89.453226366822165</v>
      </c>
      <c r="DZ40" s="646">
        <v>89.47100363515608</v>
      </c>
      <c r="EA40" s="932">
        <v>89.474135777576564</v>
      </c>
      <c r="EB40" s="932">
        <v>89.452419017232288</v>
      </c>
      <c r="EC40" s="932">
        <v>89.441722593107542</v>
      </c>
      <c r="ED40" s="932">
        <v>89.435135717264444</v>
      </c>
      <c r="EE40" s="932">
        <v>89.402049226972693</v>
      </c>
      <c r="EF40" s="996">
        <v>-6.8954408183387272E-2</v>
      </c>
      <c r="EG40" s="999">
        <v>-7.7069000437912649E-2</v>
      </c>
      <c r="EH40" s="804"/>
      <c r="EI40" s="804"/>
      <c r="EJ40" s="702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75"/>
      <c r="EB41" s="875"/>
      <c r="EC41" s="875"/>
      <c r="ED41" s="875"/>
      <c r="EE41" s="875"/>
      <c r="EF41" s="975"/>
      <c r="EG41" s="976"/>
      <c r="EH41" s="804"/>
      <c r="EI41" s="804"/>
      <c r="EJ41" s="224"/>
    </row>
    <row r="42" spans="1:141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362">
        <v>2897.0304664723026</v>
      </c>
      <c r="EB42" s="362">
        <v>2897.0304664723026</v>
      </c>
      <c r="EC42" s="362">
        <v>2897.0304664723026</v>
      </c>
      <c r="ED42" s="362">
        <v>2897.0304664723026</v>
      </c>
      <c r="EE42" s="362">
        <v>2895.8383381924191</v>
      </c>
      <c r="EF42" s="289">
        <v>-1.1921282798834909</v>
      </c>
      <c r="EG42" s="977">
        <v>-4.1150008385493209E-2</v>
      </c>
      <c r="EH42" s="702"/>
      <c r="EI42" s="804"/>
      <c r="EJ42" s="531"/>
      <c r="EK42" s="230"/>
    </row>
    <row r="43" spans="1:141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1004"/>
      <c r="EG43" s="1032"/>
      <c r="EH43" s="702"/>
      <c r="EI43" s="804"/>
      <c r="EJ43" s="224"/>
      <c r="EK43" s="230"/>
    </row>
    <row r="44" spans="1:141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1004"/>
      <c r="EG44" s="1032"/>
      <c r="EH44" s="702"/>
      <c r="EI44" s="804"/>
      <c r="EJ44" s="224"/>
      <c r="EK44" s="230"/>
    </row>
    <row r="45" spans="1:141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1004"/>
      <c r="EG45" s="1032"/>
      <c r="EH45" s="702"/>
      <c r="EI45" s="804"/>
      <c r="EJ45" s="224"/>
      <c r="EK45" s="230"/>
    </row>
    <row r="46" spans="1:141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362">
        <v>318.1058309037893</v>
      </c>
      <c r="EB46" s="362">
        <v>318.1058309037893</v>
      </c>
      <c r="EC46" s="362">
        <v>318.1058309037893</v>
      </c>
      <c r="ED46" s="362">
        <v>318.1058309037893</v>
      </c>
      <c r="EE46" s="362">
        <v>316.91370262390592</v>
      </c>
      <c r="EF46" s="289">
        <v>-1.1921282798833772</v>
      </c>
      <c r="EG46" s="977">
        <v>-0.37475838669676076</v>
      </c>
      <c r="EH46" s="702"/>
      <c r="EI46" s="804"/>
      <c r="EJ46" s="224"/>
      <c r="EK46" s="230"/>
    </row>
    <row r="47" spans="1:141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362">
        <v>2182.2059999999947</v>
      </c>
      <c r="EB47" s="362">
        <v>2182.2059999999947</v>
      </c>
      <c r="EC47" s="362">
        <v>2182.2059999999947</v>
      </c>
      <c r="ED47" s="362">
        <v>2182.2059999999947</v>
      </c>
      <c r="EE47" s="362">
        <v>2174.0279999999948</v>
      </c>
      <c r="EF47" s="289">
        <v>-8.1779999999998836</v>
      </c>
      <c r="EG47" s="977">
        <v>-0.37475838669676076</v>
      </c>
      <c r="EH47" s="702"/>
      <c r="EI47" s="804"/>
      <c r="EJ47" s="224"/>
      <c r="EK47" s="230"/>
    </row>
    <row r="48" spans="1:141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362">
        <v>1544.8670000000002</v>
      </c>
      <c r="EB48" s="362">
        <v>1544.8670000000002</v>
      </c>
      <c r="EC48" s="362">
        <v>1544.8670000000002</v>
      </c>
      <c r="ED48" s="362">
        <v>1544.8670000000002</v>
      </c>
      <c r="EE48" s="362">
        <v>1536.6890000000001</v>
      </c>
      <c r="EF48" s="289">
        <v>-8.178000000000111</v>
      </c>
      <c r="EG48" s="977">
        <v>-0.52936595836405864</v>
      </c>
      <c r="EH48" s="702"/>
      <c r="EI48" s="804"/>
      <c r="EJ48" s="224"/>
      <c r="EK48" s="230"/>
    </row>
    <row r="49" spans="1:143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1004"/>
      <c r="EG49" s="977"/>
      <c r="EH49" s="702"/>
      <c r="EI49" s="804"/>
      <c r="EJ49" s="224"/>
    </row>
    <row r="50" spans="1:143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85">
        <v>0</v>
      </c>
      <c r="EB50" s="785">
        <v>0</v>
      </c>
      <c r="EC50" s="785">
        <v>5</v>
      </c>
      <c r="ED50" s="785">
        <v>12.184392565597667</v>
      </c>
      <c r="EE50" s="785">
        <v>12.184392565597667</v>
      </c>
      <c r="EF50" s="371">
        <v>12.184392565597667</v>
      </c>
      <c r="EG50" s="977"/>
      <c r="EH50" s="702"/>
      <c r="EI50" s="804"/>
      <c r="EJ50" s="224"/>
    </row>
    <row r="51" spans="1:143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85">
        <v>0</v>
      </c>
      <c r="EB51" s="785">
        <v>0</v>
      </c>
      <c r="EC51" s="785">
        <v>5</v>
      </c>
      <c r="ED51" s="785">
        <v>12.184392565597667</v>
      </c>
      <c r="EE51" s="785">
        <v>12.184392565597667</v>
      </c>
      <c r="EF51" s="371">
        <v>12.184392565597667</v>
      </c>
      <c r="EG51" s="977"/>
      <c r="EH51" s="702"/>
      <c r="EI51" s="804"/>
      <c r="EJ51" s="531"/>
    </row>
    <row r="52" spans="1:143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85">
        <v>0</v>
      </c>
      <c r="EB52" s="785">
        <v>0</v>
      </c>
      <c r="EC52" s="785">
        <v>0</v>
      </c>
      <c r="ED52" s="785">
        <v>83.584933000000007</v>
      </c>
      <c r="EE52" s="785">
        <v>83.584933000000007</v>
      </c>
      <c r="EF52" s="371">
        <v>83.584933000000007</v>
      </c>
      <c r="EG52" s="977"/>
      <c r="EH52" s="702"/>
      <c r="EI52" s="804"/>
      <c r="EJ52" s="531"/>
    </row>
    <row r="53" spans="1:143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85">
        <v>0</v>
      </c>
      <c r="EB53" s="785">
        <v>0</v>
      </c>
      <c r="EC53" s="785">
        <v>5</v>
      </c>
      <c r="ED53" s="785">
        <v>0</v>
      </c>
      <c r="EE53" s="785">
        <v>0</v>
      </c>
      <c r="EF53" s="1044"/>
      <c r="EG53" s="977"/>
      <c r="EH53" s="702"/>
      <c r="EI53" s="804"/>
      <c r="EJ53" s="531"/>
    </row>
    <row r="54" spans="1:143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85">
        <v>0</v>
      </c>
      <c r="EB54" s="785">
        <v>0</v>
      </c>
      <c r="EC54" s="785">
        <v>0</v>
      </c>
      <c r="ED54" s="785">
        <v>0</v>
      </c>
      <c r="EE54" s="785">
        <v>0</v>
      </c>
      <c r="EF54" s="1044"/>
      <c r="EG54" s="977"/>
      <c r="EH54" s="702"/>
      <c r="EI54" s="804"/>
      <c r="EJ54" s="224"/>
    </row>
    <row r="55" spans="1:143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85">
        <v>0</v>
      </c>
      <c r="EB55" s="785">
        <v>0</v>
      </c>
      <c r="EC55" s="785">
        <v>0</v>
      </c>
      <c r="ED55" s="785">
        <v>0</v>
      </c>
      <c r="EE55" s="785">
        <v>0</v>
      </c>
      <c r="EF55" s="1044"/>
      <c r="EG55" s="977"/>
      <c r="EH55" s="702"/>
      <c r="EI55" s="804"/>
      <c r="EJ55" s="224"/>
    </row>
    <row r="56" spans="1:143" ht="12.75" customHeight="1" outlineLevel="1" thickBot="1" x14ac:dyDescent="0.25">
      <c r="A56" s="170"/>
      <c r="B56" s="1067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934">
        <v>0</v>
      </c>
      <c r="EB56" s="934">
        <v>0</v>
      </c>
      <c r="EC56" s="934">
        <v>0</v>
      </c>
      <c r="ED56" s="934">
        <v>0</v>
      </c>
      <c r="EE56" s="934">
        <v>0</v>
      </c>
      <c r="EF56" s="1005"/>
      <c r="EG56" s="997"/>
      <c r="EH56" s="702"/>
      <c r="EI56" s="804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139"/>
      <c r="EB57" s="139"/>
      <c r="EC57" s="139"/>
      <c r="ED57" s="139"/>
      <c r="EE57" s="139"/>
      <c r="EF57" s="975"/>
      <c r="EG57" s="976"/>
      <c r="EH57" s="804"/>
      <c r="EI57" s="804"/>
      <c r="EJ57" s="703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26674.764304792778</v>
      </c>
      <c r="DX58" s="814">
        <v>26929.642997036219</v>
      </c>
      <c r="DY58" s="814">
        <v>26842.527722138257</v>
      </c>
      <c r="DZ58" s="814">
        <v>26642.567206928339</v>
      </c>
      <c r="EA58" s="362">
        <v>26580.475571195111</v>
      </c>
      <c r="EB58" s="362">
        <v>26543.942624524556</v>
      </c>
      <c r="EC58" s="362">
        <v>26536.733132473524</v>
      </c>
      <c r="ED58" s="362">
        <v>26531.37351330735</v>
      </c>
      <c r="EE58" s="362">
        <v>26547.57666332485</v>
      </c>
      <c r="EF58" s="289">
        <v>-94.990543603489641</v>
      </c>
      <c r="EG58" s="977">
        <v>-0.35653675137877761</v>
      </c>
      <c r="EH58" s="804"/>
      <c r="EI58" s="804"/>
      <c r="EJ58" s="702"/>
      <c r="EK58" s="168"/>
    </row>
    <row r="59" spans="1:143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85">
        <v>86.929270042398642</v>
      </c>
      <c r="EB59" s="785">
        <v>86.904001374030386</v>
      </c>
      <c r="EC59" s="785">
        <v>86.876491337472714</v>
      </c>
      <c r="ED59" s="785">
        <v>86.873493039166448</v>
      </c>
      <c r="EE59" s="785">
        <v>86.873493039166448</v>
      </c>
      <c r="EF59" s="1040">
        <v>-4.6300070820677774E-2</v>
      </c>
      <c r="EG59" s="977"/>
      <c r="EH59" s="804"/>
      <c r="EI59" s="531"/>
      <c r="EJ59" s="531"/>
      <c r="EK59" s="168"/>
    </row>
    <row r="60" spans="1:143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25842.064169121419</v>
      </c>
      <c r="DX60" s="814">
        <v>26099.065893434832</v>
      </c>
      <c r="DY60" s="814">
        <v>26013.505866350282</v>
      </c>
      <c r="DZ60" s="814">
        <v>25814.743018778852</v>
      </c>
      <c r="EA60" s="362">
        <v>25752.388992375065</v>
      </c>
      <c r="EB60" s="362">
        <v>25715.721934917339</v>
      </c>
      <c r="EC60" s="362">
        <v>25708.382996802171</v>
      </c>
      <c r="ED60" s="362">
        <v>25702.981249356111</v>
      </c>
      <c r="EE60" s="362">
        <v>25720.944603455242</v>
      </c>
      <c r="EF60" s="289">
        <v>-93.798415323610243</v>
      </c>
      <c r="EG60" s="977">
        <v>-0.3633521172586418</v>
      </c>
      <c r="EH60" s="804"/>
      <c r="EI60" s="804"/>
      <c r="EJ60" s="701"/>
      <c r="EK60" s="704"/>
    </row>
    <row r="61" spans="1:143" ht="12.75" customHeight="1" x14ac:dyDescent="0.2">
      <c r="A61" s="170"/>
      <c r="B61" s="1066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86.475663285830919</v>
      </c>
      <c r="DX61" s="790">
        <v>86.647735794412569</v>
      </c>
      <c r="DY61" s="790">
        <v>86.545449771556733</v>
      </c>
      <c r="DZ61" s="790">
        <v>86.527117678335529</v>
      </c>
      <c r="EA61" s="785">
        <v>86.541694240889683</v>
      </c>
      <c r="EB61" s="785">
        <v>86.517935368976012</v>
      </c>
      <c r="EC61" s="785">
        <v>86.486950783009959</v>
      </c>
      <c r="ED61" s="785">
        <v>86.489229064242295</v>
      </c>
      <c r="EE61" s="785">
        <v>86.448729363144821</v>
      </c>
      <c r="EF61" s="836">
        <v>-7.8388315190707658E-2</v>
      </c>
      <c r="EG61" s="977"/>
      <c r="EH61" s="804"/>
      <c r="EI61" s="804"/>
      <c r="EJ61" s="702"/>
      <c r="EK61" s="704"/>
    </row>
    <row r="62" spans="1:143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588"/>
      <c r="EB62" s="588"/>
      <c r="EC62" s="588"/>
      <c r="ED62" s="588"/>
      <c r="EE62" s="588"/>
      <c r="EF62" s="289"/>
      <c r="EG62" s="977"/>
      <c r="EH62" s="804"/>
      <c r="EI62" s="804"/>
      <c r="EJ62" s="703"/>
      <c r="EK62" s="704"/>
    </row>
    <row r="63" spans="1:143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4915.0323863591984</v>
      </c>
      <c r="DX63" s="814">
        <v>4945.5957556040967</v>
      </c>
      <c r="DY63" s="814">
        <v>4953.1588583766934</v>
      </c>
      <c r="DZ63" s="814">
        <v>4875.9866070734852</v>
      </c>
      <c r="EA63" s="362">
        <v>4913.4035962454973</v>
      </c>
      <c r="EB63" s="362">
        <v>4912.5724870355834</v>
      </c>
      <c r="EC63" s="362">
        <v>4923.5238555836886</v>
      </c>
      <c r="ED63" s="362">
        <v>4942.3792978621159</v>
      </c>
      <c r="EE63" s="362">
        <v>4945.5770388285873</v>
      </c>
      <c r="EF63" s="289">
        <v>69.590431755102145</v>
      </c>
      <c r="EG63" s="977">
        <v>1.4272071964707367</v>
      </c>
      <c r="EH63" s="804"/>
      <c r="EI63" s="804"/>
      <c r="EJ63" s="703"/>
      <c r="EK63" s="704"/>
    </row>
    <row r="64" spans="1:143" x14ac:dyDescent="0.2">
      <c r="A64" s="170"/>
      <c r="B64" s="1066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77.815732766447226</v>
      </c>
      <c r="DX64" s="790">
        <v>78.033609543180518</v>
      </c>
      <c r="DY64" s="790">
        <v>77.35029290680724</v>
      </c>
      <c r="DZ64" s="790">
        <v>77.783980032489637</v>
      </c>
      <c r="EA64" s="785">
        <v>78.032053314235554</v>
      </c>
      <c r="EB64" s="785">
        <v>78.030891282260058</v>
      </c>
      <c r="EC64" s="785">
        <v>78.05837406090977</v>
      </c>
      <c r="ED64" s="785">
        <v>78.029034883542153</v>
      </c>
      <c r="EE64" s="785">
        <v>77.85472260818122</v>
      </c>
      <c r="EF64" s="836">
        <v>7.0742575691582488E-2</v>
      </c>
      <c r="EG64" s="977"/>
      <c r="EH64" s="804"/>
      <c r="EI64" s="804"/>
      <c r="EJ64" s="703"/>
      <c r="EK64" s="703"/>
      <c r="EL64" s="703"/>
      <c r="EM64" s="703"/>
    </row>
    <row r="65" spans="1:141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588"/>
      <c r="EB65" s="588"/>
      <c r="EC65" s="588"/>
      <c r="ED65" s="588"/>
      <c r="EE65" s="588"/>
      <c r="EF65" s="289"/>
      <c r="EG65" s="977"/>
      <c r="EH65" s="804"/>
      <c r="EI65" s="804"/>
      <c r="EJ65" s="703"/>
      <c r="EK65" s="704"/>
    </row>
    <row r="66" spans="1:141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8337.4902666095149</v>
      </c>
      <c r="DX66" s="814">
        <v>8563.4722575643264</v>
      </c>
      <c r="DY66" s="814">
        <v>8426.488811963738</v>
      </c>
      <c r="DZ66" s="814">
        <v>8318.6304170118456</v>
      </c>
      <c r="EA66" s="362">
        <v>8217.8797693631604</v>
      </c>
      <c r="EB66" s="362">
        <v>8212.269699573073</v>
      </c>
      <c r="EC66" s="362">
        <v>8201.2414948675287</v>
      </c>
      <c r="ED66" s="362">
        <v>8187.8539993587856</v>
      </c>
      <c r="EE66" s="362">
        <v>8208.4883712640349</v>
      </c>
      <c r="EF66" s="289">
        <v>-110.1420457478107</v>
      </c>
      <c r="EG66" s="977">
        <v>-1.3240406199867549</v>
      </c>
      <c r="EH66" s="804"/>
      <c r="EI66" s="804"/>
      <c r="EJ66" s="703"/>
      <c r="EK66" s="704"/>
    </row>
    <row r="67" spans="1:141" x14ac:dyDescent="0.2">
      <c r="A67" s="170"/>
      <c r="B67" s="1066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80.476619187534894</v>
      </c>
      <c r="DX67" s="790">
        <v>81.087103515795249</v>
      </c>
      <c r="DY67" s="790">
        <v>80.81746765103756</v>
      </c>
      <c r="DZ67" s="790">
        <v>80.482492109528565</v>
      </c>
      <c r="EA67" s="785">
        <v>80.307611525592122</v>
      </c>
      <c r="EB67" s="785">
        <v>80.260770080018233</v>
      </c>
      <c r="EC67" s="785">
        <v>80.236727989634502</v>
      </c>
      <c r="ED67" s="785">
        <v>80.272280892085107</v>
      </c>
      <c r="EE67" s="785">
        <v>80.295160410339733</v>
      </c>
      <c r="EF67" s="836">
        <v>-0.18733169918883164</v>
      </c>
      <c r="EG67" s="977"/>
      <c r="EH67" s="804"/>
      <c r="EI67" s="804"/>
      <c r="EJ67" s="703"/>
      <c r="EK67" s="704"/>
    </row>
    <row r="68" spans="1:141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588"/>
      <c r="EB68" s="588"/>
      <c r="EC68" s="588"/>
      <c r="ED68" s="588"/>
      <c r="EE68" s="588"/>
      <c r="EF68" s="289"/>
      <c r="EG68" s="977"/>
      <c r="EH68" s="804"/>
      <c r="EI68" s="804"/>
      <c r="EJ68" s="703"/>
      <c r="EK68" s="704"/>
    </row>
    <row r="69" spans="1:141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11804.006927422733</v>
      </c>
      <c r="DX69" s="814">
        <v>11802.312772016028</v>
      </c>
      <c r="DY69" s="814">
        <v>11847.180851412535</v>
      </c>
      <c r="DZ69" s="814">
        <v>11839.959435303199</v>
      </c>
      <c r="EA69" s="362">
        <v>11843.86937736151</v>
      </c>
      <c r="EB69" s="362">
        <v>11816.559664212824</v>
      </c>
      <c r="EC69" s="362">
        <v>11811.388927180753</v>
      </c>
      <c r="ED69" s="362">
        <v>11798.662032329441</v>
      </c>
      <c r="EE69" s="362">
        <v>11790.226047956263</v>
      </c>
      <c r="EF69" s="289">
        <v>-49.73338734693607</v>
      </c>
      <c r="EG69" s="977">
        <v>-0.42004694035222556</v>
      </c>
      <c r="EH69" s="804"/>
      <c r="EI69" s="804"/>
      <c r="EJ69" s="703"/>
      <c r="EK69" s="704"/>
    </row>
    <row r="70" spans="1:141" x14ac:dyDescent="0.2">
      <c r="A70" s="170"/>
      <c r="B70" s="1066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95.824565050434117</v>
      </c>
      <c r="DX70" s="790">
        <v>95.824693679459571</v>
      </c>
      <c r="DY70" s="790">
        <v>95.824527803125804</v>
      </c>
      <c r="DZ70" s="790">
        <v>95.868608503995333</v>
      </c>
      <c r="EA70" s="785">
        <v>95.843195070013749</v>
      </c>
      <c r="EB70" s="785">
        <v>95.83589839845942</v>
      </c>
      <c r="EC70" s="785">
        <v>95.833636909918425</v>
      </c>
      <c r="ED70" s="785">
        <v>95.834164951871117</v>
      </c>
      <c r="EE70" s="785">
        <v>95.835085294566241</v>
      </c>
      <c r="EF70" s="1040">
        <v>-3.3523209429091594E-2</v>
      </c>
      <c r="EG70" s="977">
        <v>-3.4967868995083862E-2</v>
      </c>
      <c r="EH70" s="804"/>
      <c r="EI70" s="804"/>
      <c r="EJ70" s="703"/>
      <c r="EK70" s="704"/>
    </row>
    <row r="71" spans="1:141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588"/>
      <c r="EB71" s="588"/>
      <c r="EC71" s="588"/>
      <c r="ED71" s="588"/>
      <c r="EE71" s="588"/>
      <c r="EF71" s="289"/>
      <c r="EG71" s="977"/>
      <c r="EH71" s="804"/>
      <c r="EI71" s="804"/>
      <c r="EJ71" s="703"/>
      <c r="EK71" s="704"/>
    </row>
    <row r="72" spans="1:141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785.53458872996896</v>
      </c>
      <c r="DX72" s="814">
        <v>787.68510825037708</v>
      </c>
      <c r="DY72" s="814">
        <v>786.67734459731582</v>
      </c>
      <c r="DZ72" s="814">
        <v>780.16655939031887</v>
      </c>
      <c r="EA72" s="362">
        <v>777.23624940489606</v>
      </c>
      <c r="EB72" s="362">
        <v>774.32008409585808</v>
      </c>
      <c r="EC72" s="362">
        <v>772.22871917020211</v>
      </c>
      <c r="ED72" s="362">
        <v>774.08591980577046</v>
      </c>
      <c r="EE72" s="362">
        <v>776.65314540635393</v>
      </c>
      <c r="EF72" s="289">
        <v>-3.5134139839649379</v>
      </c>
      <c r="EG72" s="977">
        <v>-0.45034152536742589</v>
      </c>
      <c r="EH72" s="804"/>
      <c r="EI72" s="804"/>
      <c r="EJ72" s="703"/>
      <c r="EK72" s="704"/>
    </row>
    <row r="73" spans="1:141" ht="12.75" customHeight="1" x14ac:dyDescent="0.2">
      <c r="A73" s="170"/>
      <c r="B73" s="1066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83.206589060407595</v>
      </c>
      <c r="DX73" s="790">
        <v>83.667214494505501</v>
      </c>
      <c r="DY73" s="790">
        <v>83.469641474450412</v>
      </c>
      <c r="DZ73" s="790">
        <v>83.514820153825767</v>
      </c>
      <c r="EA73" s="785">
        <v>83.643037050876316</v>
      </c>
      <c r="EB73" s="785">
        <v>83.739919224446496</v>
      </c>
      <c r="EC73" s="785">
        <v>83.748540724424018</v>
      </c>
      <c r="ED73" s="785">
        <v>83.749988193639751</v>
      </c>
      <c r="EE73" s="785">
        <v>83.75224685164082</v>
      </c>
      <c r="EF73" s="836">
        <v>0.23742669781505299</v>
      </c>
      <c r="EG73" s="977"/>
      <c r="EH73" s="804"/>
      <c r="EI73" s="804"/>
      <c r="EJ73" s="703"/>
      <c r="EK73" s="704"/>
    </row>
    <row r="74" spans="1:141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624"/>
      <c r="EB74" s="624"/>
      <c r="EC74" s="624"/>
      <c r="ED74" s="624"/>
      <c r="EE74" s="624"/>
      <c r="EF74" s="624"/>
      <c r="EG74" s="989"/>
      <c r="EH74" s="804"/>
      <c r="EI74" s="804"/>
      <c r="EJ74" s="703"/>
      <c r="EK74" s="704"/>
    </row>
    <row r="75" spans="1:141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362">
        <v>3978.3474633830319</v>
      </c>
      <c r="EB75" s="362">
        <v>3899.0450819121284</v>
      </c>
      <c r="EC75" s="362">
        <v>3858.9528165916859</v>
      </c>
      <c r="ED75" s="362">
        <v>3872.9369047768164</v>
      </c>
      <c r="EE75" s="362">
        <v>3844.20607457509</v>
      </c>
      <c r="EF75" s="289">
        <v>-223.29167161520718</v>
      </c>
      <c r="EG75" s="977">
        <v>-5.4896569229656471</v>
      </c>
      <c r="EH75" s="702"/>
      <c r="EI75" s="804"/>
      <c r="EJ75" s="701"/>
      <c r="EK75" s="704"/>
    </row>
    <row r="76" spans="1:141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362">
        <v>1754.5420106741983</v>
      </c>
      <c r="EB76" s="362">
        <v>1687.1556592981053</v>
      </c>
      <c r="EC76" s="362">
        <v>1631.9203033811955</v>
      </c>
      <c r="ED76" s="362">
        <v>1640.5658091836735</v>
      </c>
      <c r="EE76" s="362">
        <v>1614.7972501362972</v>
      </c>
      <c r="EF76" s="289">
        <v>-216.82410556268223</v>
      </c>
      <c r="EG76" s="977">
        <v>-11.837823624847299</v>
      </c>
      <c r="EH76" s="702"/>
      <c r="EI76" s="804"/>
      <c r="EJ76" s="531"/>
      <c r="EK76" s="230"/>
    </row>
    <row r="77" spans="1:141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362">
        <v>571.01072486297369</v>
      </c>
      <c r="EB77" s="362">
        <v>568.06712110349838</v>
      </c>
      <c r="EC77" s="362">
        <v>568.07280288921299</v>
      </c>
      <c r="ED77" s="362">
        <v>568.07689890379004</v>
      </c>
      <c r="EE77" s="362">
        <v>568.08239708454801</v>
      </c>
      <c r="EF77" s="289">
        <v>-2.9113429052478068</v>
      </c>
      <c r="EG77" s="977">
        <v>-0.50987299883530346</v>
      </c>
      <c r="EH77" s="702"/>
      <c r="EI77" s="804"/>
      <c r="EJ77" s="531"/>
      <c r="EK77" s="553"/>
    </row>
    <row r="78" spans="1:141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362">
        <v>573.82459727586013</v>
      </c>
      <c r="EB78" s="362">
        <v>576.7420704405248</v>
      </c>
      <c r="EC78" s="362">
        <v>591.79761745127701</v>
      </c>
      <c r="ED78" s="362">
        <v>597.00356278935271</v>
      </c>
      <c r="EE78" s="362">
        <v>593.88680622424499</v>
      </c>
      <c r="EF78" s="289">
        <v>7.8012625327231717</v>
      </c>
      <c r="EG78" s="977">
        <v>1.3310791601488958</v>
      </c>
      <c r="EH78" s="702"/>
      <c r="EI78" s="804"/>
      <c r="EJ78" s="531"/>
      <c r="EK78" s="553"/>
    </row>
    <row r="79" spans="1:141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362">
        <v>1078.97013057</v>
      </c>
      <c r="EB79" s="362">
        <v>1067.0802310699996</v>
      </c>
      <c r="EC79" s="362">
        <v>1067.1620928700004</v>
      </c>
      <c r="ED79" s="362">
        <v>1067.2906339000001</v>
      </c>
      <c r="EE79" s="362">
        <v>1067.43962113</v>
      </c>
      <c r="EF79" s="289">
        <v>-11.357485680000309</v>
      </c>
      <c r="EG79" s="977">
        <v>-1.0527916332279008</v>
      </c>
      <c r="EH79" s="702"/>
      <c r="EI79" s="804"/>
      <c r="EJ79" s="531"/>
      <c r="EK79" s="553"/>
    </row>
    <row r="80" spans="1:141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362">
        <v>912.53618533691338</v>
      </c>
      <c r="EB80" s="362">
        <v>846.85681962583396</v>
      </c>
      <c r="EC80" s="362">
        <v>810.20783483244691</v>
      </c>
      <c r="ED80" s="362">
        <v>826.01377067023145</v>
      </c>
      <c r="EE80" s="362">
        <v>798.74541513663439</v>
      </c>
      <c r="EF80" s="289">
        <v>-198.29720331166232</v>
      </c>
      <c r="EG80" s="977">
        <v>-19.888538327506346</v>
      </c>
      <c r="EH80" s="702"/>
      <c r="EI80" s="804"/>
      <c r="EJ80" s="531"/>
      <c r="EK80" s="553"/>
    </row>
    <row r="81" spans="1:141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362">
        <v>800.4093376610532</v>
      </c>
      <c r="EB81" s="362">
        <v>728.38610269530909</v>
      </c>
      <c r="EC81" s="362">
        <v>675.49584392117004</v>
      </c>
      <c r="ED81" s="362">
        <v>687.1841410808787</v>
      </c>
      <c r="EE81" s="362">
        <v>665.02298169238952</v>
      </c>
      <c r="EF81" s="289">
        <v>-208.05545492438534</v>
      </c>
      <c r="EG81" s="977">
        <v>-23.830098900462048</v>
      </c>
      <c r="EH81" s="702"/>
      <c r="EI81" s="804"/>
      <c r="EJ81" s="531"/>
      <c r="EK81" s="230"/>
    </row>
    <row r="82" spans="1:141" x14ac:dyDescent="0.2">
      <c r="A82" s="170"/>
      <c r="B82" s="1066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362">
        <v>112.12684767586022</v>
      </c>
      <c r="EB82" s="362">
        <v>118.47071693052487</v>
      </c>
      <c r="EC82" s="362">
        <v>134.7119909112769</v>
      </c>
      <c r="ED82" s="362">
        <v>138.82962958935278</v>
      </c>
      <c r="EE82" s="362">
        <v>133.72243344424484</v>
      </c>
      <c r="EF82" s="289">
        <v>9.7582516127230576</v>
      </c>
      <c r="EG82" s="977">
        <v>7.8718315795326843</v>
      </c>
      <c r="EH82" s="702"/>
      <c r="EI82" s="804"/>
      <c r="EJ82" s="531"/>
      <c r="EK82" s="230"/>
    </row>
    <row r="83" spans="1:141" ht="12.75" hidden="1" customHeight="1" outlineLevel="1" x14ac:dyDescent="0.2">
      <c r="A83" s="170"/>
      <c r="B83" s="1066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618"/>
      <c r="EB83" s="618"/>
      <c r="EC83" s="618"/>
      <c r="ED83" s="618"/>
      <c r="EE83" s="618"/>
      <c r="EF83" s="289">
        <v>0</v>
      </c>
      <c r="EG83" s="977" t="e">
        <v>#REF!</v>
      </c>
      <c r="EH83" s="702" t="s">
        <v>273</v>
      </c>
      <c r="EI83" s="804"/>
      <c r="EJ83" s="224"/>
      <c r="EK83" s="230"/>
    </row>
    <row r="84" spans="1:141" collapsed="1" x14ac:dyDescent="0.2">
      <c r="A84" s="170"/>
      <c r="B84" s="1066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25267.799942495916</v>
      </c>
      <c r="DX84" s="814">
        <v>25164.209433842854</v>
      </c>
      <c r="DY84" s="814">
        <v>25062.458056751024</v>
      </c>
      <c r="DZ84" s="814">
        <v>25006.190259122748</v>
      </c>
      <c r="EA84" s="362">
        <v>25049.319815420116</v>
      </c>
      <c r="EB84" s="362">
        <v>25051.077132135873</v>
      </c>
      <c r="EC84" s="362">
        <v>25077.150333236434</v>
      </c>
      <c r="ED84" s="362">
        <v>25091.106677102325</v>
      </c>
      <c r="EE84" s="362">
        <v>25132.395689514891</v>
      </c>
      <c r="EF84" s="289">
        <v>126.20543039214317</v>
      </c>
      <c r="EG84" s="977">
        <v>0.50469675342128539</v>
      </c>
      <c r="EH84" s="702"/>
      <c r="EI84" s="804"/>
      <c r="EJ84" s="616"/>
      <c r="EK84" s="230"/>
    </row>
    <row r="85" spans="1:141" ht="12.75" hidden="1" customHeight="1" x14ac:dyDescent="0.2">
      <c r="A85" s="170"/>
      <c r="B85" s="1066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619"/>
      <c r="EB85" s="619"/>
      <c r="EC85" s="619"/>
      <c r="ED85" s="619"/>
      <c r="EE85" s="619"/>
      <c r="EF85" s="289">
        <v>0</v>
      </c>
      <c r="EG85" s="968" t="e">
        <v>#DIV/0!</v>
      </c>
      <c r="EH85" s="702" t="s">
        <v>273</v>
      </c>
      <c r="EI85" s="804"/>
      <c r="EJ85" s="224"/>
      <c r="EK85" s="230"/>
    </row>
    <row r="86" spans="1:141" ht="13.5" thickBot="1" x14ac:dyDescent="0.25">
      <c r="A86" s="170"/>
      <c r="B86" s="1066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98.444535161240552</v>
      </c>
      <c r="DX86" s="881">
        <v>98.443417135321297</v>
      </c>
      <c r="DY86" s="881">
        <v>98.453186093578509</v>
      </c>
      <c r="DZ86" s="881">
        <v>98.45673459346861</v>
      </c>
      <c r="EA86" s="935">
        <v>98.459380644660271</v>
      </c>
      <c r="EB86" s="935">
        <v>98.459733921512566</v>
      </c>
      <c r="EC86" s="935">
        <v>98.462769926425693</v>
      </c>
      <c r="ED86" s="935">
        <v>98.46299069371149</v>
      </c>
      <c r="EE86" s="935">
        <v>98.464234566928141</v>
      </c>
      <c r="EF86" s="996">
        <v>7.4999734595309064E-3</v>
      </c>
      <c r="EG86" s="999">
        <v>7.617532198778143E-3</v>
      </c>
      <c r="EH86" s="702"/>
      <c r="EI86" s="804"/>
      <c r="EJ86" s="702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266"/>
      <c r="EB87" s="266"/>
      <c r="EC87" s="266"/>
      <c r="ED87" s="266"/>
      <c r="EE87" s="266"/>
      <c r="EF87" s="971"/>
      <c r="EG87" s="972"/>
      <c r="EH87" s="804"/>
      <c r="EI87" s="804"/>
      <c r="EJ87" s="703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289"/>
      <c r="EG88" s="977"/>
      <c r="EH88" s="702"/>
      <c r="EI88" s="804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289"/>
      <c r="EG89" s="977"/>
      <c r="EH89" s="702"/>
      <c r="EI89" s="804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937">
        <v>6.9665524036811988</v>
      </c>
      <c r="EB90" s="937">
        <v>6.952033616071799</v>
      </c>
      <c r="EC90" s="937">
        <v>6.9728554383954737</v>
      </c>
      <c r="ED90" s="937">
        <v>6.9707857354537826</v>
      </c>
      <c r="EE90" s="937">
        <v>6.9728759854073434</v>
      </c>
      <c r="EF90" s="1046">
        <v>-1.4433446535946359E-3</v>
      </c>
      <c r="EG90" s="977">
        <v>-2.0695132890935497E-2</v>
      </c>
      <c r="EH90" s="702"/>
      <c r="EI90" s="804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269"/>
      <c r="EB91" s="269"/>
      <c r="EC91" s="269"/>
      <c r="ED91" s="269"/>
      <c r="EE91" s="269"/>
      <c r="EF91" s="836"/>
      <c r="EG91" s="968"/>
      <c r="EH91" s="702"/>
      <c r="EI91" s="804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621">
        <v>2.2977300000000001</v>
      </c>
      <c r="EB92" s="621">
        <v>2.29779</v>
      </c>
      <c r="EC92" s="621">
        <v>2.2978499999999999</v>
      </c>
      <c r="ED92" s="621">
        <v>2.2979099999999999</v>
      </c>
      <c r="EE92" s="621">
        <v>2.2979699999999998</v>
      </c>
      <c r="EF92" s="1034">
        <v>4.1999999999964288E-4</v>
      </c>
      <c r="EG92" s="977">
        <v>1.8280342103538239E-2</v>
      </c>
      <c r="EH92" s="702"/>
      <c r="EI92" s="804"/>
      <c r="EJ92" s="531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50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269"/>
      <c r="EB93" s="269"/>
      <c r="EC93" s="269"/>
      <c r="ED93" s="269"/>
      <c r="EE93" s="269"/>
      <c r="EF93" s="854"/>
      <c r="EG93" s="974"/>
      <c r="EH93" s="702"/>
      <c r="EI93" s="804"/>
      <c r="EJ93" s="224"/>
      <c r="EK93" s="230"/>
    </row>
    <row r="94" spans="1:141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674"/>
      <c r="EB94" s="674"/>
      <c r="EC94" s="674"/>
      <c r="ED94" s="674"/>
      <c r="EE94" s="674"/>
      <c r="EF94" s="971"/>
      <c r="EG94" s="972"/>
      <c r="EH94" s="702"/>
      <c r="EI94" s="804"/>
      <c r="EJ94" s="224"/>
      <c r="EK94" s="230"/>
    </row>
    <row r="95" spans="1:141" ht="12.75" customHeight="1" thickBot="1" x14ac:dyDescent="0.25">
      <c r="A95" s="170"/>
      <c r="B95" s="1065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29">
        <v>889.09126193119732</v>
      </c>
      <c r="EB95" s="829">
        <v>889.09126193119732</v>
      </c>
      <c r="EC95" s="829">
        <v>889.09126193119732</v>
      </c>
      <c r="ED95" s="829">
        <v>889.09126193119732</v>
      </c>
      <c r="EE95" s="829">
        <v>884.98779074606625</v>
      </c>
      <c r="EF95" s="289">
        <v>-4.1034711851310703</v>
      </c>
      <c r="EG95" s="977">
        <v>-0.46153543070684977</v>
      </c>
      <c r="EH95" s="702"/>
      <c r="EI95" s="804"/>
      <c r="EJ95" s="531"/>
      <c r="EK95" s="230"/>
    </row>
    <row r="96" spans="1:141" x14ac:dyDescent="0.2">
      <c r="A96" s="170"/>
      <c r="B96" s="1065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317"/>
      <c r="EB96" s="317"/>
      <c r="EC96" s="317"/>
      <c r="ED96" s="317"/>
      <c r="EE96" s="317"/>
      <c r="EF96" s="473"/>
      <c r="EG96" s="319"/>
      <c r="EH96" s="415"/>
      <c r="EI96" s="415"/>
      <c r="EJ96" s="224"/>
    </row>
    <row r="97" spans="1:140" ht="12.75" hidden="1" customHeight="1" x14ac:dyDescent="0.2">
      <c r="A97" s="170"/>
      <c r="B97" s="1065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318"/>
      <c r="EB97" s="318"/>
      <c r="EC97" s="318"/>
      <c r="ED97" s="318"/>
      <c r="EE97" s="318"/>
      <c r="EF97" s="474"/>
      <c r="EG97" s="874"/>
      <c r="EH97" s="415"/>
      <c r="EI97" s="415"/>
      <c r="EJ97" s="224"/>
    </row>
    <row r="98" spans="1:140" x14ac:dyDescent="0.2">
      <c r="A98" s="170"/>
      <c r="B98" s="1065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318"/>
      <c r="EB98" s="318"/>
      <c r="EC98" s="318"/>
      <c r="ED98" s="318"/>
      <c r="EE98" s="318"/>
      <c r="EF98" s="474"/>
      <c r="EG98" s="874"/>
      <c r="EH98" s="415"/>
      <c r="EI98" s="415"/>
      <c r="EJ98" s="224"/>
    </row>
    <row r="99" spans="1:140" x14ac:dyDescent="0.2">
      <c r="A99" s="170"/>
      <c r="B99" s="1065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318"/>
      <c r="EB99" s="318"/>
      <c r="EC99" s="318"/>
      <c r="ED99" s="318"/>
      <c r="EE99" s="318"/>
      <c r="EF99" s="474"/>
      <c r="EG99" s="874"/>
      <c r="EH99" s="415"/>
      <c r="EI99" s="415"/>
      <c r="EJ99" s="224"/>
    </row>
    <row r="100" spans="1:140" x14ac:dyDescent="0.2">
      <c r="A100" s="170"/>
      <c r="B100" s="1065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318"/>
      <c r="EB100" s="318"/>
      <c r="EC100" s="318"/>
      <c r="ED100" s="318"/>
      <c r="EE100" s="318"/>
      <c r="EF100" s="474"/>
      <c r="EG100" s="874"/>
      <c r="EH100" s="415"/>
      <c r="EI100" s="415"/>
      <c r="EJ100" s="224"/>
    </row>
    <row r="101" spans="1:140" hidden="1" x14ac:dyDescent="0.2">
      <c r="A101" s="170"/>
      <c r="B101" s="1065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9"/>
      <c r="DV101" s="1009"/>
      <c r="DW101" s="1009"/>
      <c r="DX101" s="799"/>
      <c r="DY101" s="799"/>
      <c r="DZ101" s="799"/>
      <c r="EA101" s="318"/>
      <c r="EB101" s="318"/>
      <c r="EC101" s="318"/>
      <c r="ED101" s="318"/>
      <c r="EE101" s="318"/>
      <c r="EF101" s="474"/>
      <c r="EG101" s="874"/>
      <c r="EH101" s="415"/>
      <c r="EI101" s="415"/>
      <c r="EJ101" s="224"/>
    </row>
    <row r="102" spans="1:140" x14ac:dyDescent="0.2">
      <c r="A102" s="170"/>
      <c r="B102" s="1065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318"/>
      <c r="EB102" s="318"/>
      <c r="EC102" s="318"/>
      <c r="ED102" s="318"/>
      <c r="EE102" s="318"/>
      <c r="EF102" s="474"/>
      <c r="EG102" s="874"/>
      <c r="EH102" s="415"/>
      <c r="EI102" s="415"/>
      <c r="EJ102" s="224"/>
    </row>
    <row r="103" spans="1:140" x14ac:dyDescent="0.2">
      <c r="A103" s="170"/>
      <c r="B103" s="1065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318"/>
      <c r="EB103" s="318"/>
      <c r="EC103" s="318"/>
      <c r="ED103" s="318"/>
      <c r="EE103" s="318"/>
      <c r="EF103" s="474"/>
      <c r="EG103" s="874"/>
      <c r="EH103" s="415"/>
      <c r="EI103" s="415"/>
      <c r="EJ103" s="224"/>
    </row>
    <row r="104" spans="1:140" x14ac:dyDescent="0.2">
      <c r="A104" s="170"/>
      <c r="B104" s="1065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318"/>
      <c r="EB104" s="318"/>
      <c r="EC104" s="318"/>
      <c r="ED104" s="318"/>
      <c r="EE104" s="318"/>
      <c r="EF104" s="474"/>
      <c r="EG104" s="874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318"/>
      <c r="EB105" s="318"/>
      <c r="EC105" s="318"/>
      <c r="ED105" s="318"/>
      <c r="EE105" s="318"/>
      <c r="EF105" s="474"/>
      <c r="EG105" s="874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318"/>
      <c r="EB106" s="318"/>
      <c r="EC106" s="318"/>
      <c r="ED106" s="318"/>
      <c r="EE106" s="318"/>
      <c r="EF106" s="474"/>
      <c r="EG106" s="874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318"/>
      <c r="EB107" s="318"/>
      <c r="EC107" s="318"/>
      <c r="ED107" s="318"/>
      <c r="EE107" s="318"/>
      <c r="EF107" s="474"/>
      <c r="EG107" s="874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318"/>
      <c r="EB108" s="318"/>
      <c r="EC108" s="318"/>
      <c r="ED108" s="318"/>
      <c r="EE108" s="318"/>
      <c r="EF108" s="879"/>
      <c r="EG108" s="880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317"/>
      <c r="EB109" s="317"/>
      <c r="EC109" s="317"/>
      <c r="ED109" s="317"/>
      <c r="EE109" s="317"/>
      <c r="EF109" s="475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589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289"/>
      <c r="EG110" s="856"/>
      <c r="EH110" s="702"/>
      <c r="EI110" s="415"/>
      <c r="EJ110" s="224"/>
    </row>
    <row r="111" spans="1:140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936">
        <v>4</v>
      </c>
      <c r="EB111" s="936">
        <v>4</v>
      </c>
      <c r="EC111" s="936">
        <v>4</v>
      </c>
      <c r="ED111" s="936">
        <v>4</v>
      </c>
      <c r="EE111" s="936">
        <v>4</v>
      </c>
      <c r="EF111" s="855"/>
      <c r="EG111" s="857"/>
      <c r="EH111" s="702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tabSelected="1"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F16" sqref="EF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2" width="8.85546875" style="824" customWidth="1"/>
    <col min="133" max="135" width="9.28515625" style="824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76" t="str">
        <f>+entero!DZ3</f>
        <v>Semana 3°</v>
      </c>
      <c r="EA4" s="1060" t="str">
        <f>+entero!EA3</f>
        <v>Semana 4°</v>
      </c>
      <c r="EB4" s="1061"/>
      <c r="EC4" s="1061"/>
      <c r="ED4" s="1061"/>
      <c r="EE4" s="1062"/>
      <c r="EF4" s="1072" t="s">
        <v>252</v>
      </c>
      <c r="EG4" s="1073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7">
        <f>+[16]entero!EE4</f>
        <v>0</v>
      </c>
      <c r="DY5" s="1077">
        <f>+[16]entero!EF4</f>
        <v>0</v>
      </c>
      <c r="DZ5" s="1077">
        <f>+[16]entero!EG4</f>
        <v>0</v>
      </c>
      <c r="EA5" s="961">
        <f>+entero!EA4</f>
        <v>43542</v>
      </c>
      <c r="EB5" s="961">
        <f>+entero!EB4</f>
        <v>43543</v>
      </c>
      <c r="EC5" s="961">
        <f>+entero!EC4</f>
        <v>43544</v>
      </c>
      <c r="ED5" s="961">
        <f>+entero!ED4</f>
        <v>43545</v>
      </c>
      <c r="EE5" s="961">
        <f>+entero!EE4</f>
        <v>43546</v>
      </c>
      <c r="EF5" s="1016" t="s">
        <v>246</v>
      </c>
      <c r="EG5" s="1017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733"/>
      <c r="EB6" s="733"/>
      <c r="EC6" s="733"/>
      <c r="ED6" s="733"/>
      <c r="EE6" s="733"/>
      <c r="EF6" s="1015"/>
      <c r="EG6" s="884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479">
        <f>+entero!EA7</f>
        <v>8233.136742820001</v>
      </c>
      <c r="EB7" s="479">
        <f>+entero!EB7</f>
        <v>8100.771029460001</v>
      </c>
      <c r="EC7" s="479">
        <f>+entero!EC7</f>
        <v>8102.6048864299992</v>
      </c>
      <c r="ED7" s="479">
        <f>+entero!ED7</f>
        <v>8157.215997979999</v>
      </c>
      <c r="EE7" s="479">
        <f>+entero!EE7</f>
        <v>8125.3308418199995</v>
      </c>
      <c r="EF7" s="779">
        <f>+entero!EF7</f>
        <v>-133.79839460000039</v>
      </c>
      <c r="EG7" s="979">
        <f>+entero!EG7</f>
        <v>-1.6200060656515025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479">
        <f>+entero!EA8</f>
        <v>6166.1282993699997</v>
      </c>
      <c r="EB8" s="479">
        <f>+entero!EB8</f>
        <v>6030.5254685099999</v>
      </c>
      <c r="EC8" s="479">
        <f>+entero!EC8</f>
        <v>6028.4174226799996</v>
      </c>
      <c r="ED8" s="479">
        <f>+entero!ED8</f>
        <v>6072.9254992999995</v>
      </c>
      <c r="EE8" s="479">
        <f>+entero!EE8</f>
        <v>6047.6872452799998</v>
      </c>
      <c r="EF8" s="779">
        <f>+entero!EF8</f>
        <v>-152.72311542999978</v>
      </c>
      <c r="EG8" s="979">
        <f>+entero!EG8</f>
        <v>-2.463113028740116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479">
        <f>+entero!EA9</f>
        <v>232.70900174000002</v>
      </c>
      <c r="EB9" s="479">
        <f>+entero!EB9</f>
        <v>232.96972888000002</v>
      </c>
      <c r="EC9" s="479">
        <f>+entero!EC9</f>
        <v>233.00482675999999</v>
      </c>
      <c r="ED9" s="479">
        <f>+entero!ED9</f>
        <v>232.98811348000001</v>
      </c>
      <c r="EE9" s="479">
        <f>+entero!EE9</f>
        <v>233.24884062000001</v>
      </c>
      <c r="EF9" s="779">
        <f>+entero!EF9</f>
        <v>0.77215345000001889</v>
      </c>
      <c r="EG9" s="979">
        <f>+entero!EG9</f>
        <v>0.3321423147411684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479">
        <f>+entero!EA10</f>
        <v>1798.04312108</v>
      </c>
      <c r="EB10" s="479">
        <f>+entero!EB10</f>
        <v>1800.9788898700001</v>
      </c>
      <c r="EC10" s="479">
        <f>+entero!EC10</f>
        <v>1804.8802265000002</v>
      </c>
      <c r="ED10" s="479">
        <f>+entero!ED10</f>
        <v>1815.00257865</v>
      </c>
      <c r="EE10" s="479">
        <f>+entero!EE10</f>
        <v>1808.0543278</v>
      </c>
      <c r="EF10" s="779">
        <f>+entero!EF10</f>
        <v>18.032265020000068</v>
      </c>
      <c r="EG10" s="979">
        <f>+entero!EG10</f>
        <v>1.0073766907652049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479">
        <f>+entero!EA11</f>
        <v>36.256320630000005</v>
      </c>
      <c r="EB11" s="479">
        <f>+entero!EB11</f>
        <v>36.296942199999997</v>
      </c>
      <c r="EC11" s="479">
        <f>+entero!EC11</f>
        <v>36.30241049</v>
      </c>
      <c r="ED11" s="479">
        <f>+entero!ED11</f>
        <v>36.29980655</v>
      </c>
      <c r="EE11" s="479">
        <f>+entero!EE11</f>
        <v>36.340428119999999</v>
      </c>
      <c r="EF11" s="1041">
        <f>+entero!EF11</f>
        <v>0.12030235999999661</v>
      </c>
      <c r="EG11" s="979">
        <f>+entero!EG11</f>
        <v>0.33214230341753748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479">
        <f>+entero!EA12</f>
        <v>8233.1350384800007</v>
      </c>
      <c r="EB12" s="479">
        <f>+entero!EB12</f>
        <v>8100.7236294700006</v>
      </c>
      <c r="EC12" s="479">
        <f>+entero!EC12</f>
        <v>8102.5068149599992</v>
      </c>
      <c r="ED12" s="479">
        <f>+entero!ED12</f>
        <v>8157.1179265099991</v>
      </c>
      <c r="EE12" s="479">
        <f>+entero!EE12</f>
        <v>8125.2267691199995</v>
      </c>
      <c r="EF12" s="779">
        <f>+entero!EF12</f>
        <v>-133.90076296000007</v>
      </c>
      <c r="EG12" s="979">
        <f>+entero!EG12</f>
        <v>-1.6212458572640309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2001.524286158892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479">
        <f>+entero!EA13</f>
        <v>2065.2251767215744</v>
      </c>
      <c r="EB13" s="479">
        <f>+entero!EB13</f>
        <v>2049.2242143177841</v>
      </c>
      <c r="EC13" s="479">
        <f>+entero!EC13</f>
        <v>2049.4574515903787</v>
      </c>
      <c r="ED13" s="479">
        <f>+entero!ED13</f>
        <v>2033.7544777769676</v>
      </c>
      <c r="EE13" s="479">
        <f>+entero!EE13</f>
        <v>2034.660076508746</v>
      </c>
      <c r="EF13" s="779">
        <f>+entero!EF13</f>
        <v>-20.106732505831133</v>
      </c>
      <c r="EG13" s="979">
        <f>+entero!EG13</f>
        <v>-0.97854084549252596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479">
        <f>+entero!EA14</f>
        <v>1078.97013057</v>
      </c>
      <c r="EB14" s="479">
        <f>+entero!EB14</f>
        <v>1067.0802310699996</v>
      </c>
      <c r="EC14" s="479">
        <f>+entero!EC14</f>
        <v>1067.1620928700004</v>
      </c>
      <c r="ED14" s="479">
        <f>+entero!ED14</f>
        <v>1067.2906339000001</v>
      </c>
      <c r="EE14" s="479">
        <f>+entero!EE14</f>
        <v>1067.43962113</v>
      </c>
      <c r="EF14" s="779">
        <f>+entero!EF14</f>
        <v>-11.357485680000309</v>
      </c>
      <c r="EG14" s="979">
        <f>+entero!EG14</f>
        <v>-1.0527916332279008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1035"/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479">
        <f>+entero!EA16</f>
        <v>144.54883316999999</v>
      </c>
      <c r="EB16" s="479">
        <f>+entero!EB16</f>
        <v>144.57123358000001</v>
      </c>
      <c r="EC16" s="479">
        <f>+entero!EC16</f>
        <v>144.60145714999999</v>
      </c>
      <c r="ED16" s="479">
        <f>+entero!ED16</f>
        <v>144.61465138</v>
      </c>
      <c r="EE16" s="479">
        <f>+entero!EE16</f>
        <v>144.62659868</v>
      </c>
      <c r="EF16" s="1041">
        <f>+entero!EF16</f>
        <v>7.7765510000006088E-2</v>
      </c>
      <c r="EG16" s="979">
        <f>+entero!EG16</f>
        <v>5.379878086497758E-2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779"/>
      <c r="EG17" s="979"/>
      <c r="EH17" s="812"/>
      <c r="EI17" s="812"/>
      <c r="EJ17" s="812"/>
      <c r="EK17" s="812"/>
      <c r="EL17" s="812"/>
      <c r="EM17" s="812"/>
      <c r="EN17" s="812"/>
      <c r="EO17" s="812"/>
      <c r="EP17" s="813"/>
      <c r="EQ17" s="813"/>
      <c r="ER17" s="813"/>
      <c r="ES17" s="813"/>
      <c r="ET17" s="813"/>
      <c r="EU17" s="813"/>
      <c r="EV17" s="813"/>
      <c r="EW17" s="813"/>
    </row>
    <row r="18" spans="2:153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10620.752260278894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479">
        <f>+entero!EA18</f>
        <v>10442.909048371575</v>
      </c>
      <c r="EB18" s="479">
        <f>+entero!EB18</f>
        <v>10294.519077367784</v>
      </c>
      <c r="EC18" s="479">
        <f>+entero!EC18</f>
        <v>10296.565723700378</v>
      </c>
      <c r="ED18" s="479">
        <f>+entero!ED18</f>
        <v>10335.487055666967</v>
      </c>
      <c r="EE18" s="479">
        <f>+entero!EE18</f>
        <v>10304.513444308746</v>
      </c>
      <c r="EF18" s="779">
        <f>+entero!EF18</f>
        <v>-153.92972995582932</v>
      </c>
      <c r="EG18" s="979">
        <f>+entero!EG18</f>
        <v>-1.4718225972160881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479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779">
        <f>+entero!EF19</f>
        <v>-1.5</v>
      </c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779"/>
      <c r="EG20" s="979"/>
      <c r="EH20" s="165"/>
      <c r="EI20" s="165"/>
      <c r="EJ20" s="165"/>
      <c r="EK20" s="165"/>
      <c r="EL20" s="165"/>
      <c r="EM20" s="165"/>
      <c r="EN20" s="165"/>
      <c r="EO20" s="165"/>
    </row>
    <row r="21" spans="2:153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479">
        <f>+entero!EA21</f>
        <v>9</v>
      </c>
      <c r="EB21" s="479">
        <f>+entero!EB21</f>
        <v>0</v>
      </c>
      <c r="EC21" s="479">
        <f>+entero!EC21</f>
        <v>20.599999999999998</v>
      </c>
      <c r="ED21" s="479">
        <f>+entero!ED21</f>
        <v>1.4</v>
      </c>
      <c r="EE21" s="479">
        <f>+entero!EE21</f>
        <v>0.5</v>
      </c>
      <c r="EF21" s="779">
        <f>+entero!EF21</f>
        <v>3.4999999999999964</v>
      </c>
      <c r="EG21" s="979">
        <f>+entero!EG21</f>
        <v>12.499999999999979</v>
      </c>
      <c r="EH21" s="812"/>
      <c r="EI21" s="812"/>
      <c r="EJ21" s="812"/>
      <c r="EK21" s="812"/>
      <c r="EL21" s="812"/>
      <c r="EM21" s="812"/>
      <c r="EN21" s="812"/>
      <c r="EO21" s="812"/>
      <c r="EP21" s="813"/>
      <c r="EQ21" s="813"/>
      <c r="ER21" s="813"/>
      <c r="ES21" s="813"/>
      <c r="ET21" s="813"/>
      <c r="EU21" s="813"/>
      <c r="EV21" s="813"/>
      <c r="EW21" s="813"/>
    </row>
    <row r="22" spans="2:153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479">
        <f>+entero!EA22</f>
        <v>0</v>
      </c>
      <c r="EB22" s="479">
        <f>+entero!EB22</f>
        <v>1.5</v>
      </c>
      <c r="EC22" s="479">
        <f>+entero!EC22</f>
        <v>0</v>
      </c>
      <c r="ED22" s="479">
        <f>+entero!ED22</f>
        <v>3.2</v>
      </c>
      <c r="EE22" s="479">
        <f>+entero!EE22</f>
        <v>0</v>
      </c>
      <c r="EF22" s="779">
        <f>+entero!EF22</f>
        <v>2.8</v>
      </c>
      <c r="EG22" s="979">
        <f>+entero!EG22</f>
        <v>147.36842105263159</v>
      </c>
      <c r="EH22" s="812"/>
      <c r="EI22" s="812"/>
      <c r="EJ22" s="812"/>
      <c r="EK22" s="812"/>
      <c r="EL22" s="812"/>
      <c r="EM22" s="812"/>
      <c r="EN22" s="812"/>
      <c r="EO22" s="812"/>
      <c r="EP22" s="813"/>
      <c r="EQ22" s="813"/>
      <c r="ER22" s="813"/>
      <c r="ES22" s="813"/>
      <c r="ET22" s="813"/>
      <c r="EU22" s="813"/>
      <c r="EV22" s="813"/>
      <c r="EW22" s="813"/>
    </row>
    <row r="23" spans="2:153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1000"/>
      <c r="EG23" s="979"/>
      <c r="EH23" s="812"/>
      <c r="EI23" s="812"/>
      <c r="EJ23" s="812"/>
      <c r="EK23" s="812"/>
      <c r="EL23" s="812"/>
      <c r="EM23" s="812"/>
      <c r="EN23" s="812"/>
      <c r="EO23" s="812"/>
      <c r="EP23" s="813"/>
      <c r="EQ23" s="813"/>
      <c r="ER23" s="813"/>
      <c r="ES23" s="813"/>
      <c r="ET23" s="813"/>
      <c r="EU23" s="813"/>
      <c r="EV23" s="813"/>
      <c r="EW23" s="813"/>
    </row>
    <row r="24" spans="2:153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1000"/>
      <c r="EG24" s="979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1000"/>
      <c r="EG25" s="979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479">
        <f>+entero!EA26</f>
        <v>8</v>
      </c>
      <c r="EB26" s="479">
        <f>+entero!EB26</f>
        <v>5</v>
      </c>
      <c r="EC26" s="479">
        <f>+entero!EC26</f>
        <v>2</v>
      </c>
      <c r="ED26" s="479">
        <f>+entero!ED26</f>
        <v>0</v>
      </c>
      <c r="EE26" s="479">
        <f>+entero!EE26</f>
        <v>0</v>
      </c>
      <c r="EF26" s="779">
        <f>+entero!EF26</f>
        <v>-20.200000000000003</v>
      </c>
      <c r="EG26" s="979">
        <f>+entero!EG26</f>
        <v>-57.386363636363647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1038"/>
      <c r="EB27" s="1038"/>
      <c r="EC27" s="821"/>
      <c r="ED27" s="821"/>
      <c r="EE27" s="821"/>
      <c r="EF27" s="885"/>
      <c r="EG27" s="886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</sheetData>
  <mergeCells count="129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5" width="9.28515625" style="824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7"/>
      <c r="DY4" s="1077"/>
      <c r="DZ4" s="1077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322"/>
      <c r="EB5" s="322"/>
      <c r="EC5" s="322"/>
      <c r="ED5" s="322"/>
      <c r="EE5" s="322"/>
      <c r="EF5" s="864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5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887">
        <f>+entero!EA28</f>
        <v>66933.181413507511</v>
      </c>
      <c r="EB6" s="887">
        <f>+entero!EB28</f>
        <v>66453.322538784269</v>
      </c>
      <c r="EC6" s="887">
        <f>+entero!EC28</f>
        <v>66128.152055622646</v>
      </c>
      <c r="ED6" s="887">
        <f>+entero!ED28</f>
        <v>66104.186849511796</v>
      </c>
      <c r="EE6" s="887">
        <f>+entero!EE28</f>
        <v>65868.857473443961</v>
      </c>
      <c r="EF6" s="865">
        <f>+entero!EF28</f>
        <v>-1793.4399757510691</v>
      </c>
      <c r="EG6" s="980">
        <f>+entero!EG28</f>
        <v>-2.6505750519300597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5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887">
        <f>+entero!EA29</f>
        <v>47328.150217000002</v>
      </c>
      <c r="EB7" s="887">
        <f>+entero!EB29</f>
        <v>47300.2203161</v>
      </c>
      <c r="EC7" s="887">
        <f>+entero!EC29</f>
        <v>47237.185356300004</v>
      </c>
      <c r="ED7" s="887">
        <f>+entero!ED29</f>
        <v>47108.755764499998</v>
      </c>
      <c r="EE7" s="887">
        <f>+entero!EE29</f>
        <v>47064.175224800005</v>
      </c>
      <c r="EF7" s="865">
        <f>+entero!EF29</f>
        <v>-396.6689011999988</v>
      </c>
      <c r="EG7" s="980">
        <f>+entero!EG29</f>
        <v>-0.83578138675096669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5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887">
        <f>+entero!EA30</f>
        <v>-9151.1561470116121</v>
      </c>
      <c r="EB8" s="887">
        <f>+entero!EB30</f>
        <v>-8270.7437820954328</v>
      </c>
      <c r="EC8" s="887">
        <f>+entero!EC30</f>
        <v>-8346.0113943818305</v>
      </c>
      <c r="ED8" s="887">
        <f>+entero!ED30</f>
        <v>-8849.0732114438451</v>
      </c>
      <c r="EE8" s="887">
        <f>+entero!EE30</f>
        <v>-8674.8804114532632</v>
      </c>
      <c r="EF8" s="865">
        <f>+entero!EF30</f>
        <v>521.89033265151738</v>
      </c>
      <c r="EG8" s="980">
        <f>+entero!EG30</f>
        <v>-5.6747128657747004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5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887">
        <f>+entero!EA31</f>
        <v>16314.650946531297</v>
      </c>
      <c r="EB9" s="887">
        <f>+entero!EB31</f>
        <v>16734.558658582198</v>
      </c>
      <c r="EC9" s="887">
        <f>+entero!EC31</f>
        <v>16438.537420633726</v>
      </c>
      <c r="ED9" s="887">
        <f>+entero!ED31</f>
        <v>16107.659774245034</v>
      </c>
      <c r="EE9" s="887">
        <f>+entero!EE31</f>
        <v>16055.861747259531</v>
      </c>
      <c r="EF9" s="865">
        <f>+entero!EF31</f>
        <v>-643.2202429372428</v>
      </c>
      <c r="EG9" s="980">
        <f>+entero!EG31</f>
        <v>-3.8518299587656735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5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887">
        <f>+entero!EA32</f>
        <v>9096.3851385316011</v>
      </c>
      <c r="EB10" s="887">
        <f>+entero!EB32</f>
        <v>9096.3985376894016</v>
      </c>
      <c r="EC10" s="887">
        <f>+entero!EC32</f>
        <v>9096.4104390348002</v>
      </c>
      <c r="ED10" s="887">
        <f>+entero!ED32</f>
        <v>9180.0658625362012</v>
      </c>
      <c r="EE10" s="887">
        <f>+entero!EE32</f>
        <v>9180.0365412589999</v>
      </c>
      <c r="EF10" s="865">
        <f>+entero!EF32</f>
        <v>-53.333527499000411</v>
      </c>
      <c r="EG10" s="980">
        <f>+entero!EG32</f>
        <v>-0.57761713330931608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5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888"/>
      <c r="EB11" s="888"/>
      <c r="EC11" s="888"/>
      <c r="ED11" s="888"/>
      <c r="EE11" s="888"/>
      <c r="EF11" s="866"/>
      <c r="EG11" s="981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5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73290.913647554087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887">
        <f>+entero!EA34</f>
        <v>73231.162720854118</v>
      </c>
      <c r="EB12" s="887">
        <f>+entero!EB34</f>
        <v>73104.487995364121</v>
      </c>
      <c r="EC12" s="887">
        <f>+entero!EC34</f>
        <v>73043.34197567412</v>
      </c>
      <c r="ED12" s="887">
        <f>+entero!ED34</f>
        <v>73057.678912814124</v>
      </c>
      <c r="EE12" s="887">
        <f>+entero!EE34</f>
        <v>73025.196949344128</v>
      </c>
      <c r="EF12" s="865">
        <f>+entero!EF34</f>
        <v>55.624587330006761</v>
      </c>
      <c r="EG12" s="980">
        <f>+entero!EG34</f>
        <v>7.6229838725172527E-2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5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130486.09687649536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887">
        <f>+entero!EA35</f>
        <v>129605.8179386854</v>
      </c>
      <c r="EB13" s="887">
        <f>+entero!EB35</f>
        <v>129440.65813443541</v>
      </c>
      <c r="EC13" s="887">
        <f>+entero!EC35</f>
        <v>129303.85863046539</v>
      </c>
      <c r="ED13" s="887">
        <f>+entero!ED35</f>
        <v>129226.3573484154</v>
      </c>
      <c r="EE13" s="887">
        <f>+entero!EE35</f>
        <v>129335.42717621542</v>
      </c>
      <c r="EF13" s="865">
        <f>+entero!EF35</f>
        <v>-699.94984649994876</v>
      </c>
      <c r="EG13" s="980">
        <f>+entero!EG35</f>
        <v>-0.53827647716027105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5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216850.35167730294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887">
        <f>+entero!EA36</f>
        <v>216186.60253830292</v>
      </c>
      <c r="EB14" s="887">
        <f>+entero!EB36</f>
        <v>215814.09320783295</v>
      </c>
      <c r="EC14" s="887">
        <f>+entero!EC36</f>
        <v>215627.47568443292</v>
      </c>
      <c r="ED14" s="887">
        <f>+entero!ED36</f>
        <v>215475.4083000629</v>
      </c>
      <c r="EE14" s="887">
        <f>+entero!EE36</f>
        <v>215544.21844268296</v>
      </c>
      <c r="EF14" s="865">
        <f>+entero!EF36</f>
        <v>-1065.2229036299686</v>
      </c>
      <c r="EG14" s="980">
        <f>+entero!EG36</f>
        <v>-0.49177122521031347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889"/>
      <c r="EB15" s="889"/>
      <c r="EC15" s="889"/>
      <c r="ED15" s="889"/>
      <c r="EE15" s="889"/>
      <c r="EF15" s="867"/>
      <c r="EG15" s="89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5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89.794237629892109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891">
        <f>+entero!EA38</f>
        <v>89.888860754491645</v>
      </c>
      <c r="EB16" s="891">
        <f>+entero!EB38</f>
        <v>89.87251786867057</v>
      </c>
      <c r="EC16" s="891">
        <f>+entero!EC38</f>
        <v>89.854152417987081</v>
      </c>
      <c r="ED16" s="891">
        <f>+entero!ED38</f>
        <v>89.803680118718091</v>
      </c>
      <c r="EE16" s="891">
        <f>+entero!EE38</f>
        <v>89.71156128919165</v>
      </c>
      <c r="EF16" s="1047">
        <f>+entero!EF38</f>
        <v>-0.10461023958824001</v>
      </c>
      <c r="EG16" s="892">
        <f>+entero!EG38</f>
        <v>-0.11647149706744964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5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85.710102179259437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891">
        <f>+entero!EA39</f>
        <v>85.721303846738834</v>
      </c>
      <c r="EB17" s="891">
        <f>+entero!EB39</f>
        <v>85.689218227278346</v>
      </c>
      <c r="EC17" s="891">
        <f>+entero!EC39</f>
        <v>85.669580720294192</v>
      </c>
      <c r="ED17" s="891">
        <f>+entero!ED39</f>
        <v>85.660824828301969</v>
      </c>
      <c r="EE17" s="891">
        <f>+entero!EE39</f>
        <v>85.611836156075327</v>
      </c>
      <c r="EF17" s="1047">
        <f>+entero!EF39</f>
        <v>-0.10826598989682168</v>
      </c>
      <c r="EG17" s="892">
        <f>+entero!EG39</f>
        <v>-0.12630175091539186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5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89.424796235369783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893">
        <f>+entero!EA40</f>
        <v>89.474135777576564</v>
      </c>
      <c r="EB18" s="893">
        <f>+entero!EB40</f>
        <v>89.452419017232288</v>
      </c>
      <c r="EC18" s="893">
        <f>+entero!EC40</f>
        <v>89.441722593107542</v>
      </c>
      <c r="ED18" s="893">
        <f>+entero!ED40</f>
        <v>89.435135717264444</v>
      </c>
      <c r="EE18" s="893">
        <f>+entero!EE40</f>
        <v>89.402049226972693</v>
      </c>
      <c r="EF18" s="1043">
        <f>+entero!EF40</f>
        <v>-6.8954408183387272E-2</v>
      </c>
      <c r="EG18" s="894">
        <f>+entero!EG40</f>
        <v>-7.7069000437912649E-2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F3:EG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A3:EE3"/>
    <mergeCell ref="DZ3:DZ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K1" zoomScaleNormal="100" workbookViewId="0">
      <selection activeCell="EF7" sqref="EF7:E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5" width="8.285156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1014">
        <f>+entero!EE4</f>
        <v>43546</v>
      </c>
      <c r="EF4" s="1018" t="s">
        <v>246</v>
      </c>
      <c r="EG4" s="101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906"/>
      <c r="EB5" s="906"/>
      <c r="EC5" s="906"/>
      <c r="ED5" s="906"/>
      <c r="EE5" s="906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897">
        <f>+entero!EA42</f>
        <v>2897.0304664723026</v>
      </c>
      <c r="EB6" s="897">
        <f>+entero!EB42</f>
        <v>2897.0304664723026</v>
      </c>
      <c r="EC6" s="897">
        <f>+entero!EC42</f>
        <v>2897.0304664723026</v>
      </c>
      <c r="ED6" s="897">
        <f>+entero!ED42</f>
        <v>2897.0304664723026</v>
      </c>
      <c r="EE6" s="897">
        <f>+entero!EE42</f>
        <v>2895.8383381924191</v>
      </c>
      <c r="EF6" s="896">
        <f>+entero!EF42</f>
        <v>-1.1921282798834909</v>
      </c>
      <c r="EG6" s="982">
        <f>+entero!EG42</f>
        <v>-4.1150008385493209E-2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479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1006"/>
      <c r="EG7" s="979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479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1006"/>
      <c r="EG8" s="979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779"/>
      <c r="EG9" s="97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479">
        <f>+entero!EA46</f>
        <v>318.1058309037893</v>
      </c>
      <c r="EB10" s="479">
        <f>+entero!EB46</f>
        <v>318.1058309037893</v>
      </c>
      <c r="EC10" s="479">
        <f>+entero!EC46</f>
        <v>318.1058309037893</v>
      </c>
      <c r="ED10" s="479">
        <f>+entero!ED46</f>
        <v>318.1058309037893</v>
      </c>
      <c r="EE10" s="479">
        <f>+entero!EE46</f>
        <v>316.91370262390592</v>
      </c>
      <c r="EF10" s="779">
        <f>+entero!EF46</f>
        <v>-1.1921282798833772</v>
      </c>
      <c r="EG10" s="979">
        <f>+entero!EG46</f>
        <v>-0.37475838669676076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479">
        <f>+entero!EA47</f>
        <v>2182.2059999999947</v>
      </c>
      <c r="EB11" s="479">
        <f>+entero!EB47</f>
        <v>2182.2059999999947</v>
      </c>
      <c r="EC11" s="479">
        <f>+entero!EC47</f>
        <v>2182.2059999999947</v>
      </c>
      <c r="ED11" s="479">
        <f>+entero!ED47</f>
        <v>2182.2059999999947</v>
      </c>
      <c r="EE11" s="479">
        <f>+entero!EE47</f>
        <v>2174.0279999999948</v>
      </c>
      <c r="EF11" s="779">
        <f>+entero!EF47</f>
        <v>-8.1779999999998836</v>
      </c>
      <c r="EG11" s="979">
        <f>+entero!EG47</f>
        <v>-0.37475838669676076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24" customFormat="1" x14ac:dyDescent="0.2">
      <c r="A12" s="3"/>
      <c r="B12" s="1011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479">
        <f>+entero!EA48</f>
        <v>1544.8670000000002</v>
      </c>
      <c r="EB12" s="479">
        <f>+entero!EB48</f>
        <v>1544.8670000000002</v>
      </c>
      <c r="EC12" s="479">
        <f>+entero!EC48</f>
        <v>1544.8670000000002</v>
      </c>
      <c r="ED12" s="479">
        <f>+entero!ED48</f>
        <v>1544.8670000000002</v>
      </c>
      <c r="EE12" s="479">
        <f>+entero!EE48</f>
        <v>1536.6890000000001</v>
      </c>
      <c r="EF12" s="779">
        <f>+entero!EF48</f>
        <v>-8.178000000000111</v>
      </c>
      <c r="EG12" s="1013">
        <f>+entero!EG48</f>
        <v>-0.52936595836405864</v>
      </c>
      <c r="EH12" s="812"/>
      <c r="EI12" s="812"/>
      <c r="EJ12" s="812"/>
      <c r="EK12" s="812"/>
      <c r="EL12" s="812"/>
      <c r="EM12" s="812"/>
      <c r="EN12" s="812"/>
      <c r="EO12" s="812"/>
    </row>
    <row r="13" spans="1:145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779"/>
      <c r="EG13" s="97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898">
        <f>+entero!EA50</f>
        <v>0</v>
      </c>
      <c r="EB14" s="898">
        <f>+entero!EB50</f>
        <v>0</v>
      </c>
      <c r="EC14" s="898">
        <f>+entero!EC50</f>
        <v>5</v>
      </c>
      <c r="ED14" s="898">
        <f>+entero!ED50</f>
        <v>12.184392565597667</v>
      </c>
      <c r="EE14" s="898">
        <f>+entero!EE50</f>
        <v>12.184392565597667</v>
      </c>
      <c r="EF14" s="779">
        <f>+entero!EF50</f>
        <v>12.184392565597667</v>
      </c>
      <c r="EG14" s="97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898">
        <f>+entero!EA51</f>
        <v>0</v>
      </c>
      <c r="EB15" s="898">
        <f>+entero!EB51</f>
        <v>0</v>
      </c>
      <c r="EC15" s="898">
        <f>+entero!EC51</f>
        <v>5</v>
      </c>
      <c r="ED15" s="898">
        <f>+entero!ED51</f>
        <v>12.184392565597667</v>
      </c>
      <c r="EE15" s="898">
        <f>+entero!EE51</f>
        <v>12.184392565597667</v>
      </c>
      <c r="EF15" s="779">
        <f>+entero!EF51</f>
        <v>12.184392565597667</v>
      </c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898">
        <f>+entero!EA52</f>
        <v>0</v>
      </c>
      <c r="EB16" s="898">
        <f>+entero!EB52</f>
        <v>0</v>
      </c>
      <c r="EC16" s="898">
        <f>+entero!EC52</f>
        <v>0</v>
      </c>
      <c r="ED16" s="898">
        <f>+entero!ED52</f>
        <v>83.584933000000007</v>
      </c>
      <c r="EE16" s="898">
        <f>+entero!EE52</f>
        <v>83.584933000000007</v>
      </c>
      <c r="EF16" s="779">
        <f>+entero!EF52</f>
        <v>83.584933000000007</v>
      </c>
      <c r="EG16" s="979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898">
        <f>+entero!EA53</f>
        <v>0</v>
      </c>
      <c r="EB17" s="898">
        <f>+entero!EB53</f>
        <v>0</v>
      </c>
      <c r="EC17" s="898">
        <f>+entero!EC53</f>
        <v>5</v>
      </c>
      <c r="ED17" s="898">
        <f>+entero!ED53</f>
        <v>0</v>
      </c>
      <c r="EE17" s="898">
        <f>+entero!EE53</f>
        <v>0</v>
      </c>
      <c r="EF17" s="779"/>
      <c r="EG17" s="979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898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779"/>
      <c r="EG18" s="979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898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779"/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899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1036"/>
      <c r="EG20" s="983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</sheetData>
  <mergeCells count="129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A3:EE3"/>
    <mergeCell ref="DW3:DW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5" width="9" style="824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20"/>
      <c r="DY5" s="1020"/>
      <c r="DZ5" s="1020"/>
      <c r="EA5" s="906"/>
      <c r="EB5" s="906"/>
      <c r="EC5" s="906"/>
      <c r="ED5" s="906"/>
      <c r="EE5" s="906"/>
      <c r="EF5" s="770"/>
      <c r="EG5" s="871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26674.764304792778</v>
      </c>
      <c r="DX6" s="1021">
        <f>+entero!DX58</f>
        <v>26929.642997036219</v>
      </c>
      <c r="DY6" s="1021">
        <f>+entero!DY58</f>
        <v>26842.527722138257</v>
      </c>
      <c r="DZ6" s="1021">
        <f>+entero!DZ58</f>
        <v>26642.567206928339</v>
      </c>
      <c r="EA6" s="900">
        <f>+entero!EA58</f>
        <v>26580.475571195111</v>
      </c>
      <c r="EB6" s="900">
        <f>+entero!EB58</f>
        <v>26543.942624524556</v>
      </c>
      <c r="EC6" s="900">
        <f>+entero!EC58</f>
        <v>26536.733132473524</v>
      </c>
      <c r="ED6" s="900">
        <f>+entero!ED58</f>
        <v>26531.37351330735</v>
      </c>
      <c r="EE6" s="900">
        <f>+entero!EE58</f>
        <v>26547.57666332485</v>
      </c>
      <c r="EF6" s="484">
        <f>+entero!EF58</f>
        <v>-94.990543603489641</v>
      </c>
      <c r="EG6" s="986">
        <f>+entero!EG58</f>
        <v>-0.35653675137877761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901">
        <f>+entero!EA59</f>
        <v>86.929270042398642</v>
      </c>
      <c r="EB7" s="901">
        <f>+entero!EB59</f>
        <v>86.904001374030386</v>
      </c>
      <c r="EC7" s="901">
        <f>+entero!EC59</f>
        <v>86.876491337472714</v>
      </c>
      <c r="ED7" s="901">
        <f>+entero!ED59</f>
        <v>86.873493039166448</v>
      </c>
      <c r="EE7" s="901">
        <f>+entero!EE59</f>
        <v>86.873493039166448</v>
      </c>
      <c r="EF7" s="507">
        <f>+entero!EF59</f>
        <v>-4.6300070820677774E-2</v>
      </c>
      <c r="EG7" s="868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25842.064169121419</v>
      </c>
      <c r="DX8" s="1021">
        <f>+entero!DX60</f>
        <v>26099.065893434832</v>
      </c>
      <c r="DY8" s="1021">
        <f>+entero!DY60</f>
        <v>26013.505866350282</v>
      </c>
      <c r="DZ8" s="1021">
        <f>+entero!DZ60</f>
        <v>25814.743018778852</v>
      </c>
      <c r="EA8" s="900">
        <f>+entero!EA60</f>
        <v>25752.388992375065</v>
      </c>
      <c r="EB8" s="900">
        <f>+entero!EB60</f>
        <v>25715.721934917339</v>
      </c>
      <c r="EC8" s="900">
        <f>+entero!EC60</f>
        <v>25708.382996802171</v>
      </c>
      <c r="ED8" s="900">
        <f>+entero!ED60</f>
        <v>25702.981249356111</v>
      </c>
      <c r="EE8" s="900">
        <f>+entero!EE60</f>
        <v>25720.944603455242</v>
      </c>
      <c r="EF8" s="484">
        <f>+entero!EF60</f>
        <v>-93.798415323610243</v>
      </c>
      <c r="EG8" s="986">
        <f>+entero!EG60</f>
        <v>-0.3633521172586418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86.475663285830919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901">
        <f>+entero!EA61</f>
        <v>86.541694240889683</v>
      </c>
      <c r="EB9" s="901">
        <f>+entero!EB61</f>
        <v>86.517935368976012</v>
      </c>
      <c r="EC9" s="901">
        <f>+entero!EC61</f>
        <v>86.486950783009959</v>
      </c>
      <c r="ED9" s="901">
        <f>+entero!ED61</f>
        <v>86.489229064242295</v>
      </c>
      <c r="EE9" s="901">
        <f>+entero!EE61</f>
        <v>86.448729363144821</v>
      </c>
      <c r="EF9" s="984">
        <f>+entero!EF61</f>
        <v>-7.8388315190707658E-2</v>
      </c>
      <c r="EG9" s="868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2"/>
      <c r="DY10" s="1022"/>
      <c r="DZ10" s="1022"/>
      <c r="EA10" s="902"/>
      <c r="EB10" s="902"/>
      <c r="EC10" s="902"/>
      <c r="ED10" s="902"/>
      <c r="EE10" s="902"/>
      <c r="EF10" s="263"/>
      <c r="EG10" s="98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4915.0323863591984</v>
      </c>
      <c r="DX11" s="1023">
        <f>+entero!DX63</f>
        <v>4945.5957556040967</v>
      </c>
      <c r="DY11" s="1023">
        <f>+entero!DY63</f>
        <v>4953.1588583766934</v>
      </c>
      <c r="DZ11" s="1023">
        <f>+entero!DZ63</f>
        <v>4875.9866070734852</v>
      </c>
      <c r="EA11" s="903">
        <f>+entero!EA63</f>
        <v>4913.4035962454973</v>
      </c>
      <c r="EB11" s="903">
        <f>+entero!EB63</f>
        <v>4912.5724870355834</v>
      </c>
      <c r="EC11" s="903">
        <f>+entero!EC63</f>
        <v>4923.5238555836886</v>
      </c>
      <c r="ED11" s="903">
        <f>+entero!ED63</f>
        <v>4942.3792978621159</v>
      </c>
      <c r="EE11" s="903">
        <f>+entero!EE63</f>
        <v>4945.5770388285873</v>
      </c>
      <c r="EF11" s="985">
        <f>+entero!EF63</f>
        <v>69.590431755102145</v>
      </c>
      <c r="EG11" s="868">
        <f>+entero!EG63</f>
        <v>1.4272071964707367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77.815732766447226</v>
      </c>
      <c r="DX12" s="1024">
        <f>+entero!DX64</f>
        <v>78.033609543180518</v>
      </c>
      <c r="DY12" s="1024">
        <f>+entero!DY64</f>
        <v>77.35029290680724</v>
      </c>
      <c r="DZ12" s="1024">
        <f>+entero!DZ64</f>
        <v>77.783980032489637</v>
      </c>
      <c r="EA12" s="904">
        <f>+entero!EA64</f>
        <v>78.032053314235554</v>
      </c>
      <c r="EB12" s="904">
        <f>+entero!EB64</f>
        <v>78.030891282260058</v>
      </c>
      <c r="EC12" s="904">
        <f>+entero!EC64</f>
        <v>78.05837406090977</v>
      </c>
      <c r="ED12" s="904">
        <f>+entero!ED64</f>
        <v>78.029034883542153</v>
      </c>
      <c r="EE12" s="904">
        <f>+entero!EE64</f>
        <v>77.85472260818122</v>
      </c>
      <c r="EF12" s="984">
        <f>+entero!EF64</f>
        <v>7.0742575691582488E-2</v>
      </c>
      <c r="EG12" s="868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3">
        <f>+entero!DX65</f>
        <v>0</v>
      </c>
      <c r="DY13" s="1023">
        <f>+entero!DY65</f>
        <v>0</v>
      </c>
      <c r="DZ13" s="1023">
        <f>+entero!DZ65</f>
        <v>0</v>
      </c>
      <c r="EA13" s="903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507">
        <f>+entero!EF65</f>
        <v>0</v>
      </c>
      <c r="EG13" s="868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8337.4902666095149</v>
      </c>
      <c r="DX14" s="1023">
        <f>+entero!DX66</f>
        <v>8563.4722575643264</v>
      </c>
      <c r="DY14" s="1023">
        <f>+entero!DY66</f>
        <v>8426.488811963738</v>
      </c>
      <c r="DZ14" s="1023">
        <f>+entero!DZ66</f>
        <v>8318.6304170118456</v>
      </c>
      <c r="EA14" s="903">
        <f>+entero!EA66</f>
        <v>8217.8797693631604</v>
      </c>
      <c r="EB14" s="903">
        <f>+entero!EB66</f>
        <v>8212.269699573073</v>
      </c>
      <c r="EC14" s="903">
        <f>+entero!EC66</f>
        <v>8201.2414948675287</v>
      </c>
      <c r="ED14" s="903">
        <f>+entero!ED66</f>
        <v>8187.8539993587856</v>
      </c>
      <c r="EE14" s="903">
        <f>+entero!EE66</f>
        <v>8208.4883712640349</v>
      </c>
      <c r="EF14" s="985">
        <f>+entero!EF66</f>
        <v>-110.1420457478107</v>
      </c>
      <c r="EG14" s="868">
        <f>+entero!EG66</f>
        <v>-1.3240406199867549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80.476619187534894</v>
      </c>
      <c r="DX15" s="1024">
        <f>+entero!DX67</f>
        <v>81.087103515795249</v>
      </c>
      <c r="DY15" s="1024">
        <f>+entero!DY67</f>
        <v>80.81746765103756</v>
      </c>
      <c r="DZ15" s="1024">
        <f>+entero!DZ67</f>
        <v>80.482492109528565</v>
      </c>
      <c r="EA15" s="904">
        <f>+entero!EA67</f>
        <v>80.307611525592122</v>
      </c>
      <c r="EB15" s="904">
        <f>+entero!EB67</f>
        <v>80.260770080018233</v>
      </c>
      <c r="EC15" s="904">
        <f>+entero!EC67</f>
        <v>80.236727989634502</v>
      </c>
      <c r="ED15" s="904">
        <f>+entero!ED67</f>
        <v>80.272280892085107</v>
      </c>
      <c r="EE15" s="904">
        <f>+entero!EE67</f>
        <v>80.295160410339733</v>
      </c>
      <c r="EF15" s="984">
        <f>+entero!EF67</f>
        <v>-0.18733169918883164</v>
      </c>
      <c r="EG15" s="868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3">
        <f>+entero!DX68</f>
        <v>0</v>
      </c>
      <c r="DY16" s="1023">
        <f>+entero!DY68</f>
        <v>0</v>
      </c>
      <c r="DZ16" s="1023">
        <f>+entero!DZ68</f>
        <v>0</v>
      </c>
      <c r="EA16" s="903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507">
        <f>+entero!EF68</f>
        <v>0</v>
      </c>
      <c r="EG16" s="868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11804.006927422733</v>
      </c>
      <c r="DX17" s="1023">
        <f>+entero!DX69</f>
        <v>11802.312772016028</v>
      </c>
      <c r="DY17" s="1023">
        <f>+entero!DY69</f>
        <v>11847.180851412535</v>
      </c>
      <c r="DZ17" s="1023">
        <f>+entero!DZ69</f>
        <v>11839.959435303199</v>
      </c>
      <c r="EA17" s="903">
        <f>+entero!EA69</f>
        <v>11843.86937736151</v>
      </c>
      <c r="EB17" s="903">
        <f>+entero!EB69</f>
        <v>11816.559664212824</v>
      </c>
      <c r="EC17" s="903">
        <f>+entero!EC69</f>
        <v>11811.388927180753</v>
      </c>
      <c r="ED17" s="903">
        <f>+entero!ED69</f>
        <v>11798.662032329441</v>
      </c>
      <c r="EE17" s="903">
        <f>+entero!EE69</f>
        <v>11790.226047956263</v>
      </c>
      <c r="EF17" s="985">
        <f>+entero!EF69</f>
        <v>-49.73338734693607</v>
      </c>
      <c r="EG17" s="868">
        <f>+entero!EG69</f>
        <v>-0.42004694035222556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95.824565050434117</v>
      </c>
      <c r="DX18" s="1024">
        <f>+entero!DX70</f>
        <v>95.824693679459571</v>
      </c>
      <c r="DY18" s="1024">
        <f>+entero!DY70</f>
        <v>95.824527803125804</v>
      </c>
      <c r="DZ18" s="1024">
        <f>+entero!DZ70</f>
        <v>95.868608503995333</v>
      </c>
      <c r="EA18" s="904">
        <f>+entero!EA70</f>
        <v>95.843195070013749</v>
      </c>
      <c r="EB18" s="904">
        <f>+entero!EB70</f>
        <v>95.83589839845942</v>
      </c>
      <c r="EC18" s="904">
        <f>+entero!EC70</f>
        <v>95.833636909918425</v>
      </c>
      <c r="ED18" s="904">
        <f>+entero!ED70</f>
        <v>95.834164951871117</v>
      </c>
      <c r="EE18" s="904">
        <f>+entero!EE70</f>
        <v>95.835085294566241</v>
      </c>
      <c r="EF18" s="507">
        <f>+entero!EF70</f>
        <v>-3.3523209429091594E-2</v>
      </c>
      <c r="EG18" s="868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3">
        <f>+entero!DX71</f>
        <v>0</v>
      </c>
      <c r="DY19" s="1023">
        <f>+entero!DY71</f>
        <v>0</v>
      </c>
      <c r="DZ19" s="1023">
        <f>+entero!DZ71</f>
        <v>0</v>
      </c>
      <c r="EA19" s="903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507">
        <f>+entero!EF71</f>
        <v>0</v>
      </c>
      <c r="EG19" s="868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785.53458872996896</v>
      </c>
      <c r="DX20" s="1023">
        <f>+entero!DX72</f>
        <v>787.68510825037708</v>
      </c>
      <c r="DY20" s="1023">
        <f>+entero!DY72</f>
        <v>786.67734459731582</v>
      </c>
      <c r="DZ20" s="1023">
        <f>+entero!DZ72</f>
        <v>780.16655939031887</v>
      </c>
      <c r="EA20" s="903">
        <f>+entero!EA72</f>
        <v>777.23624940489606</v>
      </c>
      <c r="EB20" s="903">
        <f>+entero!EB72</f>
        <v>774.32008409585808</v>
      </c>
      <c r="EC20" s="903">
        <f>+entero!EC72</f>
        <v>772.22871917020211</v>
      </c>
      <c r="ED20" s="903">
        <f>+entero!ED72</f>
        <v>774.08591980577046</v>
      </c>
      <c r="EE20" s="903">
        <f>+entero!EE72</f>
        <v>776.65314540635393</v>
      </c>
      <c r="EF20" s="985">
        <f>+entero!EF72</f>
        <v>-3.5134139839649379</v>
      </c>
      <c r="EG20" s="868">
        <f>+entero!EG72</f>
        <v>-0.45034152536742589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83.206589060407595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901">
        <f>+entero!EA73</f>
        <v>83.643037050876316</v>
      </c>
      <c r="EB21" s="901">
        <f>+entero!EB73</f>
        <v>83.739919224446496</v>
      </c>
      <c r="EC21" s="901">
        <f>+entero!EC73</f>
        <v>83.748540724424018</v>
      </c>
      <c r="ED21" s="901">
        <f>+entero!ED73</f>
        <v>83.749988193639751</v>
      </c>
      <c r="EE21" s="901">
        <f>+entero!EE73</f>
        <v>83.75224685164082</v>
      </c>
      <c r="EF21" s="984">
        <f>+entero!EF73</f>
        <v>0.23742669781505299</v>
      </c>
      <c r="EG21" s="868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2"/>
      <c r="DY22" s="1022"/>
      <c r="DZ22" s="1022"/>
      <c r="EA22" s="902"/>
      <c r="EB22" s="902"/>
      <c r="EC22" s="902"/>
      <c r="ED22" s="902"/>
      <c r="EE22" s="902"/>
      <c r="EF22" s="263"/>
      <c r="EG22" s="98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1">
        <f>+entero!DX75</f>
        <v>4141.6612116525303</v>
      </c>
      <c r="DY23" s="1021">
        <f>+entero!DY75</f>
        <v>4157.2413575585306</v>
      </c>
      <c r="DZ23" s="1021">
        <f>+entero!DZ75</f>
        <v>4067.4977461902972</v>
      </c>
      <c r="EA23" s="900">
        <f>+entero!EA75</f>
        <v>3978.3474633830319</v>
      </c>
      <c r="EB23" s="900">
        <f>+entero!EB75</f>
        <v>3899.0450819121284</v>
      </c>
      <c r="EC23" s="900">
        <f>+entero!EC75</f>
        <v>3858.9528165916859</v>
      </c>
      <c r="ED23" s="900">
        <f>+entero!ED75</f>
        <v>3872.9369047768164</v>
      </c>
      <c r="EE23" s="900">
        <f>+entero!EE75</f>
        <v>3844.20607457509</v>
      </c>
      <c r="EF23" s="484">
        <f>+entero!EF75</f>
        <v>-223.29167161520718</v>
      </c>
      <c r="EG23" s="986">
        <f>+entero!EG75</f>
        <v>-5.4896569229656471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1">
        <f>+entero!DX76</f>
        <v>1875.6571919650141</v>
      </c>
      <c r="DY24" s="1021">
        <f>+entero!DY76</f>
        <v>1906.560802640671</v>
      </c>
      <c r="DZ24" s="1021">
        <f>+entero!DZ76</f>
        <v>1831.6213556989794</v>
      </c>
      <c r="EA24" s="900">
        <f>+entero!EA76</f>
        <v>1754.5420106741983</v>
      </c>
      <c r="EB24" s="900">
        <f>+entero!EB76</f>
        <v>1687.1556592981053</v>
      </c>
      <c r="EC24" s="900">
        <f>+entero!EC76</f>
        <v>1631.9203033811955</v>
      </c>
      <c r="ED24" s="900">
        <f>+entero!ED76</f>
        <v>1640.5658091836735</v>
      </c>
      <c r="EE24" s="900">
        <f>+entero!EE76</f>
        <v>1614.7972501362972</v>
      </c>
      <c r="EF24" s="484">
        <f>+entero!EF76</f>
        <v>-216.82410556268223</v>
      </c>
      <c r="EG24" s="986">
        <f>+entero!EG76</f>
        <v>-11.837823624847299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1">
        <f>+entero!DX77</f>
        <v>562.66573234402324</v>
      </c>
      <c r="DY25" s="1021">
        <f>+entero!DY77</f>
        <v>560.98910949416904</v>
      </c>
      <c r="DZ25" s="1021">
        <f>+entero!DZ77</f>
        <v>570.99373998979581</v>
      </c>
      <c r="EA25" s="900">
        <f>+entero!EA77</f>
        <v>571.01072486297369</v>
      </c>
      <c r="EB25" s="900">
        <f>+entero!EB77</f>
        <v>568.06712110349838</v>
      </c>
      <c r="EC25" s="900">
        <f>+entero!EC77</f>
        <v>568.07280288921299</v>
      </c>
      <c r="ED25" s="900">
        <f>+entero!ED77</f>
        <v>568.07689890379004</v>
      </c>
      <c r="EE25" s="900">
        <f>+entero!EE77</f>
        <v>568.08239708454801</v>
      </c>
      <c r="EF25" s="484">
        <f>+entero!EF77</f>
        <v>-2.9113429052478068</v>
      </c>
      <c r="EG25" s="986">
        <f>+entero!EG77</f>
        <v>-0.50987299883530346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1">
        <f>+entero!DX78</f>
        <v>631.60449729349284</v>
      </c>
      <c r="DY26" s="1021">
        <f>+entero!DY78</f>
        <v>617.41534339369082</v>
      </c>
      <c r="DZ26" s="1021">
        <f>+entero!DZ78</f>
        <v>586.08554369152182</v>
      </c>
      <c r="EA26" s="900">
        <f>+entero!EA78</f>
        <v>573.82459727586013</v>
      </c>
      <c r="EB26" s="900">
        <f>+entero!EB78</f>
        <v>576.7420704405248</v>
      </c>
      <c r="EC26" s="900">
        <f>+entero!EC78</f>
        <v>591.79761745127701</v>
      </c>
      <c r="ED26" s="900">
        <f>+entero!ED78</f>
        <v>597.00356278935271</v>
      </c>
      <c r="EE26" s="900">
        <f>+entero!EE78</f>
        <v>593.88680622424499</v>
      </c>
      <c r="EF26" s="484">
        <f>+entero!EF78</f>
        <v>7.8012625327231717</v>
      </c>
      <c r="EG26" s="986">
        <f>+entero!EG78</f>
        <v>1.3310791601488958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1">
        <f>+entero!DX79</f>
        <v>1071.7337900499997</v>
      </c>
      <c r="DY27" s="1021">
        <f>+entero!DY79</f>
        <v>1072.2761020299999</v>
      </c>
      <c r="DZ27" s="1021">
        <f>+entero!DZ79</f>
        <v>1078.7971068100003</v>
      </c>
      <c r="EA27" s="900">
        <f>+entero!EA79</f>
        <v>1078.97013057</v>
      </c>
      <c r="EB27" s="900">
        <f>+entero!EB79</f>
        <v>1067.0802310699996</v>
      </c>
      <c r="EC27" s="900">
        <f>+entero!EC79</f>
        <v>1067.1620928700004</v>
      </c>
      <c r="ED27" s="900">
        <f>+entero!ED79</f>
        <v>1067.2906339000001</v>
      </c>
      <c r="EE27" s="900">
        <f>+entero!EE79</f>
        <v>1067.43962113</v>
      </c>
      <c r="EF27" s="484">
        <f>+entero!EF79</f>
        <v>-11.357485680000309</v>
      </c>
      <c r="EG27" s="986">
        <f>+entero!EG79</f>
        <v>-1.0527916332279008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1">
        <f>+entero!DX80</f>
        <v>1101.4629768488153</v>
      </c>
      <c r="DY28" s="1021">
        <f>+entero!DY80</f>
        <v>1121.7657682719328</v>
      </c>
      <c r="DZ28" s="1021">
        <f>+entero!DZ80</f>
        <v>997.04261844829671</v>
      </c>
      <c r="EA28" s="900">
        <f>+entero!EA80</f>
        <v>912.53618533691338</v>
      </c>
      <c r="EB28" s="900">
        <f>+entero!EB80</f>
        <v>846.85681962583396</v>
      </c>
      <c r="EC28" s="900">
        <f>+entero!EC80</f>
        <v>810.20783483244691</v>
      </c>
      <c r="ED28" s="900">
        <f>+entero!ED80</f>
        <v>826.01377067023145</v>
      </c>
      <c r="EE28" s="900">
        <f>+entero!EE80</f>
        <v>798.74541513663439</v>
      </c>
      <c r="EF28" s="484">
        <f>+entero!EF80</f>
        <v>-198.29720331166232</v>
      </c>
      <c r="EG28" s="986">
        <f>+entero!EG80</f>
        <v>-19.888538327506346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1">
        <f>+entero!DX81</f>
        <v>929.83564274532239</v>
      </c>
      <c r="DY29" s="1021">
        <f>+entero!DY81</f>
        <v>963.62265725824193</v>
      </c>
      <c r="DZ29" s="1021">
        <f>+entero!DZ81</f>
        <v>873.07843661677487</v>
      </c>
      <c r="EA29" s="900">
        <f>+entero!EA81</f>
        <v>800.4093376610532</v>
      </c>
      <c r="EB29" s="900">
        <f>+entero!EB81</f>
        <v>728.38610269530909</v>
      </c>
      <c r="EC29" s="900">
        <f>+entero!EC81</f>
        <v>675.49584392117004</v>
      </c>
      <c r="ED29" s="900">
        <f>+entero!ED81</f>
        <v>687.1841410808787</v>
      </c>
      <c r="EE29" s="900">
        <f>+entero!EE81</f>
        <v>665.02298169238952</v>
      </c>
      <c r="EF29" s="484">
        <f>+entero!EF81</f>
        <v>-208.05545492438534</v>
      </c>
      <c r="EG29" s="986">
        <f>+entero!EG81</f>
        <v>-23.830098900462048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1">
        <f>+entero!DX82</f>
        <v>171.62733410349284</v>
      </c>
      <c r="DY30" s="1021">
        <f>+entero!DY82</f>
        <v>158.14311101369091</v>
      </c>
      <c r="DZ30" s="1021">
        <f>+entero!DZ82</f>
        <v>123.96418183152178</v>
      </c>
      <c r="EA30" s="900">
        <f>+entero!EA82</f>
        <v>112.12684767586022</v>
      </c>
      <c r="EB30" s="900">
        <f>+entero!EB82</f>
        <v>118.47071693052487</v>
      </c>
      <c r="EC30" s="900">
        <f>+entero!EC82</f>
        <v>134.7119909112769</v>
      </c>
      <c r="ED30" s="900">
        <f>+entero!ED82</f>
        <v>138.82962958935278</v>
      </c>
      <c r="EE30" s="900">
        <f>+entero!EE82</f>
        <v>133.72243344424484</v>
      </c>
      <c r="EF30" s="484">
        <f>+entero!EF82</f>
        <v>9.7582516127230576</v>
      </c>
      <c r="EG30" s="986">
        <f>+entero!EG82</f>
        <v>7.8718315795326843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1">
        <f>+entero!DX83</f>
        <v>0</v>
      </c>
      <c r="DY31" s="1021">
        <f>+entero!DY83</f>
        <v>0</v>
      </c>
      <c r="DZ31" s="1021">
        <f>+entero!DZ83</f>
        <v>0</v>
      </c>
      <c r="EA31" s="90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484">
        <f>+entero!EF83</f>
        <v>0</v>
      </c>
      <c r="EG31" s="98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25267.799942495916</v>
      </c>
      <c r="DX32" s="1021">
        <f>+entero!DX84</f>
        <v>25164.209433842854</v>
      </c>
      <c r="DY32" s="1021">
        <f>+entero!DY84</f>
        <v>25062.458056751024</v>
      </c>
      <c r="DZ32" s="1021">
        <f>+entero!DZ84</f>
        <v>25006.190259122748</v>
      </c>
      <c r="EA32" s="900">
        <f>+entero!EA84</f>
        <v>25049.319815420116</v>
      </c>
      <c r="EB32" s="900">
        <f>+entero!EB84</f>
        <v>25051.077132135873</v>
      </c>
      <c r="EC32" s="900">
        <f>+entero!EC84</f>
        <v>25077.150333236434</v>
      </c>
      <c r="ED32" s="900">
        <f>+entero!ED84</f>
        <v>25091.106677102325</v>
      </c>
      <c r="EE32" s="900">
        <f>+entero!EE84</f>
        <v>25132.395689514891</v>
      </c>
      <c r="EF32" s="484">
        <f>+entero!EF84</f>
        <v>126.20543039214317</v>
      </c>
      <c r="EG32" s="986">
        <f>+entero!EG84</f>
        <v>0.50469675342128539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2">
        <f>+entero!DX85</f>
        <v>0</v>
      </c>
      <c r="DY33" s="1022">
        <f>+entero!DY85</f>
        <v>0</v>
      </c>
      <c r="DZ33" s="1022">
        <f>+entero!DZ85</f>
        <v>0</v>
      </c>
      <c r="EA33" s="902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263">
        <f>+entero!EF85</f>
        <v>0</v>
      </c>
      <c r="EG33" s="98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98.444535161240552</v>
      </c>
      <c r="DX34" s="1025">
        <f>+entero!DX86</f>
        <v>98.443417135321297</v>
      </c>
      <c r="DY34" s="1025">
        <f>+entero!DY86</f>
        <v>98.453186093578509</v>
      </c>
      <c r="DZ34" s="1025">
        <f>+entero!DZ86</f>
        <v>98.45673459346861</v>
      </c>
      <c r="EA34" s="905">
        <f>+entero!EA86</f>
        <v>98.459380644660271</v>
      </c>
      <c r="EB34" s="905">
        <f>+entero!EB86</f>
        <v>98.459733921512566</v>
      </c>
      <c r="EC34" s="905">
        <f>+entero!EC86</f>
        <v>98.462769926425693</v>
      </c>
      <c r="ED34" s="905">
        <f>+entero!ED86</f>
        <v>98.46299069371149</v>
      </c>
      <c r="EE34" s="905">
        <f>+entero!EE86</f>
        <v>98.464234566928141</v>
      </c>
      <c r="EF34" s="1048">
        <f>+entero!EF86</f>
        <v>7.4999734595309064E-3</v>
      </c>
      <c r="EG34" s="987">
        <f>+entero!EG86</f>
        <v>7.617532198778143E-3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6"/>
      <c r="DY35" s="1026"/>
      <c r="DZ35" s="1026"/>
      <c r="EA35" s="798"/>
      <c r="EB35" s="798"/>
      <c r="EC35" s="822"/>
      <c r="ED35" s="822"/>
      <c r="EE35" s="822"/>
      <c r="EF35" s="870"/>
      <c r="EG35" s="869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A3:EE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5" width="8.425781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907">
        <v>7.5</v>
      </c>
      <c r="EB5" s="907">
        <v>7.5</v>
      </c>
      <c r="EC5" s="907">
        <v>7.5</v>
      </c>
      <c r="ED5" s="907">
        <v>7.5</v>
      </c>
      <c r="EE5" s="907">
        <v>7.5</v>
      </c>
      <c r="EF5" s="872">
        <v>7.5</v>
      </c>
      <c r="EG5" s="87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908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1007"/>
      <c r="EG6" s="909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908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1007"/>
      <c r="EG7" s="909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466">
        <f>+entero!EA90</f>
        <v>6.9665524036811988</v>
      </c>
      <c r="EB8" s="466">
        <f>+entero!EB90</f>
        <v>6.952033616071799</v>
      </c>
      <c r="EC8" s="466">
        <f>+entero!EC90</f>
        <v>6.9728554383954737</v>
      </c>
      <c r="ED8" s="466">
        <f>+entero!ED90</f>
        <v>6.9707857354537826</v>
      </c>
      <c r="EE8" s="466">
        <f>+entero!EE90</f>
        <v>6.9728759854073434</v>
      </c>
      <c r="EF8" s="1049">
        <f>+entero!EF90</f>
        <v>-1.4433446535946359E-3</v>
      </c>
      <c r="EG8" s="909">
        <f>+entero!EG90</f>
        <v>-2.0695132890935497E-2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269"/>
      <c r="EB9" s="269"/>
      <c r="EC9" s="269"/>
      <c r="ED9" s="269"/>
      <c r="EE9" s="269"/>
      <c r="EF9" s="845"/>
      <c r="EG9" s="910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908">
        <f>+entero!EA92</f>
        <v>2.2977300000000001</v>
      </c>
      <c r="EB10" s="908">
        <f>+entero!EB92</f>
        <v>2.29779</v>
      </c>
      <c r="EC10" s="908">
        <f>+entero!EC92</f>
        <v>2.2978499999999999</v>
      </c>
      <c r="ED10" s="908">
        <f>+entero!ED92</f>
        <v>2.2979099999999999</v>
      </c>
      <c r="EE10" s="908">
        <f>+entero!EE92</f>
        <v>2.2979699999999998</v>
      </c>
      <c r="EF10" s="1045">
        <f>+entero!EF92</f>
        <v>4.1999999999964288E-4</v>
      </c>
      <c r="EG10" s="909">
        <f>+entero!EG92</f>
        <v>1.8280342103538239E-2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269"/>
      <c r="EB11" s="269"/>
      <c r="EC11" s="269"/>
      <c r="ED11" s="269"/>
      <c r="EE11" s="269"/>
      <c r="EF11" s="964"/>
      <c r="EG11" s="948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K3:BK4"/>
    <mergeCell ref="BI3:BI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Y3:DY4"/>
    <mergeCell ref="EA3:EE3"/>
    <mergeCell ref="DX3:DX4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5" width="8.140625" style="824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70"/>
      <c r="EB5" s="770"/>
      <c r="EC5" s="770"/>
      <c r="ED5" s="770"/>
      <c r="EE5" s="770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758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895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758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895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758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895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758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895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939">
        <f>+entero!EA95</f>
        <v>889.09126193119732</v>
      </c>
      <c r="EB10" s="939">
        <f>+entero!EB95</f>
        <v>889.09126193119732</v>
      </c>
      <c r="EC10" s="939">
        <f>+entero!EC95</f>
        <v>889.09126193119732</v>
      </c>
      <c r="ED10" s="939">
        <f>+entero!ED95</f>
        <v>889.09126193119732</v>
      </c>
      <c r="EE10" s="939">
        <f>+entero!EE95</f>
        <v>884.98779074606625</v>
      </c>
      <c r="EF10" s="877">
        <f>+entero!EF95</f>
        <v>-4.1034711851310703</v>
      </c>
      <c r="EG10" s="988">
        <f>+entero!EG95</f>
        <v>-0.46153543070684977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BW3:BW4"/>
    <mergeCell ref="DY3:DY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2" width="8" style="824" customWidth="1"/>
    <col min="133" max="135" width="8" style="168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C1" s="165"/>
      <c r="ED1" s="165"/>
      <c r="EE1" s="165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C2" s="165"/>
      <c r="ED2" s="165"/>
      <c r="EE2" s="165"/>
      <c r="EF2" s="165"/>
      <c r="EG2" s="165"/>
    </row>
    <row r="3" spans="1:137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65"/>
      <c r="EG3" s="165"/>
    </row>
    <row r="4" spans="1:137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3">
        <f>+entero!EA4</f>
        <v>43542</v>
      </c>
      <c r="EB4" s="963">
        <f>+entero!EB4</f>
        <v>43543</v>
      </c>
      <c r="EC4" s="963">
        <f>+entero!EC4</f>
        <v>43544</v>
      </c>
      <c r="ED4" s="963">
        <f>+entero!ED4</f>
        <v>43545</v>
      </c>
      <c r="EE4" s="990">
        <f>+entero!EE4</f>
        <v>43546</v>
      </c>
      <c r="EF4" s="165"/>
      <c r="EG4" s="165"/>
    </row>
    <row r="5" spans="1:137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30"/>
      <c r="EB5" s="30"/>
      <c r="EC5" s="30"/>
      <c r="ED5" s="30"/>
      <c r="EE5" s="1027"/>
      <c r="EF5" s="165"/>
      <c r="EG5" s="165"/>
    </row>
    <row r="6" spans="1:137" ht="12.75" hidden="1" customHeight="1" x14ac:dyDescent="0.2">
      <c r="A6" s="3"/>
      <c r="B6" s="1065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11"/>
      <c r="EB6" s="911"/>
      <c r="EC6" s="911"/>
      <c r="ED6" s="911"/>
      <c r="EE6" s="1030"/>
      <c r="EF6" s="165"/>
      <c r="EG6" s="165"/>
    </row>
    <row r="7" spans="1:137" x14ac:dyDescent="0.2">
      <c r="A7" s="3"/>
      <c r="B7" s="1065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11"/>
      <c r="EB7" s="911"/>
      <c r="EC7" s="911"/>
      <c r="ED7" s="911"/>
      <c r="EE7" s="1029">
        <f>+entero!EE98</f>
        <v>0</v>
      </c>
      <c r="EF7" s="165"/>
      <c r="EG7" s="165"/>
    </row>
    <row r="8" spans="1:137" x14ac:dyDescent="0.2">
      <c r="A8" s="3"/>
      <c r="B8" s="1065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11"/>
      <c r="EB8" s="911"/>
      <c r="EC8" s="911"/>
      <c r="ED8" s="911"/>
      <c r="EE8" s="1029">
        <f>+entero!EE99</f>
        <v>0</v>
      </c>
      <c r="EF8" s="165"/>
      <c r="EG8" s="165"/>
    </row>
    <row r="9" spans="1:137" x14ac:dyDescent="0.2">
      <c r="A9" s="3"/>
      <c r="B9" s="1065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11"/>
      <c r="EB9" s="911"/>
      <c r="EC9" s="911"/>
      <c r="ED9" s="911"/>
      <c r="EE9" s="1029">
        <f>+entero!EE100</f>
        <v>0</v>
      </c>
      <c r="EF9" s="165"/>
      <c r="EG9" s="165"/>
    </row>
    <row r="10" spans="1:137" ht="12.75" hidden="1" customHeight="1" x14ac:dyDescent="0.2">
      <c r="A10" s="3"/>
      <c r="B10" s="1065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11"/>
      <c r="EB10" s="911"/>
      <c r="EC10" s="911"/>
      <c r="ED10" s="911"/>
      <c r="EE10" s="1030"/>
      <c r="EF10" s="165"/>
      <c r="EG10" s="165"/>
    </row>
    <row r="11" spans="1:137" x14ac:dyDescent="0.2">
      <c r="A11" s="3"/>
      <c r="B11" s="1065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11"/>
      <c r="EB11" s="911"/>
      <c r="EC11" s="911"/>
      <c r="ED11" s="911"/>
      <c r="EE11" s="1030"/>
      <c r="EF11" s="165"/>
      <c r="EG11" s="165"/>
    </row>
    <row r="12" spans="1:137" x14ac:dyDescent="0.2">
      <c r="A12" s="3"/>
      <c r="B12" s="1065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11"/>
      <c r="EB12" s="911"/>
      <c r="EC12" s="911"/>
      <c r="ED12" s="911"/>
      <c r="EE12" s="1030"/>
      <c r="EF12" s="165"/>
      <c r="EG12" s="165"/>
    </row>
    <row r="13" spans="1:137" x14ac:dyDescent="0.2">
      <c r="A13" s="3"/>
      <c r="B13" s="1065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11"/>
      <c r="EB13" s="911"/>
      <c r="EC13" s="911"/>
      <c r="ED13" s="911"/>
      <c r="EE13" s="1030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11"/>
      <c r="EB14" s="911"/>
      <c r="EC14" s="911"/>
      <c r="ED14" s="911"/>
      <c r="EE14" s="1030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11"/>
      <c r="EB15" s="911"/>
      <c r="EC15" s="911"/>
      <c r="ED15" s="911"/>
      <c r="EE15" s="1030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11"/>
      <c r="EB16" s="911"/>
      <c r="EC16" s="911"/>
      <c r="ED16" s="911"/>
      <c r="EE16" s="1030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1028"/>
      <c r="EB17" s="1028"/>
      <c r="EC17" s="1028"/>
      <c r="ED17" s="1028"/>
      <c r="EE17" s="947"/>
      <c r="EF17" s="165"/>
      <c r="EG17" s="165"/>
    </row>
    <row r="18" spans="1:137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466"/>
      <c r="EB18" s="466"/>
      <c r="EC18" s="466"/>
      <c r="ED18" s="466"/>
      <c r="EE18" s="1029"/>
      <c r="EF18" s="165"/>
      <c r="EG18" s="165"/>
    </row>
    <row r="19" spans="1:137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466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1029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1031">
        <f>+entero!EA111</f>
        <v>4</v>
      </c>
      <c r="EB20" s="1031">
        <f>+entero!EB111</f>
        <v>4</v>
      </c>
      <c r="EC20" s="1031">
        <f>+entero!EC111</f>
        <v>4</v>
      </c>
      <c r="ED20" s="1031">
        <f>+entero!ED111</f>
        <v>4</v>
      </c>
      <c r="EE20" s="948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C26" s="165"/>
      <c r="ED26" s="165"/>
      <c r="EE26" s="16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C27" s="165"/>
      <c r="ED27" s="165"/>
      <c r="EE27" s="16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C28" s="165"/>
      <c r="ED28" s="165"/>
      <c r="EE28" s="16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C29" s="165"/>
      <c r="ED29" s="165"/>
      <c r="EE29" s="16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C30" s="165"/>
      <c r="ED30" s="165"/>
      <c r="EE30" s="165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165"/>
      <c r="ED31" s="165"/>
      <c r="EE31" s="165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165"/>
      <c r="ED32" s="165"/>
      <c r="EE32" s="165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165"/>
      <c r="ED33" s="165"/>
      <c r="EE33" s="165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165"/>
      <c r="ED34" s="165"/>
      <c r="EE34" s="165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165"/>
      <c r="ED35" s="165"/>
      <c r="EE35" s="165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165"/>
      <c r="ED36" s="165"/>
      <c r="EE36" s="165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165"/>
      <c r="ED37" s="165"/>
      <c r="EE37" s="165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165"/>
      <c r="ED38" s="165"/>
      <c r="EE38" s="165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165"/>
      <c r="ED39" s="165"/>
      <c r="EE39" s="165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165"/>
      <c r="ED40" s="165"/>
      <c r="EE40" s="165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165"/>
      <c r="ED41" s="165"/>
      <c r="EE41" s="165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165"/>
      <c r="ED42" s="165"/>
      <c r="EE42" s="165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165"/>
      <c r="ED43" s="165"/>
      <c r="EE43" s="165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165"/>
      <c r="ED44" s="165"/>
      <c r="EE44" s="165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165"/>
      <c r="ED45" s="165"/>
      <c r="EE45" s="165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165"/>
      <c r="ED46" s="165"/>
      <c r="EE46" s="165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165"/>
      <c r="ED47" s="165"/>
      <c r="EE47" s="165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165"/>
      <c r="ED48" s="165"/>
      <c r="EE48" s="165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165"/>
      <c r="ED49" s="165"/>
      <c r="EE49" s="165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165"/>
      <c r="ED50" s="165"/>
      <c r="EE50" s="165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165"/>
      <c r="ED51" s="165"/>
      <c r="EE51" s="165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165"/>
      <c r="ED52" s="165"/>
      <c r="EE52" s="165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165"/>
      <c r="ED53" s="165"/>
      <c r="EE53" s="165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165"/>
      <c r="ED54" s="165"/>
      <c r="EE54" s="165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165"/>
      <c r="ED55" s="165"/>
      <c r="EE55" s="165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165"/>
      <c r="ED56" s="165"/>
      <c r="EE56" s="165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165"/>
      <c r="ED57" s="165"/>
      <c r="EE57" s="165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165"/>
      <c r="ED58" s="165"/>
      <c r="EE58" s="165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165"/>
      <c r="ED59" s="165"/>
      <c r="EE59" s="165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165"/>
      <c r="ED60" s="165"/>
      <c r="EE60" s="165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165"/>
      <c r="ED61" s="165"/>
      <c r="EE61" s="165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165"/>
      <c r="ED62" s="165"/>
      <c r="EE62" s="165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165"/>
      <c r="ED63" s="165"/>
      <c r="EE63" s="165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165"/>
      <c r="ED64" s="165"/>
      <c r="EE64" s="165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165"/>
      <c r="ED65" s="165"/>
      <c r="EE65" s="165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165"/>
      <c r="ED66" s="165"/>
      <c r="EE66" s="165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165"/>
      <c r="ED67" s="165"/>
      <c r="EE67" s="165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165"/>
      <c r="ED68" s="165"/>
      <c r="EE68" s="165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165"/>
      <c r="ED69" s="165"/>
      <c r="EE69" s="165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165"/>
      <c r="ED70" s="165"/>
      <c r="EE70" s="165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165"/>
      <c r="ED71" s="165"/>
      <c r="EE71" s="165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165"/>
      <c r="ED72" s="165"/>
      <c r="EE72" s="165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165"/>
      <c r="ED73" s="165"/>
      <c r="EE73" s="165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165"/>
      <c r="ED74" s="165"/>
      <c r="EE74" s="165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165"/>
      <c r="ED75" s="165"/>
      <c r="EE75" s="165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165"/>
      <c r="ED76" s="165"/>
      <c r="EE76" s="165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165"/>
      <c r="ED77" s="165"/>
      <c r="EE77" s="165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165"/>
      <c r="ED78" s="165"/>
      <c r="EE78" s="165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165"/>
      <c r="ED79" s="165"/>
      <c r="EE79" s="165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165"/>
      <c r="ED80" s="165"/>
      <c r="EE80" s="165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165"/>
      <c r="ED81" s="165"/>
      <c r="EE81" s="165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165"/>
      <c r="ED82" s="165"/>
      <c r="EE82" s="165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165"/>
      <c r="ED83" s="165"/>
      <c r="EE83" s="165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165"/>
      <c r="ED84" s="165"/>
      <c r="EE84" s="165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165"/>
      <c r="ED85" s="165"/>
      <c r="EE85" s="165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165"/>
      <c r="ED86" s="165"/>
      <c r="EE86" s="165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165"/>
      <c r="ED87" s="165"/>
      <c r="EE87" s="165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29">
    <mergeCell ref="CX3:CX4"/>
    <mergeCell ref="DK3:DK4"/>
    <mergeCell ref="DE3:DE4"/>
    <mergeCell ref="DN3:DN4"/>
    <mergeCell ref="DM3:DM4"/>
    <mergeCell ref="DY3:DY4"/>
    <mergeCell ref="EA3:EE3"/>
    <mergeCell ref="CH3:CH4"/>
    <mergeCell ref="DZ3:DZ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2019-03-27T21:40:44Z</cp:lastPrinted>
  <dcterms:created xsi:type="dcterms:W3CDTF">2002-08-27T17:11:09Z</dcterms:created>
  <dcterms:modified xsi:type="dcterms:W3CDTF">2019-03-27T21:42:44Z</dcterms:modified>
</cp:coreProperties>
</file>