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pub'!$C$1:$BP$17</definedName>
    <definedName name="_xlnm.Print_Area" localSheetId="0">entero!$C$1:$BP$112</definedName>
    <definedName name="_xlnm.Print_Area" localSheetId="2">monet!$C$1:$BP$29</definedName>
    <definedName name="_xlnm.Print_Area" localSheetId="3">omas!$C$1:$BP$25</definedName>
    <definedName name="_xlnm.Print_Area" localSheetId="4">opersisfinanc!$C$1:$BP$45</definedName>
    <definedName name="_xlnm.Print_Area" localSheetId="1">opex!$C$3:$BP$28</definedName>
    <definedName name="_xlnm.Print_Area" localSheetId="7">'precios y tasas'!$C$1:$BO$25</definedName>
    <definedName name="_xlnm.Print_Area" localSheetId="5">'tipo de c'!$C$1:$BP$16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7" i="7"/>
  <c r="BI16" i="7"/>
  <c r="BI15" i="7"/>
  <c r="BI14" i="7"/>
  <c r="BI13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10" i="8"/>
  <c r="BI9" i="8"/>
  <c r="BI8" i="8"/>
  <c r="BI7" i="8"/>
  <c r="BI6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14" i="9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P16" i="9"/>
  <c r="BO16" i="9"/>
  <c r="BN16" i="9"/>
  <c r="BM16" i="9"/>
  <c r="BL16" i="9"/>
  <c r="BK16" i="9"/>
  <c r="BJ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N20" i="4" l="1"/>
  <c r="BM20" i="4"/>
  <c r="BL20" i="4"/>
  <c r="BK20" i="4"/>
  <c r="BN19" i="4"/>
  <c r="BM19" i="4"/>
  <c r="BL19" i="4"/>
  <c r="BK19" i="4"/>
  <c r="BJ20" i="4"/>
  <c r="BJ19" i="4"/>
  <c r="BJ3" i="4"/>
  <c r="BN13" i="10" l="1"/>
  <c r="BM13" i="10"/>
  <c r="BL13" i="10"/>
  <c r="BK13" i="10"/>
  <c r="BJ13" i="10"/>
  <c r="BN12" i="10"/>
  <c r="BM12" i="10"/>
  <c r="BL12" i="10"/>
  <c r="BK12" i="10"/>
  <c r="BJ12" i="10"/>
  <c r="BN11" i="10"/>
  <c r="BM11" i="10"/>
  <c r="BL11" i="10"/>
  <c r="BK11" i="10"/>
  <c r="BJ11" i="10"/>
  <c r="BN9" i="10"/>
  <c r="BM9" i="10"/>
  <c r="BL9" i="10"/>
  <c r="BK9" i="10"/>
  <c r="BJ9" i="10"/>
  <c r="BN8" i="10"/>
  <c r="BM8" i="10"/>
  <c r="BL8" i="10"/>
  <c r="BK8" i="10"/>
  <c r="BJ8" i="10"/>
  <c r="BN7" i="10"/>
  <c r="BM7" i="10"/>
  <c r="BL7" i="10"/>
  <c r="BK7" i="10"/>
  <c r="BJ7" i="10"/>
  <c r="BN6" i="10"/>
  <c r="BM6" i="10"/>
  <c r="BL6" i="10"/>
  <c r="BK6" i="10"/>
  <c r="BJ6" i="10"/>
  <c r="BJ3" i="10"/>
  <c r="BN10" i="5"/>
  <c r="BM10" i="5"/>
  <c r="BL10" i="5"/>
  <c r="BK10" i="5"/>
  <c r="BJ10" i="5"/>
  <c r="BN8" i="5"/>
  <c r="BM8" i="5"/>
  <c r="BL8" i="5"/>
  <c r="BK8" i="5"/>
  <c r="BJ8" i="5"/>
  <c r="BN7" i="5"/>
  <c r="BM7" i="5"/>
  <c r="BL7" i="5"/>
  <c r="BK7" i="5"/>
  <c r="BJ7" i="5"/>
  <c r="BM6" i="5"/>
  <c r="BL6" i="5"/>
  <c r="BK6" i="5"/>
  <c r="BJ6" i="5"/>
  <c r="BJ3" i="5"/>
  <c r="BN38" i="6"/>
  <c r="BM38" i="6"/>
  <c r="BL38" i="6"/>
  <c r="BK38" i="6"/>
  <c r="BJ38" i="6"/>
  <c r="BN37" i="6"/>
  <c r="BM37" i="6"/>
  <c r="BL37" i="6"/>
  <c r="BK37" i="6"/>
  <c r="BJ37" i="6"/>
  <c r="BN36" i="6"/>
  <c r="BM36" i="6"/>
  <c r="BL36" i="6"/>
  <c r="BK36" i="6"/>
  <c r="BJ36" i="6"/>
  <c r="BN35" i="6"/>
  <c r="BM35" i="6"/>
  <c r="BL35" i="6"/>
  <c r="BK35" i="6"/>
  <c r="BJ35" i="6"/>
  <c r="BN34" i="6"/>
  <c r="BM34" i="6"/>
  <c r="BL34" i="6"/>
  <c r="BK34" i="6"/>
  <c r="BJ34" i="6"/>
  <c r="BN33" i="6"/>
  <c r="BM33" i="6"/>
  <c r="BL33" i="6"/>
  <c r="BK33" i="6"/>
  <c r="BJ33" i="6"/>
  <c r="BN32" i="6"/>
  <c r="BM32" i="6"/>
  <c r="BL32" i="6"/>
  <c r="BK32" i="6"/>
  <c r="BJ32" i="6"/>
  <c r="BN31" i="6"/>
  <c r="BM31" i="6"/>
  <c r="BL31" i="6"/>
  <c r="BK31" i="6"/>
  <c r="BJ31" i="6"/>
  <c r="BN30" i="6"/>
  <c r="BM30" i="6"/>
  <c r="BL30" i="6"/>
  <c r="BK30" i="6"/>
  <c r="BJ30" i="6"/>
  <c r="BN29" i="6"/>
  <c r="BM29" i="6"/>
  <c r="BL29" i="6"/>
  <c r="BK29" i="6"/>
  <c r="BJ29" i="6"/>
  <c r="BN28" i="6"/>
  <c r="BM28" i="6"/>
  <c r="BL28" i="6"/>
  <c r="BK28" i="6"/>
  <c r="BJ28" i="6"/>
  <c r="BN27" i="6"/>
  <c r="BM27" i="6"/>
  <c r="BL27" i="6"/>
  <c r="BK27" i="6"/>
  <c r="BJ27" i="6"/>
  <c r="BN26" i="6"/>
  <c r="BM26" i="6"/>
  <c r="BL26" i="6"/>
  <c r="BK26" i="6"/>
  <c r="BJ26" i="6"/>
  <c r="BN25" i="6"/>
  <c r="BM25" i="6"/>
  <c r="BL25" i="6"/>
  <c r="BK25" i="6"/>
  <c r="BJ25" i="6"/>
  <c r="BN23" i="6"/>
  <c r="BM23" i="6"/>
  <c r="BL23" i="6"/>
  <c r="BK23" i="6"/>
  <c r="BJ23" i="6"/>
  <c r="BN22" i="6"/>
  <c r="BM22" i="6"/>
  <c r="BL22" i="6"/>
  <c r="BK22" i="6"/>
  <c r="BJ22" i="6"/>
  <c r="BN20" i="6"/>
  <c r="BM20" i="6"/>
  <c r="BL20" i="6"/>
  <c r="BK20" i="6"/>
  <c r="BJ20" i="6"/>
  <c r="BN19" i="6"/>
  <c r="BM19" i="6"/>
  <c r="BL19" i="6"/>
  <c r="BK19" i="6"/>
  <c r="BJ19" i="6"/>
  <c r="BN17" i="6"/>
  <c r="BM17" i="6"/>
  <c r="BL17" i="6"/>
  <c r="BK17" i="6"/>
  <c r="BJ17" i="6"/>
  <c r="BN16" i="6"/>
  <c r="BM16" i="6"/>
  <c r="BL16" i="6"/>
  <c r="BK16" i="6"/>
  <c r="BJ16" i="6"/>
  <c r="BN14" i="6"/>
  <c r="BM14" i="6"/>
  <c r="BL14" i="6"/>
  <c r="BK14" i="6"/>
  <c r="BJ14" i="6"/>
  <c r="BN13" i="6"/>
  <c r="BM13" i="6"/>
  <c r="BL13" i="6"/>
  <c r="BK13" i="6"/>
  <c r="BJ13" i="6"/>
  <c r="BN11" i="6"/>
  <c r="BM11" i="6"/>
  <c r="BL11" i="6"/>
  <c r="BK11" i="6"/>
  <c r="BJ11" i="6"/>
  <c r="BN10" i="6"/>
  <c r="BM10" i="6"/>
  <c r="BL10" i="6"/>
  <c r="BK10" i="6"/>
  <c r="BJ10" i="6"/>
  <c r="BN8" i="6"/>
  <c r="BM8" i="6"/>
  <c r="BL8" i="6"/>
  <c r="BK8" i="6"/>
  <c r="BJ8" i="6"/>
  <c r="BN7" i="6"/>
  <c r="BM7" i="6"/>
  <c r="BL7" i="6"/>
  <c r="BK7" i="6"/>
  <c r="BJ7" i="6"/>
  <c r="BN6" i="6"/>
  <c r="BM6" i="6"/>
  <c r="BL6" i="6"/>
  <c r="BK6" i="6"/>
  <c r="BJ6" i="6"/>
  <c r="BJ3" i="6"/>
  <c r="BN19" i="7"/>
  <c r="BM19" i="7"/>
  <c r="BL19" i="7"/>
  <c r="BK19" i="7"/>
  <c r="BJ19" i="7"/>
  <c r="BN18" i="7"/>
  <c r="BM18" i="7"/>
  <c r="BL18" i="7"/>
  <c r="BK18" i="7"/>
  <c r="BJ18" i="7"/>
  <c r="BM17" i="7"/>
  <c r="BL17" i="7"/>
  <c r="BK17" i="7"/>
  <c r="BJ17" i="7"/>
  <c r="BN16" i="7"/>
  <c r="BM16" i="7"/>
  <c r="BL16" i="7"/>
  <c r="BK16" i="7"/>
  <c r="BJ16" i="7"/>
  <c r="BN15" i="7"/>
  <c r="BM15" i="7"/>
  <c r="BL15" i="7"/>
  <c r="BK15" i="7"/>
  <c r="BJ15" i="7"/>
  <c r="BM14" i="7"/>
  <c r="BL14" i="7"/>
  <c r="BK14" i="7"/>
  <c r="BJ14" i="7"/>
  <c r="BM13" i="7"/>
  <c r="BL13" i="7"/>
  <c r="BK13" i="7"/>
  <c r="BJ13" i="7"/>
  <c r="BN12" i="7"/>
  <c r="BM12" i="7"/>
  <c r="BL12" i="7"/>
  <c r="BK12" i="7"/>
  <c r="BJ12" i="7"/>
  <c r="BN11" i="7"/>
  <c r="BM11" i="7"/>
  <c r="BL11" i="7"/>
  <c r="BK11" i="7"/>
  <c r="BJ11" i="7"/>
  <c r="BN10" i="7"/>
  <c r="BM10" i="7"/>
  <c r="BL10" i="7"/>
  <c r="BK10" i="7"/>
  <c r="BJ10" i="7"/>
  <c r="BN9" i="7"/>
  <c r="BM9" i="7"/>
  <c r="BL9" i="7"/>
  <c r="BK9" i="7"/>
  <c r="BJ9" i="7"/>
  <c r="BN8" i="7"/>
  <c r="BM8" i="7"/>
  <c r="BL8" i="7"/>
  <c r="BK8" i="7"/>
  <c r="BJ8" i="7"/>
  <c r="BN7" i="7"/>
  <c r="BM7" i="7"/>
  <c r="BL7" i="7"/>
  <c r="BK7" i="7"/>
  <c r="BJ7" i="7"/>
  <c r="BN6" i="7"/>
  <c r="BM6" i="7"/>
  <c r="BL6" i="7"/>
  <c r="BK6" i="7"/>
  <c r="BJ6" i="7"/>
  <c r="BJ3" i="7"/>
  <c r="BN19" i="8"/>
  <c r="BM19" i="8"/>
  <c r="BL19" i="8"/>
  <c r="BK19" i="8"/>
  <c r="BJ19" i="8"/>
  <c r="BN18" i="8"/>
  <c r="BM18" i="8"/>
  <c r="BL18" i="8"/>
  <c r="BK18" i="8"/>
  <c r="BJ18" i="8"/>
  <c r="BN17" i="8"/>
  <c r="BM17" i="8"/>
  <c r="BL17" i="8"/>
  <c r="BK17" i="8"/>
  <c r="BJ17" i="8"/>
  <c r="BN16" i="8"/>
  <c r="BM16" i="8"/>
  <c r="BL16" i="8"/>
  <c r="BK16" i="8"/>
  <c r="BJ16" i="8"/>
  <c r="BN14" i="8"/>
  <c r="BM14" i="8"/>
  <c r="BL14" i="8"/>
  <c r="BK14" i="8"/>
  <c r="BJ14" i="8"/>
  <c r="BN13" i="8"/>
  <c r="BM13" i="8"/>
  <c r="BL13" i="8"/>
  <c r="BK13" i="8"/>
  <c r="BJ13" i="8"/>
  <c r="BN12" i="8"/>
  <c r="BM12" i="8"/>
  <c r="BL12" i="8"/>
  <c r="BK12" i="8"/>
  <c r="BJ12" i="8"/>
  <c r="BJ3" i="8"/>
  <c r="BN19" i="9"/>
  <c r="BM19" i="9"/>
  <c r="BL19" i="9"/>
  <c r="BK19" i="9"/>
  <c r="BJ19" i="9"/>
  <c r="BN18" i="9"/>
  <c r="BM18" i="9"/>
  <c r="BL18" i="9"/>
  <c r="BK18" i="9"/>
  <c r="BJ18" i="9"/>
  <c r="BN17" i="9"/>
  <c r="BM17" i="9"/>
  <c r="BL17" i="9"/>
  <c r="BK17" i="9"/>
  <c r="BJ17" i="9"/>
  <c r="BN15" i="9"/>
  <c r="BM15" i="9"/>
  <c r="BL15" i="9"/>
  <c r="BK15" i="9"/>
  <c r="BJ15" i="9"/>
  <c r="BN13" i="9"/>
  <c r="BM13" i="9"/>
  <c r="BL13" i="9"/>
  <c r="BK13" i="9"/>
  <c r="BJ13" i="9"/>
  <c r="BN12" i="9"/>
  <c r="BM12" i="9"/>
  <c r="BL12" i="9"/>
  <c r="BK12" i="9"/>
  <c r="BJ12" i="9"/>
  <c r="BN11" i="9"/>
  <c r="BM11" i="9"/>
  <c r="BL11" i="9"/>
  <c r="BK11" i="9"/>
  <c r="BJ11" i="9"/>
  <c r="BN10" i="9"/>
  <c r="BM10" i="9"/>
  <c r="BL10" i="9"/>
  <c r="BK10" i="9"/>
  <c r="BJ10" i="9"/>
  <c r="BN9" i="9"/>
  <c r="BM9" i="9"/>
  <c r="BL9" i="9"/>
  <c r="BK9" i="9"/>
  <c r="BJ9" i="9"/>
  <c r="BN8" i="9"/>
  <c r="BM8" i="9"/>
  <c r="BL8" i="9"/>
  <c r="BK8" i="9"/>
  <c r="BJ8" i="9"/>
  <c r="BN7" i="9"/>
  <c r="BM7" i="9"/>
  <c r="BL7" i="9"/>
  <c r="BK7" i="9"/>
  <c r="BJ7" i="9"/>
  <c r="BN6" i="9"/>
  <c r="BM6" i="9"/>
  <c r="BL6" i="9"/>
  <c r="BK6" i="9"/>
  <c r="BJ6" i="9"/>
  <c r="BJ3" i="9"/>
  <c r="BM10" i="8" l="1"/>
  <c r="BM9" i="8"/>
  <c r="BM8" i="8"/>
  <c r="BM7" i="8"/>
  <c r="BM6" i="8"/>
  <c r="BL10" i="8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N14" i="7" l="1"/>
  <c r="BM14" i="9"/>
  <c r="BL14" i="9"/>
  <c r="BK14" i="9"/>
  <c r="BJ14" i="9"/>
  <c r="BN17" i="7" l="1"/>
  <c r="BN13" i="7"/>
  <c r="BN14" i="9"/>
  <c r="BN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J4" i="4" l="1"/>
  <c r="BJ4" i="10"/>
  <c r="BJ4" i="9"/>
  <c r="BJ4" i="7"/>
  <c r="BK4" i="4"/>
  <c r="BJ4" i="5"/>
  <c r="BJ4" i="6"/>
  <c r="BJ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L4" i="4" l="1"/>
  <c r="BK4" i="7"/>
  <c r="BK4" i="9"/>
  <c r="BK4" i="6"/>
  <c r="BK4" i="8"/>
  <c r="BK4" i="5"/>
  <c r="B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M4" i="4" l="1"/>
  <c r="BL4" i="5"/>
  <c r="BL4" i="6"/>
  <c r="BL4" i="8"/>
  <c r="BL4" i="10"/>
  <c r="BL4" i="9"/>
  <c r="BL4" i="7"/>
  <c r="W10" i="8"/>
  <c r="W9" i="8"/>
  <c r="W8" i="8"/>
  <c r="W7" i="8"/>
  <c r="W6" i="8"/>
  <c r="W6" i="5"/>
  <c r="W17" i="7"/>
  <c r="W14" i="9"/>
  <c r="BN4" i="4" l="1"/>
  <c r="BM4" i="7"/>
  <c r="BM4" i="10"/>
  <c r="BM4" i="9"/>
  <c r="BM4" i="6"/>
  <c r="BM4" i="8"/>
  <c r="BM4" i="5"/>
  <c r="W13" i="7"/>
  <c r="W14" i="7"/>
  <c r="V10" i="8"/>
  <c r="V9" i="8"/>
  <c r="V8" i="8"/>
  <c r="V7" i="8"/>
  <c r="V6" i="8"/>
  <c r="V6" i="5"/>
  <c r="V17" i="7"/>
  <c r="V14" i="9"/>
  <c r="BN4" i="10" l="1"/>
  <c r="BN4" i="9"/>
  <c r="BN4" i="7"/>
  <c r="BN4" i="5"/>
  <c r="BN4" i="6"/>
  <c r="BN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P6" i="10"/>
  <c r="BP38" i="6"/>
  <c r="BP34" i="6"/>
  <c r="BP31" i="6"/>
  <c r="BP29" i="6"/>
  <c r="BP27" i="6"/>
  <c r="BP25" i="6"/>
  <c r="BP19" i="6"/>
  <c r="BP13" i="6"/>
  <c r="BP12" i="7"/>
  <c r="BP11" i="7"/>
  <c r="BP9" i="7"/>
  <c r="BP7" i="7"/>
  <c r="BP14" i="8"/>
  <c r="BP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P14" i="7"/>
  <c r="BP15" i="7"/>
  <c r="BP16" i="7"/>
  <c r="BP17" i="7"/>
  <c r="BP17" i="9"/>
  <c r="BP19" i="9"/>
  <c r="BP15" i="9"/>
  <c r="BO8" i="5"/>
  <c r="BO6" i="10"/>
  <c r="BO7" i="10"/>
  <c r="BP7" i="10"/>
  <c r="BO8" i="10"/>
  <c r="BP8" i="10"/>
  <c r="BO9" i="10"/>
  <c r="BP9" i="10"/>
  <c r="BP10" i="10"/>
  <c r="BO10" i="10"/>
  <c r="BO11" i="10"/>
  <c r="BP11" i="10"/>
  <c r="BO12" i="10"/>
  <c r="BP12" i="10"/>
  <c r="BO13" i="10"/>
  <c r="BP13" i="10"/>
  <c r="BO14" i="8"/>
  <c r="BP13" i="8"/>
  <c r="BO13" i="8"/>
  <c r="BO12" i="8"/>
  <c r="BP13" i="7"/>
  <c r="BP18" i="7"/>
  <c r="BP19" i="7"/>
  <c r="BO10" i="7"/>
  <c r="BP10" i="7"/>
  <c r="BO11" i="7"/>
  <c r="BO12" i="7"/>
  <c r="BO19" i="7"/>
  <c r="BO18" i="7"/>
  <c r="BO17" i="7"/>
  <c r="BO16" i="7"/>
  <c r="BO15" i="7"/>
  <c r="BO14" i="7"/>
  <c r="BO13" i="7"/>
  <c r="BO9" i="7"/>
  <c r="BP8" i="7"/>
  <c r="BO8" i="7"/>
  <c r="BO7" i="7"/>
  <c r="BP6" i="7"/>
  <c r="BO6" i="7"/>
  <c r="BO38" i="6"/>
  <c r="BP37" i="6"/>
  <c r="BO37" i="6"/>
  <c r="BO34" i="6"/>
  <c r="BP32" i="6"/>
  <c r="BO32" i="6"/>
  <c r="BO31" i="6"/>
  <c r="BP30" i="6"/>
  <c r="BO30" i="6"/>
  <c r="BO29" i="6"/>
  <c r="BP28" i="6"/>
  <c r="BO28" i="6"/>
  <c r="BO27" i="6"/>
  <c r="BP26" i="6"/>
  <c r="BO26" i="6"/>
  <c r="BO25" i="6"/>
  <c r="BP22" i="6"/>
  <c r="BO22" i="6"/>
  <c r="BO19" i="6"/>
  <c r="BP16" i="6"/>
  <c r="BO16" i="6"/>
  <c r="BO13" i="6"/>
  <c r="BP10" i="6"/>
  <c r="BO10" i="6"/>
  <c r="BP7" i="6"/>
  <c r="BO7" i="6"/>
  <c r="BP6" i="6"/>
  <c r="BO6" i="6"/>
  <c r="D14" i="9"/>
  <c r="D12" i="9"/>
  <c r="D11" i="9"/>
  <c r="D6" i="9"/>
  <c r="BP10" i="9"/>
  <c r="BO10" i="9"/>
  <c r="BP9" i="9"/>
  <c r="BO9" i="9"/>
  <c r="BP8" i="9"/>
  <c r="BO8" i="9"/>
  <c r="BP7" i="9"/>
  <c r="BO7" i="9"/>
  <c r="BP6" i="9"/>
  <c r="BO6" i="9"/>
  <c r="D3" i="9"/>
  <c r="BO19" i="9"/>
  <c r="BP18" i="9"/>
  <c r="BO18" i="9"/>
  <c r="BO17" i="9"/>
  <c r="BP13" i="9"/>
  <c r="BO13" i="9"/>
  <c r="BO15" i="9"/>
  <c r="BP12" i="9"/>
  <c r="BO12" i="9"/>
  <c r="BP21" i="9"/>
  <c r="BP11" i="9"/>
  <c r="BO11" i="9"/>
  <c r="D3" i="5"/>
  <c r="D11" i="5"/>
  <c r="D10" i="5"/>
  <c r="BP6" i="5"/>
  <c r="BP7" i="5"/>
  <c r="BP8" i="5"/>
  <c r="BP10" i="5"/>
  <c r="BO10" i="5"/>
  <c r="BO7" i="5"/>
  <c r="BO6" i="5"/>
  <c r="BP15" i="5"/>
  <c r="G14" i="9" l="1"/>
  <c r="F13" i="7"/>
  <c r="J13" i="7"/>
  <c r="K13" i="7"/>
  <c r="G13" i="7"/>
  <c r="E13" i="7"/>
  <c r="H13" i="7"/>
  <c r="N6" i="7"/>
  <c r="BO14" i="9"/>
  <c r="F14" i="9"/>
  <c r="I13" i="7"/>
  <c r="K14" i="7"/>
  <c r="L13" i="7"/>
  <c r="M13" i="7"/>
  <c r="N13" i="7"/>
  <c r="N7" i="7"/>
  <c r="O13" i="7"/>
  <c r="I14" i="7"/>
  <c r="J14" i="7"/>
  <c r="R13" i="7"/>
  <c r="BP14" i="9"/>
  <c r="BO7" i="8" l="1"/>
  <c r="BP7" i="8"/>
  <c r="BN7" i="8"/>
  <c r="BO9" i="8" l="1"/>
  <c r="BP9" i="8"/>
  <c r="BN9" i="8"/>
  <c r="BP10" i="8" l="1"/>
  <c r="BO10" i="8"/>
  <c r="BN10" i="8"/>
  <c r="BP6" i="8" l="1"/>
  <c r="BO6" i="8"/>
  <c r="BN6" i="8"/>
  <c r="BP8" i="8"/>
  <c r="BO8" i="8"/>
  <c r="BN8" i="8"/>
</calcChain>
</file>

<file path=xl/sharedStrings.xml><?xml version="1.0" encoding="utf-8"?>
<sst xmlns="http://schemas.openxmlformats.org/spreadsheetml/2006/main" count="446" uniqueCount="222">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</sst>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6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4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U894"/>
  <sheetViews>
    <sheetView zoomScale="90" zoomScaleNormal="90" workbookViewId="0">
      <pane xSplit="40" ySplit="5" topLeftCell="BF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1" width="8.85546875" style="265" customWidth="1"/>
    <col min="62" max="62" width="8.140625" style="265" customWidth="1"/>
    <col min="63" max="64" width="9.7109375" style="265" customWidth="1"/>
    <col min="65" max="65" width="9.7109375" style="323" customWidth="1"/>
    <col min="66" max="66" width="9.7109375" style="265" customWidth="1"/>
    <col min="67" max="67" width="9" style="265" customWidth="1"/>
    <col min="68" max="68" width="9.85546875" style="265" customWidth="1"/>
    <col min="70" max="70" width="12.140625" bestFit="1" customWidth="1"/>
    <col min="71" max="71" width="14.85546875" customWidth="1"/>
  </cols>
  <sheetData>
    <row r="1" spans="1:73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320"/>
      <c r="BN1" s="403"/>
      <c r="BO1" s="403"/>
      <c r="BP1" s="403"/>
    </row>
    <row r="2" spans="1:73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320"/>
      <c r="BN2" s="403"/>
      <c r="BO2" s="403"/>
      <c r="BP2" s="403"/>
    </row>
    <row r="3" spans="1:73" ht="19.5" customHeight="1" thickBot="1" x14ac:dyDescent="0.3">
      <c r="C3" s="16"/>
      <c r="D3" s="636" t="s">
        <v>143</v>
      </c>
      <c r="E3" s="638" t="s">
        <v>123</v>
      </c>
      <c r="F3" s="638" t="s">
        <v>125</v>
      </c>
      <c r="G3" s="638" t="s">
        <v>126</v>
      </c>
      <c r="H3" s="638" t="s">
        <v>127</v>
      </c>
      <c r="I3" s="638" t="s">
        <v>128</v>
      </c>
      <c r="J3" s="638" t="s">
        <v>130</v>
      </c>
      <c r="K3" s="638" t="s">
        <v>132</v>
      </c>
      <c r="L3" s="629" t="s">
        <v>133</v>
      </c>
      <c r="M3" s="634" t="s">
        <v>134</v>
      </c>
      <c r="N3" s="629" t="s">
        <v>135</v>
      </c>
      <c r="O3" s="629" t="s">
        <v>136</v>
      </c>
      <c r="P3" s="634" t="s">
        <v>137</v>
      </c>
      <c r="Q3" s="629" t="s">
        <v>138</v>
      </c>
      <c r="R3" s="629" t="s">
        <v>139</v>
      </c>
      <c r="S3" s="629" t="s">
        <v>140</v>
      </c>
      <c r="T3" s="629" t="s">
        <v>141</v>
      </c>
      <c r="U3" s="629" t="s">
        <v>149</v>
      </c>
      <c r="V3" s="629" t="s">
        <v>150</v>
      </c>
      <c r="W3" s="629" t="s">
        <v>151</v>
      </c>
      <c r="X3" s="629" t="s">
        <v>152</v>
      </c>
      <c r="Y3" s="629" t="s">
        <v>156</v>
      </c>
      <c r="Z3" s="629" t="s">
        <v>158</v>
      </c>
      <c r="AA3" s="629" t="s">
        <v>159</v>
      </c>
      <c r="AB3" s="629" t="s">
        <v>160</v>
      </c>
      <c r="AC3" s="629" t="s">
        <v>161</v>
      </c>
      <c r="AD3" s="629" t="s">
        <v>162</v>
      </c>
      <c r="AE3" s="629" t="s">
        <v>163</v>
      </c>
      <c r="AF3" s="629" t="s">
        <v>164</v>
      </c>
      <c r="AG3" s="629" t="s">
        <v>165</v>
      </c>
      <c r="AH3" s="629" t="s">
        <v>166</v>
      </c>
      <c r="AI3" s="629" t="s">
        <v>167</v>
      </c>
      <c r="AJ3" s="629" t="s">
        <v>168</v>
      </c>
      <c r="AK3" s="629" t="s">
        <v>169</v>
      </c>
      <c r="AL3" s="629" t="s">
        <v>171</v>
      </c>
      <c r="AM3" s="629" t="s">
        <v>172</v>
      </c>
      <c r="AN3" s="629" t="s">
        <v>173</v>
      </c>
      <c r="AO3" s="629" t="s">
        <v>174</v>
      </c>
      <c r="AP3" s="629" t="s">
        <v>175</v>
      </c>
      <c r="AQ3" s="629" t="s">
        <v>176</v>
      </c>
      <c r="AR3" s="629" t="s">
        <v>177</v>
      </c>
      <c r="AS3" s="629" t="s">
        <v>179</v>
      </c>
      <c r="AT3" s="629" t="s">
        <v>180</v>
      </c>
      <c r="AU3" s="629" t="s">
        <v>181</v>
      </c>
      <c r="AV3" s="634" t="s">
        <v>182</v>
      </c>
      <c r="AW3" s="629" t="s">
        <v>183</v>
      </c>
      <c r="AX3" s="629" t="s">
        <v>184</v>
      </c>
      <c r="AY3" s="629" t="s">
        <v>186</v>
      </c>
      <c r="AZ3" s="629" t="s">
        <v>187</v>
      </c>
      <c r="BA3" s="629" t="s">
        <v>188</v>
      </c>
      <c r="BB3" s="629" t="s">
        <v>194</v>
      </c>
      <c r="BC3" s="629" t="s">
        <v>195</v>
      </c>
      <c r="BD3" s="629" t="s">
        <v>196</v>
      </c>
      <c r="BE3" s="629" t="s">
        <v>198</v>
      </c>
      <c r="BF3" s="629" t="s">
        <v>201</v>
      </c>
      <c r="BG3" s="629" t="s">
        <v>218</v>
      </c>
      <c r="BH3" s="629" t="s">
        <v>219</v>
      </c>
      <c r="BI3" s="629" t="s">
        <v>220</v>
      </c>
      <c r="BJ3" s="643" t="s">
        <v>221</v>
      </c>
      <c r="BK3" s="644"/>
      <c r="BL3" s="644"/>
      <c r="BM3" s="644"/>
      <c r="BN3" s="644"/>
      <c r="BO3" s="641" t="s">
        <v>170</v>
      </c>
      <c r="BP3" s="642"/>
    </row>
    <row r="4" spans="1:73" ht="16.5" customHeight="1" x14ac:dyDescent="0.2">
      <c r="C4" s="24"/>
      <c r="D4" s="637"/>
      <c r="E4" s="639"/>
      <c r="F4" s="639"/>
      <c r="G4" s="639"/>
      <c r="H4" s="639"/>
      <c r="I4" s="639"/>
      <c r="J4" s="639"/>
      <c r="K4" s="639"/>
      <c r="L4" s="630"/>
      <c r="M4" s="635"/>
      <c r="N4" s="630"/>
      <c r="O4" s="630"/>
      <c r="P4" s="635"/>
      <c r="Q4" s="630"/>
      <c r="R4" s="630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  <c r="AF4" s="630"/>
      <c r="AG4" s="630"/>
      <c r="AH4" s="630"/>
      <c r="AI4" s="630"/>
      <c r="AJ4" s="630"/>
      <c r="AK4" s="630"/>
      <c r="AL4" s="630"/>
      <c r="AM4" s="630"/>
      <c r="AN4" s="630"/>
      <c r="AO4" s="630"/>
      <c r="AP4" s="630"/>
      <c r="AQ4" s="630"/>
      <c r="AR4" s="630"/>
      <c r="AS4" s="630"/>
      <c r="AT4" s="630"/>
      <c r="AU4" s="630"/>
      <c r="AV4" s="635"/>
      <c r="AW4" s="630"/>
      <c r="AX4" s="630"/>
      <c r="AY4" s="630"/>
      <c r="AZ4" s="630"/>
      <c r="BA4" s="630"/>
      <c r="BB4" s="630"/>
      <c r="BC4" s="630"/>
      <c r="BD4" s="630"/>
      <c r="BE4" s="630"/>
      <c r="BF4" s="630"/>
      <c r="BG4" s="630"/>
      <c r="BH4" s="630"/>
      <c r="BI4" s="630"/>
      <c r="BJ4" s="579">
        <v>41519</v>
      </c>
      <c r="BK4" s="498">
        <v>41520</v>
      </c>
      <c r="BL4" s="498">
        <v>41521</v>
      </c>
      <c r="BM4" s="498">
        <v>41522</v>
      </c>
      <c r="BN4" s="577">
        <v>41523</v>
      </c>
      <c r="BO4" s="497" t="s">
        <v>24</v>
      </c>
      <c r="BP4" s="404" t="s">
        <v>101</v>
      </c>
    </row>
    <row r="5" spans="1:73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499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580"/>
      <c r="BK5" s="413"/>
      <c r="BL5" s="413"/>
      <c r="BM5" s="469"/>
      <c r="BN5" s="414"/>
      <c r="BO5" s="405"/>
      <c r="BP5" s="270"/>
    </row>
    <row r="6" spans="1:73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0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571"/>
      <c r="BK6" s="571"/>
      <c r="BL6" s="571"/>
      <c r="BM6" s="571"/>
      <c r="BN6" s="572"/>
      <c r="BO6" s="396"/>
      <c r="BP6" s="397"/>
    </row>
    <row r="7" spans="1:73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1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618">
        <v>14368.14750757</v>
      </c>
      <c r="BK7" s="618">
        <v>14330.030234870001</v>
      </c>
      <c r="BL7" s="618">
        <v>14367.874670269999</v>
      </c>
      <c r="BM7" s="618">
        <v>14572.352037800001</v>
      </c>
      <c r="BN7" s="619">
        <v>14543.224656279999</v>
      </c>
      <c r="BO7" s="422">
        <v>141.84000502999879</v>
      </c>
      <c r="BP7" s="549">
        <v>9.849053300419186E-3</v>
      </c>
      <c r="BQ7" s="534"/>
      <c r="BR7" s="528"/>
      <c r="BS7" s="529"/>
      <c r="BT7" s="384"/>
      <c r="BU7" s="394"/>
    </row>
    <row r="8" spans="1:73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1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618">
        <v>12192.996508079999</v>
      </c>
      <c r="BK8" s="618">
        <v>12159.64269128</v>
      </c>
      <c r="BL8" s="618">
        <v>12168.670861460001</v>
      </c>
      <c r="BM8" s="618">
        <v>12400.538854940001</v>
      </c>
      <c r="BN8" s="619">
        <v>12406.731490390001</v>
      </c>
      <c r="BO8" s="422">
        <v>197.86500823000097</v>
      </c>
      <c r="BP8" s="549">
        <v>1.6206664928241077E-2</v>
      </c>
      <c r="BQ8" s="534"/>
      <c r="BR8" s="528"/>
      <c r="BS8" s="529"/>
      <c r="BT8" s="384"/>
      <c r="BU8" s="394"/>
    </row>
    <row r="9" spans="1:73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1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618">
        <v>250.66649259000002</v>
      </c>
      <c r="BK9" s="618">
        <v>250.66649259000002</v>
      </c>
      <c r="BL9" s="618">
        <v>250.08584784000001</v>
      </c>
      <c r="BM9" s="618">
        <v>250.20991723</v>
      </c>
      <c r="BN9" s="619">
        <v>250.32240682</v>
      </c>
      <c r="BO9" s="422">
        <v>-0.49462331000000859</v>
      </c>
      <c r="BP9" s="549">
        <v>-1.9720483483264273E-3</v>
      </c>
      <c r="BQ9" s="534"/>
      <c r="BR9" s="528"/>
      <c r="BS9" s="529"/>
      <c r="BT9" s="384"/>
      <c r="BU9" s="394"/>
    </row>
    <row r="10" spans="1:73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1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618">
        <v>1911.0363969</v>
      </c>
      <c r="BK10" s="618">
        <v>1906.2729410000002</v>
      </c>
      <c r="BL10" s="618">
        <v>1935.70100222</v>
      </c>
      <c r="BM10" s="618">
        <v>1908.17965063</v>
      </c>
      <c r="BN10" s="619">
        <v>1872.74110907</v>
      </c>
      <c r="BO10" s="422">
        <v>-55.503843640000014</v>
      </c>
      <c r="BP10" s="549">
        <v>-2.8784643549562339E-2</v>
      </c>
      <c r="BQ10" s="534"/>
      <c r="BR10" s="528"/>
      <c r="BS10" s="529"/>
      <c r="BT10" s="384"/>
      <c r="BU10" s="394"/>
    </row>
    <row r="11" spans="1:73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1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618">
        <v>13.44811</v>
      </c>
      <c r="BK11" s="618">
        <v>13.44811</v>
      </c>
      <c r="BL11" s="618">
        <v>13.416958749999999</v>
      </c>
      <c r="BM11" s="618">
        <v>13.423615</v>
      </c>
      <c r="BN11" s="619">
        <v>13.429649999999999</v>
      </c>
      <c r="BO11" s="422">
        <v>-2.653625000000126E-2</v>
      </c>
      <c r="BP11" s="549">
        <v>-1.9720483580555337E-3</v>
      </c>
      <c r="BQ11" s="534"/>
      <c r="BR11" s="528"/>
      <c r="BS11" s="529"/>
      <c r="BT11" s="384"/>
      <c r="BU11" s="394"/>
    </row>
    <row r="12" spans="1:73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2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85">
        <v>14368.015333730002</v>
      </c>
      <c r="BK12" s="585">
        <v>14329.89806103</v>
      </c>
      <c r="BL12" s="585">
        <v>14367.71035711</v>
      </c>
      <c r="BM12" s="585">
        <v>14572.258656560001</v>
      </c>
      <c r="BN12" s="586">
        <v>14543.131275040001</v>
      </c>
      <c r="BO12" s="422">
        <v>141.83954762999929</v>
      </c>
      <c r="BP12" s="549">
        <v>9.8490850900572191E-3</v>
      </c>
      <c r="BQ12" s="534"/>
      <c r="BR12" s="528"/>
      <c r="BS12" s="529"/>
      <c r="BT12" s="384"/>
      <c r="BU12" s="394"/>
    </row>
    <row r="13" spans="1:73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3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1389.3285104490806</v>
      </c>
      <c r="BJ13" s="491">
        <v>1363.3525905117631</v>
      </c>
      <c r="BK13" s="491">
        <v>1347.5826566138037</v>
      </c>
      <c r="BL13" s="491">
        <v>1348.9517403761947</v>
      </c>
      <c r="BM13" s="491">
        <v>1368.3054962843578</v>
      </c>
      <c r="BN13" s="527">
        <v>1383.5960315044745</v>
      </c>
      <c r="BO13" s="422">
        <v>-5.7324789446061004</v>
      </c>
      <c r="BP13" s="549">
        <v>-4.1260788226056277E-3</v>
      </c>
      <c r="BQ13" s="534"/>
      <c r="BR13" s="528"/>
      <c r="BS13" s="529"/>
      <c r="BT13" s="384"/>
      <c r="BU13" s="394"/>
    </row>
    <row r="14" spans="1:73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3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192.19161456413988</v>
      </c>
      <c r="BJ14" s="491">
        <v>192.16902525947523</v>
      </c>
      <c r="BK14" s="491">
        <v>192.09720518950439</v>
      </c>
      <c r="BL14" s="491">
        <v>192.16547700291545</v>
      </c>
      <c r="BM14" s="491">
        <v>191.16284283819238</v>
      </c>
      <c r="BN14" s="527">
        <v>191.40723861078715</v>
      </c>
      <c r="BO14" s="422">
        <v>-0.78437595335273613</v>
      </c>
      <c r="BP14" s="549">
        <v>-4.081218398271802E-3</v>
      </c>
      <c r="BQ14" s="534"/>
      <c r="BR14" s="528"/>
      <c r="BS14" s="529"/>
      <c r="BT14" s="384"/>
      <c r="BU14" s="394"/>
    </row>
    <row r="15" spans="1:73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3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15982.811852423223</v>
      </c>
      <c r="BJ15" s="491">
        <v>15923.536949501238</v>
      </c>
      <c r="BK15" s="491">
        <v>15869.577922833309</v>
      </c>
      <c r="BL15" s="491">
        <v>15908.827574489111</v>
      </c>
      <c r="BM15" s="491">
        <v>16131.726995682551</v>
      </c>
      <c r="BN15" s="527">
        <v>16118.134545155262</v>
      </c>
      <c r="BO15" s="422">
        <v>135.32269273203929</v>
      </c>
      <c r="BP15" s="549">
        <v>8.466763794852783E-3</v>
      </c>
      <c r="BQ15" s="534"/>
      <c r="BR15" s="528"/>
      <c r="BS15" s="529"/>
      <c r="BT15" s="384"/>
      <c r="BU15" s="394"/>
    </row>
    <row r="16" spans="1:73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4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614">
        <v>0</v>
      </c>
      <c r="BK16" s="614">
        <v>0</v>
      </c>
      <c r="BL16" s="614">
        <v>0</v>
      </c>
      <c r="BM16" s="614">
        <v>0</v>
      </c>
      <c r="BN16" s="615">
        <v>0</v>
      </c>
      <c r="BO16" s="422">
        <v>-0.4</v>
      </c>
      <c r="BP16" s="549">
        <v>-1</v>
      </c>
      <c r="BQ16" s="534"/>
      <c r="BR16" s="528"/>
      <c r="BS16" s="529"/>
      <c r="BT16" s="384"/>
      <c r="BU16" s="394"/>
    </row>
    <row r="17" spans="1:73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4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614">
        <v>0</v>
      </c>
      <c r="BK17" s="614">
        <v>1.9</v>
      </c>
      <c r="BL17" s="614">
        <v>0</v>
      </c>
      <c r="BM17" s="614">
        <v>0.3</v>
      </c>
      <c r="BN17" s="615">
        <v>0</v>
      </c>
      <c r="BO17" s="422">
        <v>1.0999999999999996</v>
      </c>
      <c r="BP17" s="549">
        <v>0.99999999999999956</v>
      </c>
      <c r="BQ17" s="534"/>
      <c r="BR17" s="528"/>
      <c r="BS17" s="529"/>
      <c r="BT17" s="384"/>
      <c r="BU17" s="394"/>
    </row>
    <row r="18" spans="1:73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4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614">
        <v>0</v>
      </c>
      <c r="BK18" s="614">
        <v>0</v>
      </c>
      <c r="BL18" s="614">
        <v>0</v>
      </c>
      <c r="BM18" s="614">
        <v>0</v>
      </c>
      <c r="BN18" s="615">
        <v>0</v>
      </c>
      <c r="BO18" s="422"/>
      <c r="BP18" s="549"/>
      <c r="BQ18" s="534"/>
      <c r="BR18" s="528"/>
      <c r="BS18" s="529"/>
      <c r="BT18" s="384"/>
    </row>
    <row r="19" spans="1:73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4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614">
        <v>0</v>
      </c>
      <c r="BK19" s="614">
        <v>0</v>
      </c>
      <c r="BL19" s="614">
        <v>0</v>
      </c>
      <c r="BM19" s="614">
        <v>0</v>
      </c>
      <c r="BN19" s="615">
        <v>0</v>
      </c>
      <c r="BO19" s="422" t="s">
        <v>3</v>
      </c>
      <c r="BP19" s="549" t="s">
        <v>3</v>
      </c>
      <c r="BQ19" s="534"/>
      <c r="BR19" s="528"/>
      <c r="BS19" s="529"/>
      <c r="BT19" s="384"/>
    </row>
    <row r="20" spans="1:73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5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616">
        <v>0</v>
      </c>
      <c r="BK20" s="616">
        <v>0</v>
      </c>
      <c r="BL20" s="616">
        <v>0</v>
      </c>
      <c r="BM20" s="616">
        <v>0</v>
      </c>
      <c r="BN20" s="617">
        <v>0</v>
      </c>
      <c r="BO20" s="422" t="s">
        <v>3</v>
      </c>
      <c r="BP20" s="549" t="s">
        <v>3</v>
      </c>
      <c r="BQ20" s="534"/>
      <c r="BR20" s="528"/>
      <c r="BS20" s="529"/>
      <c r="BT20" s="384"/>
    </row>
    <row r="21" spans="1:73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6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433"/>
      <c r="BK21" s="432"/>
      <c r="BL21" s="433"/>
      <c r="BM21" s="431"/>
      <c r="BN21" s="536"/>
      <c r="BO21" s="423"/>
      <c r="BP21" s="550" t="s">
        <v>3</v>
      </c>
      <c r="BQ21" s="534"/>
      <c r="BR21" s="528"/>
      <c r="BS21" s="529"/>
      <c r="BT21" s="384"/>
    </row>
    <row r="22" spans="1:73" x14ac:dyDescent="0.2">
      <c r="A22" s="3"/>
      <c r="B22" s="63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2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8">
        <v>43314.165693718947</v>
      </c>
      <c r="BH22" s="578">
        <v>42593.305946749912</v>
      </c>
      <c r="BI22" s="479">
        <v>43705.429036464229</v>
      </c>
      <c r="BJ22" s="585">
        <v>44756.926055004689</v>
      </c>
      <c r="BK22" s="585">
        <v>44904.675587320518</v>
      </c>
      <c r="BL22" s="585">
        <v>44926.04484100594</v>
      </c>
      <c r="BM22" s="585">
        <v>44967.534191655366</v>
      </c>
      <c r="BN22" s="586">
        <v>45053.444605563782</v>
      </c>
      <c r="BO22" s="422">
        <v>1348.0155690995525</v>
      </c>
      <c r="BP22" s="549">
        <v>3.0843206412065616E-2</v>
      </c>
      <c r="BQ22" s="534"/>
      <c r="BR22" s="528"/>
      <c r="BS22" s="529"/>
      <c r="BT22" s="384"/>
      <c r="BU22" s="394"/>
    </row>
    <row r="23" spans="1:73" x14ac:dyDescent="0.2">
      <c r="A23" s="3"/>
      <c r="B23" s="63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2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8">
        <v>31641.167205549998</v>
      </c>
      <c r="BH23" s="578">
        <v>31888.061633040001</v>
      </c>
      <c r="BI23" s="479">
        <v>31958.471105610002</v>
      </c>
      <c r="BJ23" s="585">
        <v>32152.414370529998</v>
      </c>
      <c r="BK23" s="585">
        <v>32251.587664310002</v>
      </c>
      <c r="BL23" s="585">
        <v>32217.818344560001</v>
      </c>
      <c r="BM23" s="585">
        <v>32294.150316080002</v>
      </c>
      <c r="BN23" s="586">
        <v>32390.724052830003</v>
      </c>
      <c r="BO23" s="422">
        <v>432.25294722000035</v>
      </c>
      <c r="BP23" s="549">
        <v>1.35254576413113E-2</v>
      </c>
      <c r="BQ23" s="534"/>
      <c r="BR23" s="528"/>
      <c r="BS23" s="529"/>
      <c r="BT23" s="384"/>
      <c r="BU23" s="394"/>
    </row>
    <row r="24" spans="1:73" x14ac:dyDescent="0.2">
      <c r="A24" s="3"/>
      <c r="B24" s="63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2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8">
        <v>-64067.514772103619</v>
      </c>
      <c r="BH24" s="578">
        <v>-66282.880942301694</v>
      </c>
      <c r="BI24" s="479">
        <v>-66834.390144024423</v>
      </c>
      <c r="BJ24" s="585">
        <v>-66412.170818386046</v>
      </c>
      <c r="BK24" s="585">
        <v>-66051.513033865063</v>
      </c>
      <c r="BL24" s="585">
        <v>-66344.674704748788</v>
      </c>
      <c r="BM24" s="585">
        <v>-67671.544067478884</v>
      </c>
      <c r="BN24" s="586">
        <v>-67375.15649342518</v>
      </c>
      <c r="BO24" s="422">
        <v>-540.76634940075746</v>
      </c>
      <c r="BP24" s="549">
        <v>8.0911391311484504E-3</v>
      </c>
      <c r="BQ24" s="534"/>
      <c r="BR24" s="528"/>
      <c r="BS24" s="529"/>
      <c r="BT24" s="384"/>
      <c r="BU24" s="394"/>
    </row>
    <row r="25" spans="1:73" x14ac:dyDescent="0.2">
      <c r="A25" s="3"/>
      <c r="B25" s="631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2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8">
        <v>-35653.62847587213</v>
      </c>
      <c r="BH25" s="578">
        <v>-37909.190004581549</v>
      </c>
      <c r="BI25" s="479">
        <v>-41299.918654736801</v>
      </c>
      <c r="BJ25" s="585">
        <v>-40195.422694865287</v>
      </c>
      <c r="BK25" s="585">
        <v>-39776.482174756915</v>
      </c>
      <c r="BL25" s="585">
        <v>-39830.568151303545</v>
      </c>
      <c r="BM25" s="585">
        <v>-41427.181504279572</v>
      </c>
      <c r="BN25" s="586">
        <v>-41533.718176328381</v>
      </c>
      <c r="BO25" s="422">
        <v>-233.79952159157983</v>
      </c>
      <c r="BP25" s="549">
        <v>5.6610165154591385E-3</v>
      </c>
      <c r="BQ25" s="534"/>
      <c r="BR25" s="528"/>
      <c r="BS25" s="529"/>
      <c r="BT25" s="384"/>
      <c r="BU25" s="394"/>
    </row>
    <row r="26" spans="1:73" x14ac:dyDescent="0.2">
      <c r="A26" s="3"/>
      <c r="B26" s="63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2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8">
        <v>-20884.613886331947</v>
      </c>
      <c r="BH26" s="578">
        <v>-19397.731755786917</v>
      </c>
      <c r="BI26" s="479">
        <v>-19867.041891014229</v>
      </c>
      <c r="BJ26" s="585">
        <v>-20743.637842730695</v>
      </c>
      <c r="BK26" s="585">
        <v>-20794.26824770552</v>
      </c>
      <c r="BL26" s="585">
        <v>-20849.778666071743</v>
      </c>
      <c r="BM26" s="585">
        <v>-20825.257164121766</v>
      </c>
      <c r="BN26" s="586">
        <v>-20755.907111684584</v>
      </c>
      <c r="BO26" s="422">
        <v>-888.86522067035548</v>
      </c>
      <c r="BP26" s="549">
        <v>4.4740692929851056E-2</v>
      </c>
      <c r="BQ26" s="534"/>
      <c r="BR26" s="528"/>
      <c r="BS26" s="529"/>
      <c r="BT26" s="384"/>
      <c r="BU26" s="394"/>
    </row>
    <row r="27" spans="1:73" ht="13.5" x14ac:dyDescent="0.2">
      <c r="A27" s="3"/>
      <c r="B27" s="631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7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48"/>
      <c r="BK27" s="248"/>
      <c r="BL27" s="248"/>
      <c r="BM27" s="248"/>
      <c r="BN27" s="537"/>
      <c r="BO27" s="424"/>
      <c r="BP27" s="551"/>
      <c r="BQ27" s="534"/>
      <c r="BR27" s="528"/>
      <c r="BS27" s="529"/>
      <c r="BT27" s="384"/>
    </row>
    <row r="28" spans="1:73" x14ac:dyDescent="0.2">
      <c r="A28" s="3"/>
      <c r="B28" s="63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3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49093.417658890561</v>
      </c>
      <c r="BJ28" s="491">
        <v>49475.302587160557</v>
      </c>
      <c r="BK28" s="491">
        <v>49482.280968340565</v>
      </c>
      <c r="BL28" s="491">
        <v>49684.93697351055</v>
      </c>
      <c r="BM28" s="491">
        <v>49903.068699070558</v>
      </c>
      <c r="BN28" s="527">
        <v>50080.344137160559</v>
      </c>
      <c r="BO28" s="422">
        <v>986.92647826999746</v>
      </c>
      <c r="BP28" s="549">
        <v>2.0103030616595685E-2</v>
      </c>
      <c r="BQ28" s="534"/>
      <c r="BR28" s="528"/>
      <c r="BS28" s="529"/>
      <c r="BT28" s="384"/>
      <c r="BU28" s="394"/>
    </row>
    <row r="29" spans="1:73" x14ac:dyDescent="0.2">
      <c r="A29" s="3"/>
      <c r="B29" s="63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3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82926.171551506894</v>
      </c>
      <c r="BJ29" s="491">
        <v>83469.182314356891</v>
      </c>
      <c r="BK29" s="491">
        <v>83741.519253916907</v>
      </c>
      <c r="BL29" s="491">
        <v>83838.477102126897</v>
      </c>
      <c r="BM29" s="491">
        <v>83867.755271756905</v>
      </c>
      <c r="BN29" s="527">
        <v>83940.785973516904</v>
      </c>
      <c r="BO29" s="422">
        <v>1014.6144220100105</v>
      </c>
      <c r="BP29" s="549">
        <v>1.2235153305971913E-2</v>
      </c>
      <c r="BQ29" s="534"/>
      <c r="BR29" s="528"/>
      <c r="BS29" s="529"/>
      <c r="BT29" s="384"/>
      <c r="BU29" s="394"/>
    </row>
    <row r="30" spans="1:73" x14ac:dyDescent="0.2">
      <c r="A30" s="3"/>
      <c r="B30" s="63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3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123810.41750783465</v>
      </c>
      <c r="BJ30" s="491">
        <v>124282.91174116464</v>
      </c>
      <c r="BK30" s="491">
        <v>124643.52064269465</v>
      </c>
      <c r="BL30" s="491">
        <v>124815.56100746465</v>
      </c>
      <c r="BM30" s="491">
        <v>124860.46438508466</v>
      </c>
      <c r="BN30" s="527">
        <v>124979.75203085464</v>
      </c>
      <c r="BO30" s="422">
        <v>1169.334523019992</v>
      </c>
      <c r="BP30" s="549">
        <v>9.4445568196714902E-3</v>
      </c>
      <c r="BQ30" s="534"/>
      <c r="BR30" s="528"/>
      <c r="BS30" s="529"/>
      <c r="BT30" s="384"/>
      <c r="BU30" s="394"/>
    </row>
    <row r="31" spans="1:73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8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496"/>
      <c r="BK31" s="496"/>
      <c r="BL31" s="496"/>
      <c r="BM31" s="496"/>
      <c r="BN31" s="538"/>
      <c r="BO31" s="424"/>
      <c r="BP31" s="552"/>
      <c r="BQ31" s="534"/>
      <c r="BR31" s="528"/>
      <c r="BS31" s="529"/>
      <c r="BT31" s="384"/>
    </row>
    <row r="32" spans="1:73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09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0.85874092743865216</v>
      </c>
      <c r="BJ32" s="597">
        <v>0.86160597210862377</v>
      </c>
      <c r="BK32" s="597">
        <v>0.86166558958283745</v>
      </c>
      <c r="BL32" s="597">
        <v>0.86122346883024348</v>
      </c>
      <c r="BM32" s="597">
        <v>0.859640751889027</v>
      </c>
      <c r="BN32" s="598">
        <v>0.85526699274110185</v>
      </c>
      <c r="BO32" s="422"/>
      <c r="BP32" s="549"/>
      <c r="BQ32" s="534"/>
      <c r="BR32" s="528"/>
      <c r="BS32" s="529"/>
      <c r="BT32" s="384"/>
    </row>
    <row r="33" spans="1:73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09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0.79891762838681701</v>
      </c>
      <c r="BJ33" s="597">
        <v>0.80155410105437652</v>
      </c>
      <c r="BK33" s="597">
        <v>0.80232448069737627</v>
      </c>
      <c r="BL33" s="597">
        <v>0.80189850803555041</v>
      </c>
      <c r="BM33" s="597">
        <v>0.7999994444654307</v>
      </c>
      <c r="BN33" s="598">
        <v>0.79715595833686115</v>
      </c>
      <c r="BO33" s="422"/>
      <c r="BP33" s="549"/>
      <c r="BQ33" s="534"/>
      <c r="BR33" s="528"/>
      <c r="BS33" s="529"/>
      <c r="BT33" s="384"/>
    </row>
    <row r="34" spans="1:73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09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0.81062416482646715</v>
      </c>
      <c r="BJ34" s="597">
        <v>0.81246212980066446</v>
      </c>
      <c r="BK34" s="597">
        <v>0.81303352513578209</v>
      </c>
      <c r="BL34" s="597">
        <v>0.81281784577988037</v>
      </c>
      <c r="BM34" s="597">
        <v>0.81204778203056749</v>
      </c>
      <c r="BN34" s="598">
        <v>0.81055338800228482</v>
      </c>
      <c r="BO34" s="422"/>
      <c r="BP34" s="549"/>
      <c r="BQ34" s="534"/>
      <c r="BR34" s="528"/>
      <c r="BS34" s="529"/>
      <c r="BT34" s="384"/>
    </row>
    <row r="35" spans="1:73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09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0.74989689686094796</v>
      </c>
      <c r="BJ35" s="597">
        <v>0.75207294093302801</v>
      </c>
      <c r="BK35" s="597">
        <v>0.7523035882445277</v>
      </c>
      <c r="BL35" s="597">
        <v>0.7518659227275889</v>
      </c>
      <c r="BM35" s="597">
        <v>0.75075026936650435</v>
      </c>
      <c r="BN35" s="598">
        <v>0.74850006504689892</v>
      </c>
      <c r="BO35" s="422"/>
      <c r="BP35" s="549"/>
      <c r="BQ35" s="534"/>
      <c r="BR35" s="528"/>
      <c r="BS35" s="529"/>
      <c r="BT35" s="384"/>
    </row>
    <row r="36" spans="1:73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0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49"/>
      <c r="BK36" s="249"/>
      <c r="BL36" s="249"/>
      <c r="BM36" s="249"/>
      <c r="BN36" s="539"/>
      <c r="BO36" s="425" t="s">
        <v>3</v>
      </c>
      <c r="BP36" s="553"/>
      <c r="BQ36" s="534"/>
      <c r="BR36" s="528"/>
      <c r="BS36" s="529"/>
      <c r="BT36" s="384"/>
    </row>
    <row r="37" spans="1:73" ht="12.75" customHeight="1" x14ac:dyDescent="0.2">
      <c r="A37" s="3"/>
      <c r="B37" s="63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1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337">
        <v>2764.5650329431483</v>
      </c>
      <c r="BI37" s="337">
        <v>2683.0704774052474</v>
      </c>
      <c r="BJ37" s="511">
        <v>2683.0704774052474</v>
      </c>
      <c r="BK37" s="621">
        <v>2683.0704774052474</v>
      </c>
      <c r="BL37" s="621">
        <v>2683.0704774052474</v>
      </c>
      <c r="BM37" s="621">
        <v>2683.0704774052474</v>
      </c>
      <c r="BN37" s="587">
        <v>2679.6331151603499</v>
      </c>
      <c r="BO37" s="422">
        <v>-3.4373622448974857</v>
      </c>
      <c r="BP37" s="549">
        <v>-1.2811300611907939E-3</v>
      </c>
      <c r="BQ37" s="534"/>
      <c r="BR37" s="528"/>
      <c r="BS37" s="529"/>
      <c r="BT37" s="384"/>
      <c r="BU37" s="394"/>
    </row>
    <row r="38" spans="1:73" x14ac:dyDescent="0.2">
      <c r="A38" s="3"/>
      <c r="B38" s="63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2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2">
        <v>1017.9496319241985</v>
      </c>
      <c r="BK38" s="622">
        <v>1017.9496319241985</v>
      </c>
      <c r="BL38" s="622">
        <v>1017.9496319241985</v>
      </c>
      <c r="BM38" s="622">
        <v>1017.9496319241985</v>
      </c>
      <c r="BN38" s="588">
        <v>1020.8736399416913</v>
      </c>
      <c r="BO38" s="422">
        <v>2.924008017492838</v>
      </c>
      <c r="BP38" s="549">
        <v>2.8724486220066403E-3</v>
      </c>
      <c r="BQ38" s="534"/>
      <c r="BR38" s="528"/>
      <c r="BS38" s="529"/>
      <c r="BT38" s="384"/>
      <c r="BU38" s="394"/>
    </row>
    <row r="39" spans="1:73" ht="12.75" customHeight="1" x14ac:dyDescent="0.2">
      <c r="A39" s="3"/>
      <c r="B39" s="633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3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3">
        <v>6983.1344750000017</v>
      </c>
      <c r="BK39" s="623">
        <v>6983.1344750000017</v>
      </c>
      <c r="BL39" s="623">
        <v>6983.1344750000017</v>
      </c>
      <c r="BM39" s="623">
        <v>6983.1344750000017</v>
      </c>
      <c r="BN39" s="527">
        <v>7003.1931700000023</v>
      </c>
      <c r="BO39" s="422">
        <v>20.058695000000625</v>
      </c>
      <c r="BP39" s="549">
        <v>2.8724486220066403E-3</v>
      </c>
      <c r="BQ39" s="534"/>
      <c r="BR39" s="528"/>
      <c r="BS39" s="529"/>
      <c r="BT39" s="384"/>
      <c r="BU39" s="394"/>
    </row>
    <row r="40" spans="1:73" ht="12.75" customHeight="1" x14ac:dyDescent="0.2">
      <c r="A40" s="3"/>
      <c r="B40" s="633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3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3">
        <v>1.0047518372857667E-14</v>
      </c>
      <c r="BK40" s="623">
        <v>1.0047518372857667E-14</v>
      </c>
      <c r="BL40" s="623">
        <v>1.0047518372857667E-14</v>
      </c>
      <c r="BM40" s="623">
        <v>1.0047518372857667E-14</v>
      </c>
      <c r="BN40" s="527">
        <v>1.0047518372857667E-14</v>
      </c>
      <c r="BO40" s="422" t="s">
        <v>3</v>
      </c>
      <c r="BP40" s="549" t="s">
        <v>3</v>
      </c>
      <c r="BQ40" s="534"/>
      <c r="BR40" s="528"/>
      <c r="BS40" s="529"/>
      <c r="BT40" s="384"/>
      <c r="BU40" s="394"/>
    </row>
    <row r="41" spans="1:73" x14ac:dyDescent="0.2">
      <c r="A41" s="3"/>
      <c r="B41" s="63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2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338">
        <v>1743.5097669081629</v>
      </c>
      <c r="BI41" s="338">
        <v>1665.1208454810492</v>
      </c>
      <c r="BJ41" s="512">
        <v>1665.1208454810492</v>
      </c>
      <c r="BK41" s="622">
        <v>1665.1208454810492</v>
      </c>
      <c r="BL41" s="622">
        <v>1665.1208454810492</v>
      </c>
      <c r="BM41" s="622">
        <v>1665.1208454810492</v>
      </c>
      <c r="BN41" s="588">
        <v>1658.7594752186585</v>
      </c>
      <c r="BO41" s="422">
        <v>-6.3613702623906647</v>
      </c>
      <c r="BP41" s="549">
        <v>-3.8203655186076491E-3</v>
      </c>
      <c r="BQ41" s="534"/>
      <c r="BR41" s="528"/>
      <c r="BS41" s="529"/>
      <c r="BT41" s="384"/>
      <c r="BU41" s="394"/>
    </row>
    <row r="42" spans="1:73" ht="13.5" x14ac:dyDescent="0.2">
      <c r="A42" s="3"/>
      <c r="B42" s="633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3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336">
        <v>11960.477000989998</v>
      </c>
      <c r="BI42" s="336">
        <v>11422.728999999998</v>
      </c>
      <c r="BJ42" s="503">
        <v>11422.728999999998</v>
      </c>
      <c r="BK42" s="623">
        <v>11422.728999999998</v>
      </c>
      <c r="BL42" s="623">
        <v>11422.728999999998</v>
      </c>
      <c r="BM42" s="623">
        <v>11422.728999999998</v>
      </c>
      <c r="BN42" s="527">
        <v>11379.089999999998</v>
      </c>
      <c r="BO42" s="422">
        <v>-43.638999999999214</v>
      </c>
      <c r="BP42" s="549">
        <v>-3.8203655186076491E-3</v>
      </c>
      <c r="BQ42" s="534"/>
      <c r="BR42" s="528"/>
      <c r="BS42" s="529"/>
      <c r="BT42" s="384"/>
      <c r="BU42" s="394"/>
    </row>
    <row r="43" spans="1:73" ht="12.75" customHeight="1" x14ac:dyDescent="0.2">
      <c r="A43" s="3"/>
      <c r="B43" s="633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3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180.29300098999983</v>
      </c>
      <c r="BI43" s="336">
        <v>196.76999999999981</v>
      </c>
      <c r="BJ43" s="503">
        <v>196.76999999999981</v>
      </c>
      <c r="BK43" s="623">
        <v>196.76999999999981</v>
      </c>
      <c r="BL43" s="623">
        <v>196.76999999999981</v>
      </c>
      <c r="BM43" s="623">
        <v>196.76999999999981</v>
      </c>
      <c r="BN43" s="527">
        <v>197.54599999999982</v>
      </c>
      <c r="BO43" s="422">
        <v>0.77600000000001046</v>
      </c>
      <c r="BP43" s="549">
        <v>3.9436906032424002E-3</v>
      </c>
      <c r="BQ43" s="534"/>
      <c r="BR43" s="528"/>
      <c r="BS43" s="529"/>
      <c r="BT43" s="384"/>
      <c r="BU43" s="394"/>
    </row>
    <row r="44" spans="1:73" x14ac:dyDescent="0.2">
      <c r="A44" s="3"/>
      <c r="B44" s="63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3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3">
        <v>-1.50712775592865E-14</v>
      </c>
      <c r="BK44" s="624">
        <v>-1.50712775592865E-14</v>
      </c>
      <c r="BL44" s="624">
        <v>-1.50712775592865E-14</v>
      </c>
      <c r="BM44" s="624">
        <v>-1.50712775592865E-14</v>
      </c>
      <c r="BN44" s="584">
        <v>-1.50712775592865E-14</v>
      </c>
      <c r="BO44" s="422" t="s">
        <v>3</v>
      </c>
      <c r="BP44" s="549" t="s">
        <v>3</v>
      </c>
      <c r="BQ44" s="534"/>
      <c r="BR44" s="528"/>
      <c r="BS44" s="529"/>
      <c r="BT44" s="384"/>
    </row>
    <row r="45" spans="1:73" x14ac:dyDescent="0.2">
      <c r="A45" s="3"/>
      <c r="B45" s="63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2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3">
        <v>0.64577259475218662</v>
      </c>
      <c r="BK45" s="493">
        <v>0.54577259475218654</v>
      </c>
      <c r="BL45" s="493">
        <v>0.54577259475218654</v>
      </c>
      <c r="BM45" s="493">
        <v>0.54577259475218654</v>
      </c>
      <c r="BN45" s="568">
        <v>0.54577259475218654</v>
      </c>
      <c r="BO45" s="422" t="s">
        <v>129</v>
      </c>
      <c r="BP45" s="549" t="s">
        <v>3</v>
      </c>
      <c r="BQ45" s="534"/>
      <c r="BR45" s="528"/>
      <c r="BS45" s="529"/>
      <c r="BT45" s="384"/>
    </row>
    <row r="46" spans="1:73" x14ac:dyDescent="0.2">
      <c r="A46" s="3"/>
      <c r="B46" s="63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2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3">
        <v>0.64577259475218662</v>
      </c>
      <c r="BK46" s="493">
        <v>0.54577259475218654</v>
      </c>
      <c r="BL46" s="493">
        <v>0.54577259475218654</v>
      </c>
      <c r="BM46" s="493">
        <v>0.54577259475218654</v>
      </c>
      <c r="BN46" s="568">
        <v>0.54577259475218654</v>
      </c>
      <c r="BO46" s="422" t="s">
        <v>3</v>
      </c>
      <c r="BP46" s="549" t="s">
        <v>3</v>
      </c>
      <c r="BQ46" s="534"/>
      <c r="BR46" s="528"/>
      <c r="BS46" s="529"/>
      <c r="BT46" s="384"/>
    </row>
    <row r="47" spans="1:73" ht="12.75" hidden="1" customHeight="1" x14ac:dyDescent="0.2">
      <c r="A47" s="3"/>
      <c r="B47" s="63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4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95">
        <v>1</v>
      </c>
      <c r="BK47" s="595">
        <v>1</v>
      </c>
      <c r="BL47" s="595">
        <v>1</v>
      </c>
      <c r="BM47" s="595">
        <v>1</v>
      </c>
      <c r="BN47" s="596">
        <v>1</v>
      </c>
      <c r="BO47" s="562" t="s">
        <v>3</v>
      </c>
      <c r="BP47" s="549" t="s">
        <v>3</v>
      </c>
      <c r="BQ47" s="534"/>
      <c r="BR47" s="528"/>
      <c r="BS47" s="529"/>
      <c r="BT47" s="384"/>
    </row>
    <row r="48" spans="1:73" ht="12.75" hidden="1" customHeight="1" x14ac:dyDescent="0.2">
      <c r="A48" s="3"/>
      <c r="B48" s="63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4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95">
        <v>0.5</v>
      </c>
      <c r="BK48" s="595">
        <v>0.4</v>
      </c>
      <c r="BL48" s="595">
        <v>0.4</v>
      </c>
      <c r="BM48" s="595">
        <v>0.4</v>
      </c>
      <c r="BN48" s="595">
        <v>0.4</v>
      </c>
      <c r="BO48" s="563" t="s">
        <v>3</v>
      </c>
      <c r="BP48" s="549" t="s">
        <v>3</v>
      </c>
      <c r="BQ48" s="534"/>
      <c r="BR48" s="528"/>
      <c r="BS48" s="529"/>
      <c r="BT48" s="384"/>
    </row>
    <row r="49" spans="1:73" x14ac:dyDescent="0.2">
      <c r="A49" s="3"/>
      <c r="B49" s="63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2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3">
        <v>0</v>
      </c>
      <c r="BK49" s="493">
        <v>0</v>
      </c>
      <c r="BL49" s="493">
        <v>0</v>
      </c>
      <c r="BM49" s="493">
        <v>0</v>
      </c>
      <c r="BN49" s="568">
        <v>0</v>
      </c>
      <c r="BO49" s="422" t="s">
        <v>3</v>
      </c>
      <c r="BP49" s="549" t="s">
        <v>3</v>
      </c>
      <c r="BQ49" s="534"/>
      <c r="BR49" s="528"/>
      <c r="BS49" s="529"/>
      <c r="BT49" s="384"/>
    </row>
    <row r="50" spans="1:73" ht="12.75" hidden="1" customHeight="1" x14ac:dyDescent="0.2">
      <c r="A50" s="3"/>
      <c r="B50" s="63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2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493">
        <v>0</v>
      </c>
      <c r="BL50" s="493">
        <v>0</v>
      </c>
      <c r="BM50" s="493">
        <v>0</v>
      </c>
      <c r="BN50" s="568">
        <v>0</v>
      </c>
      <c r="BO50" s="563" t="s">
        <v>3</v>
      </c>
      <c r="BP50" s="549" t="s">
        <v>3</v>
      </c>
      <c r="BQ50" s="534"/>
      <c r="BR50" s="528"/>
      <c r="BS50" s="529"/>
      <c r="BT50" s="384"/>
    </row>
    <row r="51" spans="1:73" ht="12.75" hidden="1" customHeight="1" x14ac:dyDescent="0.2">
      <c r="A51" s="3"/>
      <c r="B51" s="63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2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493">
        <v>0</v>
      </c>
      <c r="BL51" s="493">
        <v>0</v>
      </c>
      <c r="BM51" s="493">
        <v>0</v>
      </c>
      <c r="BN51" s="568">
        <v>0</v>
      </c>
      <c r="BO51" s="563" t="s">
        <v>3</v>
      </c>
      <c r="BP51" s="549" t="s">
        <v>3</v>
      </c>
      <c r="BQ51" s="534"/>
      <c r="BR51" s="528"/>
      <c r="BS51" s="529"/>
      <c r="BT51" s="384"/>
    </row>
    <row r="52" spans="1:73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5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50"/>
      <c r="BK52" s="250"/>
      <c r="BL52" s="250"/>
      <c r="BM52" s="250"/>
      <c r="BN52" s="540"/>
      <c r="BO52" s="425"/>
      <c r="BP52" s="553"/>
      <c r="BQ52" s="534"/>
      <c r="BR52" s="528"/>
      <c r="BS52" s="529"/>
      <c r="BT52" s="384"/>
    </row>
    <row r="53" spans="1:73" ht="12.75" customHeight="1" x14ac:dyDescent="0.2">
      <c r="A53" s="3"/>
      <c r="B53" s="632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3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13951.05688529514</v>
      </c>
      <c r="BJ53" s="491">
        <v>13996.974763929247</v>
      </c>
      <c r="BK53" s="491">
        <v>14019.040946908843</v>
      </c>
      <c r="BL53" s="491">
        <v>14028.472338494848</v>
      </c>
      <c r="BM53" s="491">
        <v>14031.013606671233</v>
      </c>
      <c r="BN53" s="527">
        <v>14036.328347537119</v>
      </c>
      <c r="BO53" s="422">
        <v>85.271462241978952</v>
      </c>
      <c r="BP53" s="549">
        <v>6.1121865492397287E-3</v>
      </c>
      <c r="BQ53" s="534"/>
      <c r="BR53" s="528"/>
      <c r="BS53" s="529"/>
      <c r="BT53" s="384"/>
      <c r="BU53" s="394"/>
    </row>
    <row r="54" spans="1:73" ht="12.75" customHeight="1" x14ac:dyDescent="0.2">
      <c r="A54" s="3"/>
      <c r="B54" s="63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3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11509.802473917589</v>
      </c>
      <c r="BJ54" s="491">
        <v>11557.405720410297</v>
      </c>
      <c r="BK54" s="491">
        <v>11584.952234093973</v>
      </c>
      <c r="BL54" s="491">
        <v>11594.908354439454</v>
      </c>
      <c r="BM54" s="491">
        <v>11600.050754647909</v>
      </c>
      <c r="BN54" s="527">
        <v>11608.826938754321</v>
      </c>
      <c r="BO54" s="422">
        <v>99.024464836731568</v>
      </c>
      <c r="BP54" s="549">
        <v>8.6034895091493535E-3</v>
      </c>
      <c r="BQ54" s="534"/>
      <c r="BR54" s="528"/>
      <c r="BS54" s="529"/>
      <c r="BT54" s="384"/>
      <c r="BU54" s="394"/>
    </row>
    <row r="55" spans="1:73" ht="12.75" customHeight="1" x14ac:dyDescent="0.2">
      <c r="A55" s="3"/>
      <c r="B55" s="63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6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0.74871891647892297</v>
      </c>
      <c r="BJ55" s="599">
        <v>0.7513750046660852</v>
      </c>
      <c r="BK55" s="599">
        <v>0.75172609518870281</v>
      </c>
      <c r="BL55" s="599">
        <v>0.75114934463783878</v>
      </c>
      <c r="BM55" s="599">
        <v>0.74985157300582295</v>
      </c>
      <c r="BN55" s="600">
        <v>0.74715146763241369</v>
      </c>
      <c r="BO55" s="422" t="s">
        <v>3</v>
      </c>
      <c r="BP55" s="554" t="s">
        <v>3</v>
      </c>
      <c r="BQ55" s="534"/>
      <c r="BR55" s="528"/>
      <c r="BS55" s="529"/>
      <c r="BT55" s="384"/>
      <c r="BU55" s="394"/>
    </row>
    <row r="56" spans="1:73" x14ac:dyDescent="0.2">
      <c r="A56" s="3"/>
      <c r="B56" s="63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3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3006.8438644519765</v>
      </c>
      <c r="BJ56" s="491">
        <v>3040.6009277755916</v>
      </c>
      <c r="BK56" s="491">
        <v>3013.0959992887101</v>
      </c>
      <c r="BL56" s="491">
        <v>3026.703261540898</v>
      </c>
      <c r="BM56" s="491">
        <v>3052.6127453863787</v>
      </c>
      <c r="BN56" s="527">
        <v>3066.7088228484777</v>
      </c>
      <c r="BO56" s="422">
        <v>59.864958396501152</v>
      </c>
      <c r="BP56" s="549">
        <v>1.9909566673629753E-2</v>
      </c>
      <c r="BQ56" s="534"/>
      <c r="BR56" s="528"/>
      <c r="BS56" s="529"/>
      <c r="BT56" s="384"/>
      <c r="BU56" s="394"/>
    </row>
    <row r="57" spans="1:73" x14ac:dyDescent="0.2">
      <c r="A57" s="3"/>
      <c r="B57" s="63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6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0.64919248143968322</v>
      </c>
      <c r="BJ57" s="599">
        <v>0.65792631910782473</v>
      </c>
      <c r="BK57" s="599">
        <v>0.65335934005492147</v>
      </c>
      <c r="BL57" s="599">
        <v>0.65278493682979799</v>
      </c>
      <c r="BM57" s="599">
        <v>0.65020103218874725</v>
      </c>
      <c r="BN57" s="600">
        <v>0.63848158857682802</v>
      </c>
      <c r="BO57" s="422" t="s">
        <v>3</v>
      </c>
      <c r="BP57" s="549" t="s">
        <v>3</v>
      </c>
      <c r="BQ57" s="534"/>
      <c r="BR57" s="528"/>
      <c r="BS57" s="529"/>
      <c r="BT57" s="384"/>
      <c r="BU57" s="394"/>
    </row>
    <row r="58" spans="1:73" x14ac:dyDescent="0.2">
      <c r="A58" s="3"/>
      <c r="B58" s="63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3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3969.392735263315</v>
      </c>
      <c r="BJ58" s="491">
        <v>3993.7055151350341</v>
      </c>
      <c r="BK58" s="491">
        <v>4036.0029223741026</v>
      </c>
      <c r="BL58" s="491">
        <v>4021.8707678507785</v>
      </c>
      <c r="BM58" s="491">
        <v>3998.815721022791</v>
      </c>
      <c r="BN58" s="527">
        <v>3986.7764594542773</v>
      </c>
      <c r="BO58" s="422">
        <v>17.383724190962312</v>
      </c>
      <c r="BP58" s="549">
        <v>4.379441730854472E-3</v>
      </c>
      <c r="BQ58" s="534"/>
      <c r="BR58" s="528"/>
      <c r="BS58" s="529"/>
      <c r="BT58" s="384"/>
      <c r="BU58" s="394"/>
    </row>
    <row r="59" spans="1:73" x14ac:dyDescent="0.2">
      <c r="A59" s="3"/>
      <c r="B59" s="63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6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0.69032880583905176</v>
      </c>
      <c r="BJ59" s="599">
        <v>0.69251481680378735</v>
      </c>
      <c r="BK59" s="599">
        <v>0.69610278504885215</v>
      </c>
      <c r="BL59" s="599">
        <v>0.69457853977661865</v>
      </c>
      <c r="BM59" s="599">
        <v>0.69055831378780197</v>
      </c>
      <c r="BN59" s="600">
        <v>0.6890942230728726</v>
      </c>
      <c r="BO59" s="422" t="s">
        <v>3</v>
      </c>
      <c r="BP59" s="549" t="s">
        <v>3</v>
      </c>
      <c r="BQ59" s="534"/>
      <c r="BR59" s="528"/>
      <c r="BS59" s="529"/>
      <c r="BT59" s="384"/>
      <c r="BU59" s="394"/>
    </row>
    <row r="60" spans="1:73" x14ac:dyDescent="0.2">
      <c r="A60" s="3"/>
      <c r="B60" s="63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3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4206.547773164697</v>
      </c>
      <c r="BJ60" s="491">
        <v>4200.0081831632388</v>
      </c>
      <c r="BK60" s="491">
        <v>4204.7131627375829</v>
      </c>
      <c r="BL60" s="491">
        <v>4210.3833530480779</v>
      </c>
      <c r="BM60" s="491">
        <v>4214.214418555367</v>
      </c>
      <c r="BN60" s="527">
        <v>4211.3544594285449</v>
      </c>
      <c r="BO60" s="422">
        <v>4.8066862638479506</v>
      </c>
      <c r="BP60" s="549">
        <v>1.1426676987984496E-3</v>
      </c>
      <c r="BQ60" s="534"/>
      <c r="BR60" s="528"/>
      <c r="BS60" s="529"/>
      <c r="BT60" s="384"/>
      <c r="BU60" s="394"/>
    </row>
    <row r="61" spans="1:73" x14ac:dyDescent="0.2">
      <c r="A61" s="3"/>
      <c r="B61" s="63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6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0.86705809420323232</v>
      </c>
      <c r="BJ61" s="599">
        <v>0.86770570778085665</v>
      </c>
      <c r="BK61" s="599">
        <v>0.8678947480471455</v>
      </c>
      <c r="BL61" s="599">
        <v>0.86814140856726241</v>
      </c>
      <c r="BM61" s="599">
        <v>0.86981213137338587</v>
      </c>
      <c r="BN61" s="600">
        <v>0.87085121410524347</v>
      </c>
      <c r="BO61" s="422" t="s">
        <v>3</v>
      </c>
      <c r="BP61" s="549" t="s">
        <v>3</v>
      </c>
      <c r="BQ61" s="534"/>
      <c r="BR61" s="528"/>
      <c r="BS61" s="529"/>
      <c r="BT61" s="384"/>
      <c r="BU61" s="394"/>
    </row>
    <row r="62" spans="1:73" x14ac:dyDescent="0.2">
      <c r="A62" s="3"/>
      <c r="B62" s="63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3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327.01810103759914</v>
      </c>
      <c r="BJ62" s="583">
        <v>323.09109433643289</v>
      </c>
      <c r="BK62" s="583">
        <v>331.14014969357584</v>
      </c>
      <c r="BL62" s="583">
        <v>335.95097199969825</v>
      </c>
      <c r="BM62" s="583">
        <v>334.4078696833717</v>
      </c>
      <c r="BN62" s="584">
        <v>343.98719702302191</v>
      </c>
      <c r="BO62" s="422">
        <v>16.969095985422769</v>
      </c>
      <c r="BP62" s="549">
        <v>5.1890387509380576E-2</v>
      </c>
      <c r="BQ62" s="534"/>
      <c r="BR62" s="528"/>
      <c r="BS62" s="529"/>
      <c r="BT62" s="384"/>
      <c r="BU62" s="394"/>
    </row>
    <row r="63" spans="1:73" x14ac:dyDescent="0.2">
      <c r="A63" s="3"/>
      <c r="B63" s="63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6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0.73202568427297432</v>
      </c>
      <c r="BJ63" s="599">
        <v>0.72995868160585142</v>
      </c>
      <c r="BK63" s="599">
        <v>0.73234126863656868</v>
      </c>
      <c r="BL63" s="599">
        <v>0.7329023645940409</v>
      </c>
      <c r="BM63" s="599">
        <v>0.7375635933414062</v>
      </c>
      <c r="BN63" s="600">
        <v>0.74930513401502308</v>
      </c>
      <c r="BO63" s="422" t="s">
        <v>3</v>
      </c>
      <c r="BP63" s="549" t="s">
        <v>3</v>
      </c>
      <c r="BQ63" s="534"/>
      <c r="BR63" s="528"/>
      <c r="BS63" s="529"/>
      <c r="BT63" s="384"/>
      <c r="BU63" s="394"/>
    </row>
    <row r="64" spans="1:73" ht="12.75" customHeight="1" x14ac:dyDescent="0.2">
      <c r="A64" s="3"/>
      <c r="B64" s="63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3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2441.2544113775512</v>
      </c>
      <c r="BJ64" s="491">
        <v>2439.5690435189504</v>
      </c>
      <c r="BK64" s="491">
        <v>2434.0887128148693</v>
      </c>
      <c r="BL64" s="491">
        <v>2433.5639840553931</v>
      </c>
      <c r="BM64" s="491">
        <v>2430.9628520233241</v>
      </c>
      <c r="BN64" s="527">
        <v>2427.5014087827985</v>
      </c>
      <c r="BO64" s="422">
        <v>-13.753002594752616</v>
      </c>
      <c r="BP64" s="549">
        <v>-5.6335802326280549E-3</v>
      </c>
      <c r="BQ64" s="534"/>
      <c r="BR64" s="528"/>
      <c r="BS64" s="529"/>
      <c r="BT64" s="384"/>
      <c r="BU64" s="394"/>
    </row>
    <row r="65" spans="1:73" ht="12.75" customHeight="1" x14ac:dyDescent="0.2">
      <c r="A65" s="3"/>
      <c r="B65" s="63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6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0.75696661483719241</v>
      </c>
      <c r="BJ65" s="599">
        <v>0</v>
      </c>
      <c r="BK65" s="599">
        <v>0.75669180339310071</v>
      </c>
      <c r="BL65" s="599">
        <v>0.75689216876423937</v>
      </c>
      <c r="BM65" s="599">
        <v>0.75662680931514503</v>
      </c>
      <c r="BN65" s="600">
        <v>0.75646622047717205</v>
      </c>
      <c r="BO65" s="422" t="s">
        <v>3</v>
      </c>
      <c r="BP65" s="549" t="s">
        <v>3</v>
      </c>
      <c r="BQ65" s="534"/>
      <c r="BR65" s="528"/>
      <c r="BS65" s="529"/>
      <c r="BT65" s="384"/>
      <c r="BU65" s="394"/>
    </row>
    <row r="66" spans="1:73" ht="3" customHeight="1" x14ac:dyDescent="0.2">
      <c r="A66" s="3"/>
      <c r="B66" s="63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7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380"/>
      <c r="BK66" s="380"/>
      <c r="BL66" s="380"/>
      <c r="BM66" s="380"/>
      <c r="BN66" s="541"/>
      <c r="BO66" s="422"/>
      <c r="BP66" s="554"/>
      <c r="BQ66" s="534"/>
      <c r="BR66" s="528"/>
      <c r="BS66" s="529"/>
      <c r="BT66" s="384"/>
      <c r="BU66" s="394"/>
    </row>
    <row r="67" spans="1:73" ht="12.75" customHeight="1" x14ac:dyDescent="0.2">
      <c r="A67" s="3"/>
      <c r="B67" s="632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3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491">
        <v>2878.0173507677546</v>
      </c>
      <c r="BK67" s="491">
        <v>2882.5943794460641</v>
      </c>
      <c r="BL67" s="491">
        <v>2888.7047803206997</v>
      </c>
      <c r="BM67" s="491">
        <v>2883.9592675801746</v>
      </c>
      <c r="BN67" s="527">
        <v>2882.9250322157432</v>
      </c>
      <c r="BO67" s="422">
        <v>130.85595384402313</v>
      </c>
      <c r="BP67" s="549">
        <v>4.7548208318028529E-2</v>
      </c>
      <c r="BQ67" s="534"/>
      <c r="BR67" s="528"/>
      <c r="BS67" s="529"/>
      <c r="BT67" s="384"/>
      <c r="BU67" s="394"/>
    </row>
    <row r="68" spans="1:73" x14ac:dyDescent="0.2">
      <c r="A68" s="3"/>
      <c r="B68" s="63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3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491">
        <v>926.78632119241968</v>
      </c>
      <c r="BK68" s="491">
        <v>923.84771676384833</v>
      </c>
      <c r="BL68" s="491">
        <v>927.23333629737601</v>
      </c>
      <c r="BM68" s="491">
        <v>917.95917157434394</v>
      </c>
      <c r="BN68" s="527">
        <v>909.74534358600567</v>
      </c>
      <c r="BO68" s="422">
        <v>111.58195962099103</v>
      </c>
      <c r="BP68" s="549">
        <v>0.13979839449247633</v>
      </c>
      <c r="BQ68" s="534"/>
      <c r="BR68" s="528"/>
      <c r="BS68" s="529"/>
      <c r="BT68" s="384"/>
      <c r="BU68" s="394"/>
    </row>
    <row r="69" spans="1:73" x14ac:dyDescent="0.2">
      <c r="A69" s="3"/>
      <c r="B69" s="63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3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491">
        <v>387.41028218221572</v>
      </c>
      <c r="BK69" s="491">
        <v>393.18004052478136</v>
      </c>
      <c r="BL69" s="491">
        <v>393.19447201166184</v>
      </c>
      <c r="BM69" s="491">
        <v>393.2086927113703</v>
      </c>
      <c r="BN69" s="527">
        <v>393.22283381924194</v>
      </c>
      <c r="BO69" s="422">
        <v>5.8539692959183185</v>
      </c>
      <c r="BP69" s="549">
        <v>1.5112131696805031E-2</v>
      </c>
      <c r="BQ69" s="534"/>
      <c r="BR69" s="528"/>
      <c r="BS69" s="529"/>
      <c r="BT69" s="384"/>
      <c r="BU69" s="394"/>
    </row>
    <row r="70" spans="1:73" x14ac:dyDescent="0.2">
      <c r="A70" s="3"/>
      <c r="B70" s="63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3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491">
        <v>697.60490276967914</v>
      </c>
      <c r="BK70" s="491">
        <v>707.7466472303206</v>
      </c>
      <c r="BL70" s="491">
        <v>710.45145772594753</v>
      </c>
      <c r="BM70" s="491">
        <v>715.04023323615149</v>
      </c>
      <c r="BN70" s="527">
        <v>722.29825072886285</v>
      </c>
      <c r="BO70" s="422">
        <v>21.956850874635393</v>
      </c>
      <c r="BP70" s="549">
        <v>3.1351639185125402E-2</v>
      </c>
      <c r="BQ70" s="534"/>
      <c r="BR70" s="528"/>
      <c r="BS70" s="529"/>
      <c r="BT70" s="384"/>
      <c r="BU70" s="394"/>
    </row>
    <row r="71" spans="1:73" x14ac:dyDescent="0.2">
      <c r="A71" s="3"/>
      <c r="B71" s="63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3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491">
        <v>866.21584462344038</v>
      </c>
      <c r="BK71" s="491">
        <v>857.81997492711366</v>
      </c>
      <c r="BL71" s="491">
        <v>857.82551428571412</v>
      </c>
      <c r="BM71" s="491">
        <v>857.75117005830896</v>
      </c>
      <c r="BN71" s="527">
        <v>857.65860408163257</v>
      </c>
      <c r="BO71" s="422">
        <v>-8.5368259475219475</v>
      </c>
      <c r="BP71" s="549">
        <v>-9.8555425849274902E-3</v>
      </c>
      <c r="BQ71" s="534"/>
      <c r="BR71" s="528"/>
      <c r="BS71" s="529"/>
      <c r="BT71" s="384"/>
      <c r="BU71" s="394"/>
    </row>
    <row r="72" spans="1:73" x14ac:dyDescent="0.2">
      <c r="A72" s="3"/>
      <c r="B72" s="63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3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491">
        <v>929.8711487434399</v>
      </c>
      <c r="BK72" s="491">
        <v>943.64058367346922</v>
      </c>
      <c r="BL72" s="491">
        <v>953.59807871720113</v>
      </c>
      <c r="BM72" s="491">
        <v>951.300498542274</v>
      </c>
      <c r="BN72" s="527">
        <v>957.44705816326518</v>
      </c>
      <c r="BO72" s="422">
        <v>171.78427505810737</v>
      </c>
      <c r="BP72" s="549">
        <v>0.21864886405738626</v>
      </c>
      <c r="BQ72" s="534"/>
      <c r="BR72" s="528"/>
      <c r="BS72" s="529"/>
      <c r="BT72" s="384"/>
      <c r="BU72" s="394"/>
    </row>
    <row r="73" spans="1:73" x14ac:dyDescent="0.2">
      <c r="A73" s="3"/>
      <c r="B73" s="63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3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491">
        <v>709.16043299999978</v>
      </c>
      <c r="BK73" s="491">
        <v>714.5637615160349</v>
      </c>
      <c r="BL73" s="491">
        <v>716.27825364431487</v>
      </c>
      <c r="BM73" s="491">
        <v>710.24560058309032</v>
      </c>
      <c r="BN73" s="527">
        <v>710.40718935860048</v>
      </c>
      <c r="BO73" s="422">
        <v>149.71406344361776</v>
      </c>
      <c r="BP73" s="549">
        <v>0.26701604946431745</v>
      </c>
      <c r="BQ73" s="534"/>
      <c r="BR73" s="528"/>
      <c r="BS73" s="529"/>
      <c r="BT73" s="384"/>
      <c r="BU73" s="394"/>
    </row>
    <row r="74" spans="1:73" x14ac:dyDescent="0.2">
      <c r="A74" s="3"/>
      <c r="B74" s="63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3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491">
        <v>220.71071574344012</v>
      </c>
      <c r="BK74" s="491">
        <v>229.07682215743435</v>
      </c>
      <c r="BL74" s="491">
        <v>237.31982507288632</v>
      </c>
      <c r="BM74" s="491">
        <v>241.05489795918365</v>
      </c>
      <c r="BN74" s="527">
        <v>247.03986880466468</v>
      </c>
      <c r="BO74" s="422">
        <v>22.070211614489637</v>
      </c>
      <c r="BP74" s="549">
        <v>9.8103059275379989E-2</v>
      </c>
      <c r="BQ74" s="534"/>
      <c r="BR74" s="528"/>
      <c r="BS74" s="529"/>
      <c r="BT74" s="384"/>
      <c r="BU74" s="394"/>
    </row>
    <row r="75" spans="1:73" ht="12.75" hidden="1" customHeight="1" x14ac:dyDescent="0.2">
      <c r="A75" s="3"/>
      <c r="B75" s="632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2">
        <v>0</v>
      </c>
      <c r="N75" s="483">
        <v>0</v>
      </c>
      <c r="O75" s="483">
        <v>0</v>
      </c>
      <c r="P75" s="542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2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608">
        <v>0</v>
      </c>
      <c r="BK75" s="608">
        <v>0</v>
      </c>
      <c r="BL75" s="608">
        <v>0</v>
      </c>
      <c r="BM75" s="608">
        <v>0</v>
      </c>
      <c r="BN75" s="609">
        <v>0</v>
      </c>
      <c r="BO75" s="422"/>
      <c r="BP75" s="549"/>
      <c r="BQ75" s="534"/>
      <c r="BR75" s="528"/>
      <c r="BS75" s="529"/>
      <c r="BT75" s="384"/>
      <c r="BU75" s="394"/>
    </row>
    <row r="76" spans="1:73" ht="13.5" x14ac:dyDescent="0.2">
      <c r="A76" s="3"/>
      <c r="B76" s="632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8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11795.856554066882</v>
      </c>
      <c r="BJ76" s="610">
        <v>11784.373537374462</v>
      </c>
      <c r="BK76" s="610">
        <v>11768.706704106244</v>
      </c>
      <c r="BL76" s="610">
        <v>11766.231631569803</v>
      </c>
      <c r="BM76" s="610">
        <v>11754.841150247643</v>
      </c>
      <c r="BN76" s="611">
        <v>11757.616607361346</v>
      </c>
      <c r="BO76" s="422">
        <v>-38.239946705536568</v>
      </c>
      <c r="BP76" s="549">
        <v>-3.2418117777426314E-3</v>
      </c>
      <c r="BQ76" s="534"/>
      <c r="BR76" s="528"/>
      <c r="BS76" s="529"/>
      <c r="BT76" s="384"/>
      <c r="BU76" s="394"/>
    </row>
    <row r="77" spans="1:73" x14ac:dyDescent="0.2">
      <c r="A77" s="3"/>
      <c r="B77" s="63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19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0.83467576682874367</v>
      </c>
      <c r="BJ77" s="612">
        <v>0.83500526492875327</v>
      </c>
      <c r="BK77" s="612">
        <v>0.8350534662506367</v>
      </c>
      <c r="BL77" s="612">
        <v>0.83550611931653174</v>
      </c>
      <c r="BM77" s="612">
        <v>0.83572997927823889</v>
      </c>
      <c r="BN77" s="613">
        <v>0.83561004888151202</v>
      </c>
      <c r="BO77" s="422" t="s">
        <v>3</v>
      </c>
      <c r="BP77" s="549" t="s">
        <v>3</v>
      </c>
      <c r="BQ77" s="534"/>
      <c r="BR77" s="528"/>
      <c r="BS77" s="529"/>
      <c r="BT77" s="384"/>
      <c r="BU77" s="394"/>
    </row>
    <row r="78" spans="1:73" x14ac:dyDescent="0.2">
      <c r="A78" s="3"/>
      <c r="B78" s="632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19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612">
        <v>0.85391668537061316</v>
      </c>
      <c r="BK78" s="612">
        <v>0.85399173352142788</v>
      </c>
      <c r="BL78" s="612">
        <v>0.85445877407908155</v>
      </c>
      <c r="BM78" s="612">
        <v>0.85470652341802333</v>
      </c>
      <c r="BN78" s="613">
        <v>0.8545792768829672</v>
      </c>
      <c r="BO78" s="422"/>
      <c r="BP78" s="549"/>
      <c r="BQ78" s="534"/>
      <c r="BR78" s="528"/>
      <c r="BS78" s="529"/>
      <c r="BT78" s="384"/>
      <c r="BU78" s="394"/>
    </row>
    <row r="79" spans="1:73" x14ac:dyDescent="0.2">
      <c r="A79" s="3"/>
      <c r="B79" s="632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8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9403.6194466018678</v>
      </c>
      <c r="BJ79" s="610">
        <v>9389.7562029648416</v>
      </c>
      <c r="BK79" s="610">
        <v>9375.0434390683422</v>
      </c>
      <c r="BL79" s="610">
        <v>9372.3136547636805</v>
      </c>
      <c r="BM79" s="610">
        <v>9366.848666498372</v>
      </c>
      <c r="BN79" s="611">
        <v>9372.6539922214033</v>
      </c>
      <c r="BO79" s="422">
        <v>-30.965454380464507</v>
      </c>
      <c r="BP79" s="549">
        <v>-3.2929293402716997E-3</v>
      </c>
      <c r="BQ79" s="534"/>
      <c r="BR79" s="528"/>
      <c r="BS79" s="529"/>
      <c r="BT79" s="384"/>
      <c r="BU79" s="394"/>
    </row>
    <row r="80" spans="1:73" x14ac:dyDescent="0.2">
      <c r="A80" s="3"/>
      <c r="B80" s="63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8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2392.2371074650146</v>
      </c>
      <c r="BJ80" s="610">
        <v>2394.617334409621</v>
      </c>
      <c r="BK80" s="610">
        <v>2393.6632650379015</v>
      </c>
      <c r="BL80" s="610">
        <v>2393.9179768061226</v>
      </c>
      <c r="BM80" s="610">
        <v>2387.9924837492713</v>
      </c>
      <c r="BN80" s="611">
        <v>2384.9626151399416</v>
      </c>
      <c r="BO80" s="422">
        <v>-7.2744923250729698</v>
      </c>
      <c r="BP80" s="549">
        <v>-3.0408742939288524E-3</v>
      </c>
      <c r="BQ80" s="534"/>
      <c r="BR80" s="528"/>
      <c r="BS80" s="529"/>
      <c r="BT80" s="384"/>
      <c r="BU80" s="394"/>
    </row>
    <row r="81" spans="1:73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0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471">
        <v>8.06</v>
      </c>
      <c r="BK81" s="471">
        <v>8.06</v>
      </c>
      <c r="BL81" s="471"/>
      <c r="BM81" s="471"/>
      <c r="BN81" s="543"/>
      <c r="BO81" s="424"/>
      <c r="BP81" s="555"/>
      <c r="BQ81" s="534"/>
      <c r="BR81" s="528"/>
      <c r="BS81" s="529"/>
      <c r="BT81" s="384"/>
      <c r="BU81" s="394"/>
    </row>
    <row r="82" spans="1:73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1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89">
        <v>6.96</v>
      </c>
      <c r="BK82" s="589">
        <v>6.96</v>
      </c>
      <c r="BL82" s="589">
        <v>6.96</v>
      </c>
      <c r="BM82" s="589">
        <v>6.96</v>
      </c>
      <c r="BN82" s="590">
        <v>6.96</v>
      </c>
      <c r="BO82" s="422">
        <v>0</v>
      </c>
      <c r="BP82" s="549">
        <v>0</v>
      </c>
      <c r="BQ82" s="534"/>
      <c r="BR82" s="528"/>
      <c r="BS82" s="529"/>
      <c r="BT82" s="384"/>
      <c r="BU82" s="394"/>
    </row>
    <row r="83" spans="1:73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1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89">
        <v>6.86</v>
      </c>
      <c r="BK83" s="589">
        <v>6.86</v>
      </c>
      <c r="BL83" s="589">
        <v>6.86</v>
      </c>
      <c r="BM83" s="589">
        <v>6.86</v>
      </c>
      <c r="BN83" s="590">
        <v>6.86</v>
      </c>
      <c r="BO83" s="422">
        <v>0</v>
      </c>
      <c r="BP83" s="549">
        <v>0</v>
      </c>
      <c r="BQ83" s="534"/>
      <c r="BR83" s="528"/>
      <c r="BS83" s="529"/>
      <c r="BT83" s="384"/>
      <c r="BU83" s="394"/>
    </row>
    <row r="84" spans="1:73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627">
        <v>6.9337705489684929</v>
      </c>
      <c r="BK84" s="627">
        <v>6.9341058214857316</v>
      </c>
      <c r="BL84" s="627">
        <v>6.9466859844571625</v>
      </c>
      <c r="BM84" s="627">
        <v>6.9352729797173129</v>
      </c>
      <c r="BN84" s="628">
        <v>6.9407600933443359</v>
      </c>
      <c r="BO84" s="422">
        <v>8.566999012890264E-3</v>
      </c>
      <c r="BP84" s="549">
        <v>1.2358280988877812E-3</v>
      </c>
      <c r="BQ84" s="534"/>
      <c r="BR84" s="528"/>
      <c r="BS84" s="529"/>
      <c r="BT84" s="384"/>
      <c r="BU84" s="394"/>
    </row>
    <row r="85" spans="1:73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79.357154935865765</v>
      </c>
      <c r="BI85" s="274">
        <v>77.547220320578319</v>
      </c>
      <c r="BJ85" s="475"/>
      <c r="BK85" s="475"/>
      <c r="BL85" s="475"/>
      <c r="BM85" s="475"/>
      <c r="BN85" s="544"/>
      <c r="BO85" s="422"/>
      <c r="BP85" s="554"/>
      <c r="BQ85" s="534"/>
      <c r="BR85" s="528"/>
      <c r="BS85" s="529"/>
      <c r="BT85" s="384"/>
      <c r="BU85" s="394"/>
    </row>
    <row r="86" spans="1:73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605">
        <v>1.85934</v>
      </c>
      <c r="BK86" s="605">
        <v>1.8595900000000001</v>
      </c>
      <c r="BL86" s="606">
        <v>1.8598399999999999</v>
      </c>
      <c r="BM86" s="606">
        <v>1.86009</v>
      </c>
      <c r="BN86" s="607">
        <v>1.8603400000000001</v>
      </c>
      <c r="BO86" s="422">
        <v>1.7500000000001403E-3</v>
      </c>
      <c r="BP86" s="549">
        <v>9.4157398888405908E-4</v>
      </c>
      <c r="BQ86" s="534"/>
      <c r="BR86" s="528"/>
      <c r="BS86" s="529"/>
      <c r="BT86" s="384"/>
      <c r="BU86" s="394"/>
    </row>
    <row r="87" spans="1:73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475"/>
      <c r="BK87" s="475"/>
      <c r="BL87" s="475"/>
      <c r="BM87" s="475"/>
      <c r="BN87" s="544"/>
      <c r="BO87" s="422"/>
      <c r="BP87" s="549"/>
      <c r="BQ87" s="534"/>
      <c r="BR87" s="528"/>
      <c r="BS87" s="529"/>
      <c r="BT87" s="384"/>
      <c r="BU87" s="394"/>
    </row>
    <row r="88" spans="1:73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0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249"/>
      <c r="BK88" s="249"/>
      <c r="BL88" s="249"/>
      <c r="BM88" s="249"/>
      <c r="BN88" s="539"/>
      <c r="BO88" s="425"/>
      <c r="BP88" s="553"/>
      <c r="BQ88" s="534"/>
      <c r="BR88" s="528"/>
      <c r="BS88" s="529"/>
      <c r="BT88" s="384"/>
      <c r="BU88" s="394"/>
    </row>
    <row r="89" spans="1:73" s="310" customFormat="1" x14ac:dyDescent="0.2">
      <c r="A89" s="308"/>
      <c r="B89" s="631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2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4906.11077045</v>
      </c>
      <c r="BJ89" s="601">
        <v>4905.5077177599997</v>
      </c>
      <c r="BK89" s="601">
        <v>4905.1177811500002</v>
      </c>
      <c r="BL89" s="601">
        <v>4912.8125038600001</v>
      </c>
      <c r="BM89" s="601">
        <v>4912.9112937800001</v>
      </c>
      <c r="BN89" s="602">
        <v>4912.9931919299997</v>
      </c>
      <c r="BO89" s="422">
        <v>6.8824214799997208</v>
      </c>
      <c r="BP89" s="549">
        <v>1.4028263530969642E-3</v>
      </c>
      <c r="BQ89" s="534"/>
      <c r="BR89" s="528"/>
      <c r="BS89" s="529"/>
      <c r="BT89" s="384"/>
      <c r="BU89" s="394"/>
    </row>
    <row r="90" spans="1:73" s="310" customFormat="1" x14ac:dyDescent="0.2">
      <c r="A90" s="308"/>
      <c r="B90" s="63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2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3124.8668002099998</v>
      </c>
      <c r="BJ90" s="601">
        <v>3124.46783977</v>
      </c>
      <c r="BK90" s="601">
        <v>3124.27949807</v>
      </c>
      <c r="BL90" s="601">
        <v>3132.0964154200001</v>
      </c>
      <c r="BM90" s="601">
        <v>3131.99451258</v>
      </c>
      <c r="BN90" s="602">
        <v>3132.70372357</v>
      </c>
      <c r="BO90" s="422">
        <v>7.836923360000128</v>
      </c>
      <c r="BP90" s="549">
        <v>2.5079223727146882E-3</v>
      </c>
      <c r="BQ90" s="534"/>
      <c r="BR90" s="528"/>
      <c r="BS90" s="529"/>
      <c r="BT90" s="384"/>
      <c r="BU90" s="394"/>
    </row>
    <row r="91" spans="1:73" s="310" customFormat="1" x14ac:dyDescent="0.2">
      <c r="A91" s="308"/>
      <c r="B91" s="63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2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601">
        <v>781.03987798999992</v>
      </c>
      <c r="BK91" s="601">
        <v>780.83828308000011</v>
      </c>
      <c r="BL91" s="601">
        <v>780.71608844000002</v>
      </c>
      <c r="BM91" s="601">
        <v>780.91678120000006</v>
      </c>
      <c r="BN91" s="602">
        <v>780.28946836</v>
      </c>
      <c r="BO91" s="422">
        <v>-0.95450187999995251</v>
      </c>
      <c r="BP91" s="549">
        <v>-1.2217718361483554E-3</v>
      </c>
      <c r="BQ91" s="534"/>
      <c r="BR91" s="528"/>
      <c r="BS91" s="529"/>
      <c r="BT91" s="384"/>
      <c r="BU91" s="394"/>
    </row>
    <row r="92" spans="1:73" s="310" customFormat="1" ht="12.75" customHeight="1" x14ac:dyDescent="0.2">
      <c r="A92" s="308"/>
      <c r="B92" s="631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2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601">
        <v>1000</v>
      </c>
      <c r="BK92" s="601">
        <v>1000</v>
      </c>
      <c r="BL92" s="601">
        <v>1000</v>
      </c>
      <c r="BM92" s="601">
        <v>1000</v>
      </c>
      <c r="BN92" s="602">
        <v>1000</v>
      </c>
      <c r="BO92" s="422">
        <v>0</v>
      </c>
      <c r="BP92" s="549">
        <v>0</v>
      </c>
      <c r="BQ92" s="534"/>
      <c r="BR92" s="528"/>
      <c r="BS92" s="529"/>
      <c r="BT92" s="384"/>
      <c r="BU92" s="394"/>
    </row>
    <row r="93" spans="1:73" x14ac:dyDescent="0.2">
      <c r="A93" s="3"/>
      <c r="B93" s="631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3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333"/>
      <c r="BK93" s="333"/>
      <c r="BL93" s="333"/>
      <c r="BM93" s="333"/>
      <c r="BN93" s="545"/>
      <c r="BO93" s="422" t="s">
        <v>3</v>
      </c>
      <c r="BP93" s="549" t="s">
        <v>3</v>
      </c>
      <c r="BQ93" s="534"/>
      <c r="BR93" s="528"/>
      <c r="BS93" s="529"/>
      <c r="BT93" s="384"/>
      <c r="BU93" s="394"/>
    </row>
    <row r="94" spans="1:73" ht="12.75" customHeight="1" x14ac:dyDescent="0.2">
      <c r="A94" s="3"/>
      <c r="B94" s="631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4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252">
        <v>2789.948656125488</v>
      </c>
      <c r="BJ94" s="524">
        <v>2789.948656125488</v>
      </c>
      <c r="BK94" s="625">
        <v>2789.948656125488</v>
      </c>
      <c r="BL94" s="625">
        <v>2789.948656125488</v>
      </c>
      <c r="BM94" s="625">
        <v>2789.948656125488</v>
      </c>
      <c r="BN94" s="603">
        <v>2794.2977916994678</v>
      </c>
      <c r="BO94" s="422">
        <v>4.3491355739797655</v>
      </c>
      <c r="BP94" s="549">
        <v>1.5588586422301542E-3</v>
      </c>
      <c r="BQ94" s="534"/>
      <c r="BR94" s="528"/>
      <c r="BS94" s="529"/>
      <c r="BT94" s="384"/>
      <c r="BU94" s="394"/>
    </row>
    <row r="95" spans="1:73" ht="13.5" x14ac:dyDescent="0.2">
      <c r="A95" s="3"/>
      <c r="B95" s="631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4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252">
        <v>1625.3941259475218</v>
      </c>
      <c r="BJ95" s="524">
        <v>1625.3941259475218</v>
      </c>
      <c r="BK95" s="625">
        <v>1625.3941259475218</v>
      </c>
      <c r="BL95" s="625">
        <v>1625.3941259475218</v>
      </c>
      <c r="BM95" s="625">
        <v>1625.3941259475218</v>
      </c>
      <c r="BN95" s="603">
        <v>1626.7955836734693</v>
      </c>
      <c r="BO95" s="422">
        <v>1.4014577259474663</v>
      </c>
      <c r="BP95" s="549">
        <v>8.6222640009259166E-4</v>
      </c>
      <c r="BQ95" s="534"/>
      <c r="BR95" s="528"/>
      <c r="BS95" s="529"/>
      <c r="BT95" s="384"/>
      <c r="BU95" s="394"/>
    </row>
    <row r="96" spans="1:73" ht="12.75" customHeight="1" thickBot="1" x14ac:dyDescent="0.25">
      <c r="A96" s="3"/>
      <c r="B96" s="63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5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343">
        <v>2052.4895605865727</v>
      </c>
      <c r="BJ96" s="525">
        <v>2052.4895605865727</v>
      </c>
      <c r="BK96" s="626">
        <v>2052.4895605865727</v>
      </c>
      <c r="BL96" s="626">
        <v>2052.4895605865727</v>
      </c>
      <c r="BM96" s="626">
        <v>2052.4895605865727</v>
      </c>
      <c r="BN96" s="604">
        <v>2052.0270115144904</v>
      </c>
      <c r="BO96" s="422">
        <v>-0.46254907208231089</v>
      </c>
      <c r="BP96" s="549">
        <v>-2.2536001203832257E-4</v>
      </c>
      <c r="BQ96" s="534"/>
      <c r="BR96" s="528"/>
      <c r="BS96" s="529"/>
      <c r="BT96" s="384"/>
      <c r="BU96" s="394"/>
    </row>
    <row r="97" spans="1:72" x14ac:dyDescent="0.2">
      <c r="A97" s="3"/>
      <c r="B97" s="63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46"/>
      <c r="BK97" s="546"/>
      <c r="BL97" s="546"/>
      <c r="BM97" s="546"/>
      <c r="BN97" s="556"/>
      <c r="BO97" s="426"/>
      <c r="BP97" s="556"/>
      <c r="BQ97" s="534"/>
      <c r="BR97" s="528"/>
      <c r="BS97" s="529"/>
      <c r="BT97" s="384"/>
    </row>
    <row r="98" spans="1:72" ht="12.75" customHeight="1" x14ac:dyDescent="0.2">
      <c r="A98" s="3"/>
      <c r="B98" s="631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547"/>
      <c r="BK98" s="547"/>
      <c r="BL98" s="547"/>
      <c r="BM98" s="547"/>
      <c r="BN98" s="557"/>
      <c r="BO98" s="427"/>
      <c r="BP98" s="557"/>
      <c r="BQ98" s="534"/>
      <c r="BR98" s="528"/>
      <c r="BS98" s="529"/>
      <c r="BT98" s="384"/>
    </row>
    <row r="99" spans="1:72" x14ac:dyDescent="0.2">
      <c r="A99" s="3"/>
      <c r="B99" s="631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547"/>
      <c r="BK99" s="547"/>
      <c r="BL99" s="547"/>
      <c r="BM99" s="547"/>
      <c r="BN99" s="557"/>
      <c r="BO99" s="427"/>
      <c r="BP99" s="557"/>
      <c r="BQ99" s="534"/>
      <c r="BR99" s="528"/>
      <c r="BS99" s="529"/>
      <c r="BT99" s="384"/>
    </row>
    <row r="100" spans="1:72" x14ac:dyDescent="0.2">
      <c r="A100" s="3"/>
      <c r="B100" s="631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547"/>
      <c r="BK100" s="547" t="s">
        <v>3</v>
      </c>
      <c r="BL100" s="547"/>
      <c r="BM100" s="547"/>
      <c r="BN100" s="557"/>
      <c r="BO100" s="427"/>
      <c r="BP100" s="557"/>
      <c r="BQ100" s="534"/>
      <c r="BR100" s="528"/>
      <c r="BS100" s="529"/>
      <c r="BT100" s="384"/>
    </row>
    <row r="101" spans="1:72" x14ac:dyDescent="0.2">
      <c r="A101" s="3"/>
      <c r="B101" s="631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547"/>
      <c r="BK101" s="547"/>
      <c r="BL101" s="547"/>
      <c r="BM101" s="547"/>
      <c r="BN101" s="557"/>
      <c r="BO101" s="427"/>
      <c r="BP101" s="557"/>
      <c r="BQ101" s="534"/>
      <c r="BR101" s="528"/>
      <c r="BS101" s="529"/>
      <c r="BT101" s="384"/>
    </row>
    <row r="102" spans="1:72" x14ac:dyDescent="0.2">
      <c r="A102" s="3"/>
      <c r="B102" s="631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547"/>
      <c r="BK102" s="547"/>
      <c r="BL102" s="547"/>
      <c r="BM102" s="547"/>
      <c r="BN102" s="557"/>
      <c r="BO102" s="427"/>
      <c r="BP102" s="557"/>
      <c r="BQ102" s="534"/>
      <c r="BR102" s="528"/>
      <c r="BS102" s="529"/>
      <c r="BT102" s="384"/>
    </row>
    <row r="103" spans="1:72" x14ac:dyDescent="0.2">
      <c r="A103" s="3"/>
      <c r="B103" s="631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547"/>
      <c r="BK103" s="547"/>
      <c r="BL103" s="547"/>
      <c r="BM103" s="547"/>
      <c r="BN103" s="557"/>
      <c r="BO103" s="427"/>
      <c r="BP103" s="557"/>
      <c r="BQ103" s="534"/>
      <c r="BR103" s="528"/>
      <c r="BS103" s="529"/>
      <c r="BT103" s="384"/>
    </row>
    <row r="104" spans="1:72" x14ac:dyDescent="0.2">
      <c r="A104" s="3"/>
      <c r="B104" s="631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547"/>
      <c r="BK104" s="547"/>
      <c r="BL104" s="547"/>
      <c r="BM104" s="547"/>
      <c r="BN104" s="557"/>
      <c r="BO104" s="427"/>
      <c r="BP104" s="557"/>
      <c r="BQ104" s="534"/>
      <c r="BR104" s="528"/>
      <c r="BS104" s="529"/>
      <c r="BT104" s="384"/>
    </row>
    <row r="105" spans="1:72" x14ac:dyDescent="0.2">
      <c r="A105" s="3"/>
      <c r="B105" s="631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560"/>
      <c r="BK105" s="560"/>
      <c r="BL105" s="547"/>
      <c r="BM105" s="547"/>
      <c r="BN105" s="557"/>
      <c r="BO105" s="427"/>
      <c r="BP105" s="557"/>
      <c r="BQ105" s="534"/>
      <c r="BR105" s="528"/>
      <c r="BS105" s="529"/>
      <c r="BT105" s="384"/>
    </row>
    <row r="106" spans="1:72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547"/>
      <c r="BK106" s="547"/>
      <c r="BL106" s="547"/>
      <c r="BM106" s="547"/>
      <c r="BN106" s="557"/>
      <c r="BO106" s="427"/>
      <c r="BP106" s="557"/>
      <c r="BQ106" s="534"/>
      <c r="BR106" s="528"/>
      <c r="BS106" s="529"/>
      <c r="BT106" s="384"/>
    </row>
    <row r="107" spans="1:72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547"/>
      <c r="BK107" s="547"/>
      <c r="BL107" s="547"/>
      <c r="BM107" s="547"/>
      <c r="BN107" s="557"/>
      <c r="BO107" s="427"/>
      <c r="BP107" s="557"/>
      <c r="BQ107" s="534"/>
      <c r="BR107" s="528"/>
      <c r="BS107" s="529"/>
      <c r="BT107" s="384"/>
    </row>
    <row r="108" spans="1:72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547"/>
      <c r="BK108" s="547"/>
      <c r="BL108" s="547"/>
      <c r="BM108" s="547"/>
      <c r="BN108" s="557"/>
      <c r="BO108" s="427"/>
      <c r="BP108" s="557"/>
      <c r="BQ108" s="534"/>
      <c r="BR108" s="528"/>
      <c r="BS108" s="529"/>
      <c r="BT108" s="384"/>
    </row>
    <row r="109" spans="1:72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6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48"/>
      <c r="BK109" s="548"/>
      <c r="BL109" s="548"/>
      <c r="BM109" s="548"/>
      <c r="BN109" s="561"/>
      <c r="BO109" s="427"/>
      <c r="BP109" s="557"/>
      <c r="BQ109" s="534"/>
      <c r="BR109" s="528"/>
      <c r="BS109" s="529"/>
      <c r="BT109" s="384"/>
    </row>
    <row r="110" spans="1:72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46"/>
      <c r="BK110" s="546"/>
      <c r="BL110" s="546"/>
      <c r="BM110" s="546"/>
      <c r="BN110" s="556"/>
      <c r="BO110" s="428"/>
      <c r="BP110" s="558"/>
      <c r="BQ110" s="534"/>
      <c r="BR110" s="528"/>
      <c r="BS110" s="529"/>
      <c r="BT110" s="384"/>
    </row>
    <row r="111" spans="1:72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91">
        <v>0.04</v>
      </c>
      <c r="BK111" s="591">
        <v>0.04</v>
      </c>
      <c r="BL111" s="591">
        <v>0.04</v>
      </c>
      <c r="BM111" s="591">
        <v>0.04</v>
      </c>
      <c r="BN111" s="592">
        <v>0.04</v>
      </c>
      <c r="BO111" s="422" t="s">
        <v>3</v>
      </c>
      <c r="BP111" s="549" t="s">
        <v>3</v>
      </c>
      <c r="BQ111" s="534"/>
      <c r="BR111" s="528"/>
      <c r="BS111" s="529"/>
      <c r="BT111" s="384"/>
    </row>
    <row r="112" spans="1:72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93">
        <v>0.04</v>
      </c>
      <c r="BK112" s="593">
        <v>0.04</v>
      </c>
      <c r="BL112" s="593">
        <v>0.04</v>
      </c>
      <c r="BM112" s="593">
        <v>0.04</v>
      </c>
      <c r="BN112" s="594">
        <v>0.04</v>
      </c>
      <c r="BO112" s="429" t="s">
        <v>3</v>
      </c>
      <c r="BP112" s="559" t="s">
        <v>3</v>
      </c>
      <c r="BQ112" s="534"/>
      <c r="BR112" s="528"/>
      <c r="BS112" s="529"/>
      <c r="BT112" s="384"/>
    </row>
    <row r="113" spans="3:72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406"/>
      <c r="BP113" s="406"/>
      <c r="BQ113" s="534"/>
      <c r="BR113" s="528"/>
      <c r="BS113" s="529"/>
      <c r="BT113" s="384"/>
    </row>
    <row r="114" spans="3:72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321"/>
      <c r="BN114" s="415"/>
      <c r="BO114" s="640"/>
      <c r="BP114" s="640"/>
      <c r="BQ114" s="534"/>
      <c r="BR114" s="528"/>
      <c r="BS114" s="529"/>
      <c r="BT114" s="384"/>
    </row>
    <row r="115" spans="3:72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321"/>
      <c r="BN115" s="415"/>
      <c r="BO115" s="407"/>
      <c r="BP115" s="408"/>
      <c r="BQ115" s="534"/>
      <c r="BR115" s="528"/>
      <c r="BS115" s="529"/>
      <c r="BT115" s="384"/>
    </row>
    <row r="116" spans="3:72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321"/>
      <c r="BN116" s="415"/>
      <c r="BO116" s="407"/>
      <c r="BP116" s="408"/>
      <c r="BQ116" s="534"/>
      <c r="BR116" s="528"/>
      <c r="BS116" s="529"/>
      <c r="BT116" s="384"/>
    </row>
    <row r="117" spans="3:72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321"/>
      <c r="BN117" s="415"/>
      <c r="BO117" s="407"/>
      <c r="BP117" s="408"/>
      <c r="BQ117" s="534"/>
      <c r="BR117" s="528"/>
      <c r="BS117" s="529"/>
      <c r="BT117" s="384"/>
    </row>
    <row r="118" spans="3:72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322"/>
      <c r="BN118" s="416"/>
      <c r="BO118" s="407"/>
      <c r="BP118" s="406"/>
      <c r="BQ118" s="534"/>
      <c r="BR118" s="528"/>
      <c r="BS118" s="529"/>
      <c r="BT118" s="384"/>
    </row>
    <row r="119" spans="3:72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O119" s="406"/>
      <c r="BP119" s="406"/>
      <c r="BQ119" s="534"/>
      <c r="BR119" s="528"/>
      <c r="BS119" s="529"/>
      <c r="BT119" s="384"/>
    </row>
    <row r="120" spans="3:72" ht="13.5" customHeight="1" x14ac:dyDescent="0.25">
      <c r="C120" s="6">
        <v>2</v>
      </c>
      <c r="D120" s="1" t="s">
        <v>49</v>
      </c>
      <c r="BJ120" s="406"/>
      <c r="BK120" s="406"/>
      <c r="BL120" s="406"/>
      <c r="BM120" s="324"/>
      <c r="BN120" s="406"/>
      <c r="BO120" s="406"/>
      <c r="BP120" s="406"/>
      <c r="BQ120" s="534"/>
      <c r="BR120" s="528"/>
      <c r="BS120" s="529"/>
      <c r="BT120" s="384"/>
    </row>
    <row r="121" spans="3:72" ht="14.25" x14ac:dyDescent="0.25">
      <c r="C121" s="6">
        <v>3</v>
      </c>
      <c r="D121" s="566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324"/>
      <c r="BN121" s="406"/>
      <c r="BO121" s="406"/>
      <c r="BP121" s="406"/>
      <c r="BQ121" s="534"/>
      <c r="BR121" s="528"/>
      <c r="BS121" s="529"/>
      <c r="BT121" s="384"/>
    </row>
    <row r="122" spans="3:72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324"/>
      <c r="BN122" s="406"/>
      <c r="BO122" s="406"/>
      <c r="BP122" s="406"/>
      <c r="BQ122" s="534"/>
      <c r="BR122" s="528"/>
      <c r="BS122" s="529"/>
      <c r="BT122" s="384"/>
    </row>
    <row r="123" spans="3:72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324"/>
      <c r="BN123" s="406"/>
      <c r="BO123" s="406"/>
      <c r="BP123" s="406"/>
      <c r="BQ123" s="534"/>
      <c r="BR123" s="528"/>
      <c r="BS123" s="529"/>
      <c r="BT123" s="384"/>
    </row>
    <row r="124" spans="3:72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9"/>
      <c r="BK124" s="409"/>
      <c r="BL124" s="409"/>
      <c r="BM124" s="325"/>
      <c r="BN124" s="409"/>
      <c r="BO124" s="409"/>
      <c r="BP124" s="409"/>
      <c r="BQ124" s="534"/>
      <c r="BR124" s="528"/>
      <c r="BS124" s="529"/>
      <c r="BT124" s="384"/>
    </row>
    <row r="125" spans="3:72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325"/>
      <c r="BN125" s="409"/>
      <c r="BO125" s="409"/>
      <c r="BP125" s="409"/>
      <c r="BQ125" s="534"/>
      <c r="BR125" s="528"/>
      <c r="BS125" s="529"/>
      <c r="BT125" s="384"/>
    </row>
    <row r="126" spans="3:72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325"/>
      <c r="BN126" s="409"/>
      <c r="BO126" s="409"/>
      <c r="BP126" s="409"/>
      <c r="BQ126" s="534"/>
      <c r="BR126" s="528"/>
      <c r="BS126" s="529"/>
      <c r="BT126" s="384"/>
    </row>
    <row r="127" spans="3:72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325"/>
      <c r="BN127" s="409"/>
      <c r="BO127" s="409"/>
      <c r="BP127" s="409"/>
      <c r="BQ127" s="534"/>
      <c r="BR127" s="528"/>
      <c r="BS127" s="529"/>
      <c r="BT127" s="384"/>
    </row>
    <row r="128" spans="3:72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325"/>
      <c r="BN128" s="409"/>
      <c r="BO128" s="409"/>
      <c r="BP128" s="409"/>
      <c r="BQ128" s="534"/>
      <c r="BR128" s="528"/>
      <c r="BS128" s="529"/>
      <c r="BT128" s="384"/>
    </row>
    <row r="129" spans="3:72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325"/>
      <c r="BN129" s="409"/>
      <c r="BO129" s="409"/>
      <c r="BP129" s="409"/>
      <c r="BQ129" s="534"/>
      <c r="BR129" s="528"/>
      <c r="BS129" s="529"/>
      <c r="BT129" s="384"/>
    </row>
    <row r="130" spans="3:72" ht="13.5" customHeight="1" x14ac:dyDescent="0.25">
      <c r="C130" s="6">
        <v>11</v>
      </c>
      <c r="D130" s="574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325"/>
      <c r="BN130" s="409"/>
      <c r="BO130" s="409"/>
      <c r="BP130" s="409"/>
      <c r="BQ130" s="534"/>
      <c r="BR130" s="528"/>
      <c r="BS130" s="529"/>
      <c r="BT130" s="384"/>
    </row>
    <row r="131" spans="3:72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325"/>
      <c r="BN131" s="409"/>
      <c r="BO131" s="409"/>
      <c r="BP131" s="409"/>
      <c r="BQ131" s="534"/>
      <c r="BR131" s="528"/>
      <c r="BS131" s="529"/>
      <c r="BT131" s="384"/>
    </row>
    <row r="132" spans="3:72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325"/>
      <c r="BN132" s="409"/>
      <c r="BO132" s="409"/>
      <c r="BP132" s="409"/>
      <c r="BQ132" s="534"/>
      <c r="BR132" s="528"/>
      <c r="BS132" s="529"/>
      <c r="BT132" s="384"/>
    </row>
    <row r="133" spans="3:72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325"/>
      <c r="BN133" s="409"/>
      <c r="BO133" s="409"/>
      <c r="BP133" s="409"/>
      <c r="BQ133" s="534"/>
      <c r="BR133" s="528"/>
      <c r="BS133" s="529"/>
      <c r="BT133" s="384"/>
    </row>
    <row r="134" spans="3:72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326"/>
      <c r="BN134" s="410"/>
      <c r="BO134" s="410"/>
      <c r="BP134" s="410"/>
    </row>
    <row r="135" spans="3:72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326"/>
      <c r="BN135" s="410"/>
      <c r="BO135" s="410"/>
      <c r="BP135" s="410"/>
    </row>
    <row r="136" spans="3:72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326"/>
      <c r="BN136" s="410"/>
      <c r="BO136" s="410"/>
      <c r="BP136" s="410"/>
    </row>
    <row r="137" spans="3:72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326"/>
      <c r="BN137" s="410"/>
      <c r="BO137" s="410"/>
      <c r="BP137" s="410"/>
    </row>
    <row r="138" spans="3:72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326"/>
      <c r="BN138" s="410"/>
      <c r="BO138" s="410"/>
      <c r="BP138" s="410"/>
    </row>
    <row r="139" spans="3:72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326"/>
      <c r="BN139" s="410"/>
      <c r="BO139" s="410"/>
      <c r="BP139" s="410"/>
    </row>
    <row r="140" spans="3:72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326"/>
      <c r="BN140" s="410"/>
      <c r="BO140" s="410"/>
      <c r="BP140" s="410"/>
    </row>
    <row r="141" spans="3:72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326"/>
      <c r="BN141" s="410"/>
      <c r="BO141" s="410"/>
      <c r="BP141" s="410"/>
    </row>
    <row r="142" spans="3:72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326"/>
      <c r="BN142" s="410"/>
      <c r="BO142" s="410"/>
      <c r="BP142" s="410"/>
    </row>
    <row r="143" spans="3:72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326"/>
      <c r="BN143" s="410"/>
      <c r="BO143" s="410"/>
      <c r="BP143" s="410"/>
    </row>
    <row r="144" spans="3:72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326"/>
      <c r="BN144" s="410"/>
      <c r="BO144" s="410"/>
      <c r="BP144" s="410"/>
    </row>
    <row r="145" spans="3:68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326"/>
      <c r="BN145" s="410"/>
      <c r="BO145" s="410"/>
      <c r="BP145" s="410"/>
    </row>
    <row r="146" spans="3:68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326"/>
      <c r="BN146" s="410"/>
      <c r="BO146" s="410"/>
      <c r="BP146" s="410"/>
    </row>
    <row r="147" spans="3:68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326"/>
      <c r="BN147" s="410"/>
      <c r="BO147" s="410"/>
      <c r="BP147" s="410"/>
    </row>
    <row r="148" spans="3:68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326"/>
      <c r="BN148" s="410"/>
      <c r="BO148" s="410"/>
      <c r="BP148" s="410"/>
    </row>
    <row r="149" spans="3:68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326"/>
      <c r="BN149" s="410"/>
      <c r="BO149" s="410"/>
      <c r="BP149" s="410"/>
    </row>
    <row r="150" spans="3:68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326"/>
      <c r="BN150" s="410"/>
      <c r="BO150" s="410"/>
      <c r="BP150" s="410"/>
    </row>
    <row r="151" spans="3:68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326"/>
      <c r="BN151" s="410"/>
      <c r="BO151" s="410"/>
      <c r="BP151" s="410"/>
    </row>
    <row r="152" spans="3:68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326"/>
      <c r="BN152" s="410"/>
      <c r="BO152" s="410"/>
      <c r="BP152" s="410"/>
    </row>
    <row r="153" spans="3:68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326"/>
      <c r="BN153" s="410"/>
      <c r="BO153" s="410"/>
      <c r="BP153" s="410"/>
    </row>
    <row r="154" spans="3:68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326"/>
      <c r="BN154" s="410"/>
      <c r="BO154" s="410"/>
      <c r="BP154" s="410"/>
    </row>
    <row r="155" spans="3:68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326"/>
      <c r="BN155" s="410"/>
      <c r="BO155" s="410"/>
      <c r="BP155" s="410"/>
    </row>
    <row r="156" spans="3:68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326"/>
      <c r="BN156" s="410"/>
      <c r="BO156" s="410"/>
      <c r="BP156" s="410"/>
    </row>
    <row r="157" spans="3:68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326"/>
      <c r="BN157" s="410"/>
      <c r="BO157" s="410"/>
      <c r="BP157" s="410"/>
    </row>
    <row r="158" spans="3:68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326"/>
      <c r="BN158" s="410"/>
      <c r="BO158" s="410"/>
      <c r="BP158" s="410"/>
    </row>
    <row r="159" spans="3:68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326"/>
      <c r="BN159" s="410"/>
      <c r="BO159" s="410"/>
      <c r="BP159" s="410"/>
    </row>
    <row r="160" spans="3:68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326"/>
      <c r="BN160" s="410"/>
      <c r="BO160" s="410"/>
      <c r="BP160" s="410"/>
    </row>
    <row r="161" spans="3:68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326"/>
      <c r="BN161" s="410"/>
      <c r="BO161" s="410"/>
      <c r="BP161" s="410"/>
    </row>
    <row r="162" spans="3:68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326"/>
      <c r="BN162" s="410"/>
      <c r="BO162" s="410"/>
      <c r="BP162" s="410"/>
    </row>
    <row r="163" spans="3:68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326"/>
      <c r="BN163" s="410"/>
      <c r="BO163" s="410"/>
      <c r="BP163" s="410"/>
    </row>
    <row r="164" spans="3:68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326"/>
      <c r="BN164" s="410"/>
      <c r="BO164" s="410"/>
      <c r="BP164" s="410"/>
    </row>
    <row r="165" spans="3:68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326"/>
      <c r="BN165" s="410"/>
      <c r="BO165" s="410"/>
      <c r="BP165" s="410"/>
    </row>
    <row r="166" spans="3:68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326"/>
      <c r="BN166" s="410"/>
      <c r="BO166" s="410"/>
      <c r="BP166" s="410"/>
    </row>
    <row r="167" spans="3:68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326"/>
      <c r="BN167" s="410"/>
      <c r="BO167" s="410"/>
      <c r="BP167" s="410"/>
    </row>
    <row r="168" spans="3:68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326"/>
      <c r="BN168" s="410"/>
      <c r="BO168" s="410"/>
      <c r="BP168" s="410"/>
    </row>
    <row r="169" spans="3:68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326"/>
      <c r="BN169" s="410"/>
      <c r="BO169" s="410"/>
      <c r="BP169" s="410"/>
    </row>
    <row r="170" spans="3:68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326"/>
      <c r="BN170" s="410"/>
      <c r="BO170" s="410"/>
      <c r="BP170" s="410"/>
    </row>
    <row r="171" spans="3:68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326"/>
      <c r="BN171" s="410"/>
      <c r="BO171" s="410"/>
      <c r="BP171" s="410"/>
    </row>
    <row r="172" spans="3:68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326"/>
      <c r="BN172" s="410"/>
      <c r="BO172" s="410"/>
      <c r="BP172" s="410"/>
    </row>
    <row r="173" spans="3:68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326"/>
      <c r="BN173" s="410"/>
      <c r="BO173" s="410"/>
      <c r="BP173" s="410"/>
    </row>
    <row r="174" spans="3:68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326"/>
      <c r="BN174" s="410"/>
      <c r="BO174" s="410"/>
      <c r="BP174" s="410"/>
    </row>
    <row r="175" spans="3:68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326"/>
      <c r="BN175" s="410"/>
      <c r="BO175" s="410"/>
      <c r="BP175" s="410"/>
    </row>
    <row r="176" spans="3:68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326"/>
      <c r="BN176" s="410"/>
      <c r="BO176" s="410"/>
      <c r="BP176" s="410"/>
    </row>
    <row r="177" spans="3:68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326"/>
      <c r="BN177" s="410"/>
      <c r="BO177" s="410"/>
      <c r="BP177" s="410"/>
    </row>
    <row r="178" spans="3:68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326"/>
      <c r="BN178" s="410"/>
      <c r="BO178" s="410"/>
      <c r="BP178" s="410"/>
    </row>
    <row r="179" spans="3:68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326"/>
      <c r="BN179" s="410"/>
      <c r="BO179" s="410"/>
      <c r="BP179" s="410"/>
    </row>
    <row r="180" spans="3:68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326"/>
      <c r="BN180" s="410"/>
      <c r="BO180" s="410"/>
      <c r="BP180" s="410"/>
    </row>
    <row r="181" spans="3:68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326"/>
      <c r="BN181" s="410"/>
      <c r="BO181" s="410"/>
      <c r="BP181" s="410"/>
    </row>
    <row r="182" spans="3:68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326"/>
      <c r="BN182" s="410"/>
      <c r="BO182" s="410"/>
      <c r="BP182" s="410"/>
    </row>
    <row r="183" spans="3:68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326"/>
      <c r="BN183" s="410"/>
      <c r="BO183" s="410"/>
      <c r="BP183" s="410"/>
    </row>
    <row r="184" spans="3:68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326"/>
      <c r="BN184" s="410"/>
      <c r="BO184" s="410"/>
      <c r="BP184" s="410"/>
    </row>
    <row r="185" spans="3:68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326"/>
      <c r="BN185" s="410"/>
      <c r="BO185" s="410"/>
      <c r="BP185" s="410"/>
    </row>
    <row r="186" spans="3:68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326"/>
      <c r="BN186" s="410"/>
      <c r="BO186" s="410"/>
      <c r="BP186" s="410"/>
    </row>
    <row r="187" spans="3:68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326"/>
      <c r="BN187" s="410"/>
      <c r="BO187" s="410"/>
      <c r="BP187" s="410"/>
    </row>
    <row r="188" spans="3:68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326"/>
      <c r="BN188" s="410"/>
      <c r="BO188" s="410"/>
      <c r="BP188" s="410"/>
    </row>
    <row r="189" spans="3:68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326"/>
      <c r="BN189" s="410"/>
      <c r="BO189" s="410"/>
      <c r="BP189" s="410"/>
    </row>
    <row r="190" spans="3:68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326"/>
      <c r="BN190" s="410"/>
      <c r="BO190" s="410"/>
      <c r="BP190" s="410"/>
    </row>
    <row r="191" spans="3:68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326"/>
      <c r="BN191" s="410"/>
      <c r="BO191" s="410"/>
      <c r="BP191" s="410"/>
    </row>
    <row r="192" spans="3:68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326"/>
      <c r="BN192" s="410"/>
      <c r="BO192" s="410"/>
      <c r="BP192" s="410"/>
    </row>
    <row r="193" spans="3:68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326"/>
      <c r="BN193" s="410"/>
      <c r="BO193" s="410"/>
      <c r="BP193" s="410"/>
    </row>
    <row r="194" spans="3:68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326"/>
      <c r="BN194" s="410"/>
      <c r="BO194" s="410"/>
      <c r="BP194" s="410"/>
    </row>
    <row r="195" spans="3:68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326"/>
      <c r="BN195" s="410"/>
      <c r="BO195" s="410"/>
      <c r="BP195" s="410"/>
    </row>
    <row r="196" spans="3:68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326"/>
      <c r="BN196" s="410"/>
      <c r="BO196" s="410"/>
      <c r="BP196" s="410"/>
    </row>
    <row r="197" spans="3:68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326"/>
      <c r="BN197" s="410"/>
      <c r="BO197" s="410"/>
      <c r="BP197" s="410"/>
    </row>
    <row r="198" spans="3:68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326"/>
      <c r="BN198" s="410"/>
      <c r="BO198" s="410"/>
      <c r="BP198" s="410"/>
    </row>
    <row r="199" spans="3:68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326"/>
      <c r="BN199" s="410"/>
      <c r="BO199" s="410"/>
      <c r="BP199" s="410"/>
    </row>
    <row r="200" spans="3:68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326"/>
      <c r="BN200" s="410"/>
      <c r="BO200" s="410"/>
      <c r="BP200" s="410"/>
    </row>
    <row r="201" spans="3:68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326"/>
      <c r="BN201" s="410"/>
      <c r="BO201" s="410"/>
      <c r="BP201" s="410"/>
    </row>
    <row r="202" spans="3:68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326"/>
      <c r="BN202" s="410"/>
      <c r="BO202" s="410"/>
      <c r="BP202" s="410"/>
    </row>
    <row r="203" spans="3:68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326"/>
      <c r="BN203" s="410"/>
      <c r="BO203" s="410"/>
      <c r="BP203" s="410"/>
    </row>
    <row r="204" spans="3:68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326"/>
      <c r="BN204" s="410"/>
      <c r="BO204" s="410"/>
      <c r="BP204" s="410"/>
    </row>
    <row r="205" spans="3:68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326"/>
      <c r="BN205" s="410"/>
      <c r="BO205" s="410"/>
      <c r="BP205" s="410"/>
    </row>
    <row r="206" spans="3:68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326"/>
      <c r="BN206" s="410"/>
      <c r="BO206" s="410"/>
      <c r="BP206" s="410"/>
    </row>
    <row r="207" spans="3:68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326"/>
      <c r="BN207" s="410"/>
      <c r="BO207" s="410"/>
      <c r="BP207" s="410"/>
    </row>
    <row r="208" spans="3:68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  <row r="894" spans="5:11" x14ac:dyDescent="0.2">
      <c r="E894" s="200"/>
      <c r="F894" s="200"/>
      <c r="G894" s="200"/>
      <c r="H894" s="200"/>
      <c r="I894" s="200"/>
      <c r="J894" s="200"/>
      <c r="K894" s="200"/>
    </row>
  </sheetData>
  <mergeCells count="65"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  <mergeCell ref="BO114:BP114"/>
    <mergeCell ref="BO3:BP3"/>
    <mergeCell ref="BJ3:BN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AK3:AK4"/>
    <mergeCell ref="AC3:AC4"/>
    <mergeCell ref="AB3:AB4"/>
    <mergeCell ref="Z3:Z4"/>
    <mergeCell ref="AD3:AD4"/>
    <mergeCell ref="AA3:AA4"/>
    <mergeCell ref="AF3:AF4"/>
    <mergeCell ref="AG3:AG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I172"/>
  <sheetViews>
    <sheetView tabSelected="1" zoomScaleNormal="100" workbookViewId="0">
      <pane xSplit="4" ySplit="4" topLeftCell="BG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I1" sqref="BI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1" width="8.85546875" customWidth="1"/>
    <col min="62" max="66" width="9.28515625" customWidth="1"/>
    <col min="67" max="67" width="8.85546875" customWidth="1"/>
    <col min="68" max="68" width="9.5703125" customWidth="1"/>
    <col min="69" max="87" width="11.42578125" style="296"/>
  </cols>
  <sheetData>
    <row r="1" spans="2:79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2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2:79" ht="13.5" customHeight="1" x14ac:dyDescent="0.25">
      <c r="C3" s="16"/>
      <c r="D3" s="636" t="str">
        <f>+entero!D3</f>
        <v>V   A   R   I   A   B   L   E   S     b/</v>
      </c>
      <c r="E3" s="638" t="str">
        <f>+entero!E3</f>
        <v>2008                          A  fines de Dic*</v>
      </c>
      <c r="F3" s="638" t="str">
        <f>+entero!F3</f>
        <v>2009                          A  fines de Ene*</v>
      </c>
      <c r="G3" s="638" t="str">
        <f>+entero!G3</f>
        <v>2009                          A  fines de Feb*</v>
      </c>
      <c r="H3" s="638" t="str">
        <f>+entero!H3</f>
        <v>2009                          A  fines de Mar*</v>
      </c>
      <c r="I3" s="638" t="str">
        <f>+entero!I3</f>
        <v>2009                          A  fines de Abr*</v>
      </c>
      <c r="J3" s="638" t="str">
        <f>+entero!J3</f>
        <v>2009                          A  fines de May*</v>
      </c>
      <c r="K3" s="638" t="str">
        <f>+entero!K3</f>
        <v>2009                          A  fines de Jun*</v>
      </c>
      <c r="L3" s="638" t="str">
        <f>+entero!L3</f>
        <v>2009                          A  fines de Jul*</v>
      </c>
      <c r="M3" s="638" t="str">
        <f>+entero!M3</f>
        <v>2009                          A  fines de Ago*</v>
      </c>
      <c r="N3" s="638" t="str">
        <f>+entero!N3</f>
        <v>2009                          A  fines de Sep*</v>
      </c>
      <c r="O3" s="638" t="str">
        <f>+entero!O3</f>
        <v>2009                          A  fines de Oct*</v>
      </c>
      <c r="P3" s="638" t="str">
        <f>+entero!P3</f>
        <v>2009                          A  fines de Nov*</v>
      </c>
      <c r="Q3" s="638" t="str">
        <f>+entero!Q3</f>
        <v>2009                          A  fines de Dic*</v>
      </c>
      <c r="R3" s="638" t="str">
        <f>+entero!R3</f>
        <v>2010                          A  fines de Ene*</v>
      </c>
      <c r="S3" s="638" t="str">
        <f>+entero!S3</f>
        <v>2010                          A  fines de Feb*</v>
      </c>
      <c r="T3" s="638" t="str">
        <f>+entero!T3</f>
        <v>2010                          A  fines de Mar*</v>
      </c>
      <c r="U3" s="638" t="str">
        <f>+entero!U3</f>
        <v>2010                          A  fines de Abr*</v>
      </c>
      <c r="V3" s="638" t="str">
        <f>+entero!V3</f>
        <v>2010                          A  fines de May*</v>
      </c>
      <c r="W3" s="638" t="str">
        <f>+entero!W3</f>
        <v>2010                          A  fines de Jun*</v>
      </c>
      <c r="X3" s="638" t="str">
        <f>+entero!X3</f>
        <v>2010                          A  fines de Jul*</v>
      </c>
      <c r="Y3" s="638" t="str">
        <f>+entero!Y3</f>
        <v>2010                          A  fines de Ago*</v>
      </c>
      <c r="Z3" s="638" t="str">
        <f>+entero!Z3</f>
        <v>2010                          A  fines de Sep*</v>
      </c>
      <c r="AA3" s="638" t="str">
        <f>+entero!AA3</f>
        <v>2010                          A  fines de Oct*</v>
      </c>
      <c r="AB3" s="638" t="str">
        <f>+entero!AB3</f>
        <v>2010                          A  fines de Nov*</v>
      </c>
      <c r="AC3" s="638" t="str">
        <f>+entero!AC3</f>
        <v>2010                          A  fines de Dic*</v>
      </c>
      <c r="AD3" s="638" t="str">
        <f>+entero!AD3</f>
        <v>2011                          A  fines de Ene*</v>
      </c>
      <c r="AE3" s="638" t="str">
        <f>+entero!AE3</f>
        <v>2011                          A  fines de Feb*</v>
      </c>
      <c r="AF3" s="638" t="str">
        <f>+entero!AF3</f>
        <v>2011                          A  fines de Mar*</v>
      </c>
      <c r="AG3" s="638" t="str">
        <f>+entero!AG3</f>
        <v>2011                          A  fines de Abr*</v>
      </c>
      <c r="AH3" s="638" t="str">
        <f>+entero!AH3</f>
        <v>2011                          A  fines de May*</v>
      </c>
      <c r="AI3" s="638" t="str">
        <f>+entero!AI3</f>
        <v>2011                          A  fines de Jun*</v>
      </c>
      <c r="AJ3" s="638" t="str">
        <f>+entero!AJ3</f>
        <v>2011                          A  fines de Jul*</v>
      </c>
      <c r="AK3" s="638" t="str">
        <f>+entero!AK3</f>
        <v>2011                          A  fines de Ago*</v>
      </c>
      <c r="AL3" s="638" t="str">
        <f>+entero!AL3</f>
        <v>2011                          A  fines de Sep*</v>
      </c>
      <c r="AM3" s="638" t="str">
        <f>+entero!AM3</f>
        <v>2011                          A  fines de Oct*</v>
      </c>
      <c r="AN3" s="638" t="str">
        <f>+entero!AN3</f>
        <v>2011                          A  fines de Nov*</v>
      </c>
      <c r="AO3" s="638" t="str">
        <f>+entero!AO3</f>
        <v>2011                          A  fines de Dic*</v>
      </c>
      <c r="AP3" s="638" t="str">
        <f>+entero!AP3</f>
        <v>2012                          A  fines de Ene*</v>
      </c>
      <c r="AQ3" s="638" t="str">
        <f>+entero!AQ3</f>
        <v>2012                          A  fines de Feb*</v>
      </c>
      <c r="AR3" s="638" t="str">
        <f>+entero!AR3</f>
        <v>2012                          A  fines de Mar*</v>
      </c>
      <c r="AS3" s="638" t="str">
        <f>+entero!AS3</f>
        <v>2012                          A  fines de Abr*</v>
      </c>
      <c r="AT3" s="638" t="str">
        <f>+entero!AT3</f>
        <v>2012                          A  fines de May*</v>
      </c>
      <c r="AU3" s="638" t="str">
        <f>+entero!AU3</f>
        <v>2012                          A  fines de Jun*</v>
      </c>
      <c r="AV3" s="638" t="str">
        <f>+entero!AV3</f>
        <v>2012                          A  fines de Jul*</v>
      </c>
      <c r="AW3" s="638" t="str">
        <f>+entero!AW3</f>
        <v>2012                          A  fines de Ago*</v>
      </c>
      <c r="AX3" s="638" t="str">
        <f>+entero!AX3</f>
        <v>2012                          A  fines de Sep*</v>
      </c>
      <c r="AY3" s="638" t="str">
        <f>+entero!AY3</f>
        <v>2012                          A  fines de Oct*</v>
      </c>
      <c r="AZ3" s="638" t="str">
        <f>+entero!AZ3</f>
        <v>2012                          A  fines de Nov*</v>
      </c>
      <c r="BA3" s="638" t="str">
        <f>+entero!BA3</f>
        <v>2012                          A  fines de Dic*</v>
      </c>
      <c r="BB3" s="638" t="str">
        <f>+entero!BB3</f>
        <v>2013                          A  fines de Ene*</v>
      </c>
      <c r="BC3" s="638" t="str">
        <f>+entero!BC3</f>
        <v>2013                          A  fines de Feb*</v>
      </c>
      <c r="BD3" s="638" t="str">
        <f>+entero!BD3</f>
        <v>2013                          A  fines de Mar*</v>
      </c>
      <c r="BE3" s="638" t="str">
        <f>+entero!BE3</f>
        <v>2013                          A  fines de Abr*</v>
      </c>
      <c r="BF3" s="638" t="str">
        <f>+entero!BF3</f>
        <v>2013                          A  fines de May*</v>
      </c>
      <c r="BG3" s="638" t="str">
        <f>+entero!BG3</f>
        <v>2013                          A  fines de Jun*</v>
      </c>
      <c r="BH3" s="638" t="str">
        <f>+entero!BH3</f>
        <v>2013                          A  fines de Jul*</v>
      </c>
      <c r="BI3" s="638" t="str">
        <f>+entero!BI3</f>
        <v>2013                          A  fines de Ago*</v>
      </c>
      <c r="BJ3" s="649" t="str">
        <f>+entero!BJ3</f>
        <v xml:space="preserve">   Semana 1*</v>
      </c>
      <c r="BK3" s="650"/>
      <c r="BL3" s="650"/>
      <c r="BM3" s="650"/>
      <c r="BN3" s="651"/>
      <c r="BO3" s="647" t="s">
        <v>41</v>
      </c>
      <c r="BP3" s="648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2:79" ht="23.25" customHeight="1" thickBot="1" x14ac:dyDescent="0.25">
      <c r="C4" s="21"/>
      <c r="D4" s="646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5"/>
      <c r="AZ4" s="645"/>
      <c r="BA4" s="645"/>
      <c r="BB4" s="645"/>
      <c r="BC4" s="645"/>
      <c r="BD4" s="645"/>
      <c r="BE4" s="645"/>
      <c r="BF4" s="645"/>
      <c r="BG4" s="645"/>
      <c r="BH4" s="645"/>
      <c r="BI4" s="645"/>
      <c r="BJ4" s="95">
        <f>+entero!BJ4</f>
        <v>41519</v>
      </c>
      <c r="BK4" s="89">
        <f>+entero!BK4</f>
        <v>41520</v>
      </c>
      <c r="BL4" s="89">
        <f>+entero!BL4</f>
        <v>41521</v>
      </c>
      <c r="BM4" s="89">
        <f>+entero!BM4</f>
        <v>41522</v>
      </c>
      <c r="BN4" s="438">
        <f>+entero!BN4</f>
        <v>41523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2:79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4"/>
      <c r="AX5" s="531"/>
      <c r="AY5" s="535"/>
      <c r="AZ5" s="564"/>
      <c r="BA5" s="565"/>
      <c r="BB5" s="567"/>
      <c r="BC5" s="569"/>
      <c r="BD5" s="570"/>
      <c r="BE5" s="573"/>
      <c r="BF5" s="575"/>
      <c r="BG5" s="576"/>
      <c r="BH5" s="582"/>
      <c r="BI5" s="620"/>
      <c r="BJ5" s="81"/>
      <c r="BK5" s="81"/>
      <c r="BL5" s="81"/>
      <c r="BM5" s="81"/>
      <c r="BN5" s="81"/>
      <c r="BO5" s="96"/>
      <c r="BP5" s="97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2:79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14368.14750757</v>
      </c>
      <c r="BK6" s="62">
        <f>+entero!BK7</f>
        <v>14330.030234870001</v>
      </c>
      <c r="BL6" s="62">
        <f>+entero!BL7</f>
        <v>14367.874670269999</v>
      </c>
      <c r="BM6" s="62">
        <f>+entero!BM7</f>
        <v>14572.352037800001</v>
      </c>
      <c r="BN6" s="62">
        <f>+entero!BN7</f>
        <v>14543.224656279999</v>
      </c>
      <c r="BO6" s="84">
        <f>+entero!BO7</f>
        <v>141.84000502999879</v>
      </c>
      <c r="BP6" s="138">
        <f>+entero!BP7</f>
        <v>9.849053300419186E-3</v>
      </c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2:79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12192.996508079999</v>
      </c>
      <c r="BK7" s="62">
        <f>+entero!BK8</f>
        <v>12159.64269128</v>
      </c>
      <c r="BL7" s="62">
        <f>+entero!BL8</f>
        <v>12168.670861460001</v>
      </c>
      <c r="BM7" s="62">
        <f>+entero!BM8</f>
        <v>12400.538854940001</v>
      </c>
      <c r="BN7" s="62">
        <f>+entero!BN8</f>
        <v>12406.731490390001</v>
      </c>
      <c r="BO7" s="84">
        <f>+entero!BO8</f>
        <v>197.86500823000097</v>
      </c>
      <c r="BP7" s="138">
        <f>+entero!BP8</f>
        <v>1.6206664928241077E-2</v>
      </c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2:79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250.66649259000002</v>
      </c>
      <c r="BK8" s="62">
        <f>+entero!BK9</f>
        <v>250.66649259000002</v>
      </c>
      <c r="BL8" s="62">
        <f>+entero!BL9</f>
        <v>250.08584784000001</v>
      </c>
      <c r="BM8" s="62">
        <f>+entero!BM9</f>
        <v>250.20991723</v>
      </c>
      <c r="BN8" s="62">
        <f>+entero!BN9</f>
        <v>250.32240682</v>
      </c>
      <c r="BO8" s="84">
        <f>+entero!BO9</f>
        <v>-0.49462331000000859</v>
      </c>
      <c r="BP8" s="138">
        <f>+entero!BP9</f>
        <v>-1.9720483483264273E-3</v>
      </c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2:79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1911.0363969</v>
      </c>
      <c r="BK9" s="62">
        <f>+entero!BK10</f>
        <v>1906.2729410000002</v>
      </c>
      <c r="BL9" s="62">
        <f>+entero!BL10</f>
        <v>1935.70100222</v>
      </c>
      <c r="BM9" s="62">
        <f>+entero!BM10</f>
        <v>1908.17965063</v>
      </c>
      <c r="BN9" s="62">
        <f>+entero!BN10</f>
        <v>1872.74110907</v>
      </c>
      <c r="BO9" s="84">
        <f>+entero!BO10</f>
        <v>-55.503843640000014</v>
      </c>
      <c r="BP9" s="138">
        <f>+entero!BP10</f>
        <v>-2.8784643549562339E-2</v>
      </c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2:79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13.44811</v>
      </c>
      <c r="BK10" s="62">
        <f>+entero!BK11</f>
        <v>13.44811</v>
      </c>
      <c r="BL10" s="62">
        <f>+entero!BL11</f>
        <v>13.416958749999999</v>
      </c>
      <c r="BM10" s="62">
        <f>+entero!BM11</f>
        <v>13.423615</v>
      </c>
      <c r="BN10" s="62">
        <f>+entero!BN11</f>
        <v>13.429649999999999</v>
      </c>
      <c r="BO10" s="84">
        <f>+entero!BO11</f>
        <v>-2.653625000000126E-2</v>
      </c>
      <c r="BP10" s="138">
        <f>+entero!BP11</f>
        <v>-1.9720483580555337E-3</v>
      </c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2:79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84">
        <f>+entero!BJ12</f>
        <v>14368.015333730002</v>
      </c>
      <c r="BK11" s="84">
        <f>+entero!BK12</f>
        <v>14329.89806103</v>
      </c>
      <c r="BL11" s="84">
        <f>+entero!BL12</f>
        <v>14367.71035711</v>
      </c>
      <c r="BM11" s="84">
        <f>+entero!BM12</f>
        <v>14572.258656560001</v>
      </c>
      <c r="BN11" s="84">
        <f>+entero!BN12</f>
        <v>14543.131275040001</v>
      </c>
      <c r="BO11" s="84">
        <f>+entero!BO12</f>
        <v>141.83954762999929</v>
      </c>
      <c r="BP11" s="138">
        <f>+entero!BP12</f>
        <v>9.8490850900572191E-3</v>
      </c>
      <c r="BQ11" s="298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2:79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1389.3285104490806</v>
      </c>
      <c r="BJ12" s="84">
        <f>+entero!BJ13</f>
        <v>1363.3525905117631</v>
      </c>
      <c r="BK12" s="84">
        <f>+entero!BK13</f>
        <v>1347.5826566138037</v>
      </c>
      <c r="BL12" s="84">
        <f>+entero!BL13</f>
        <v>1348.9517403761947</v>
      </c>
      <c r="BM12" s="84">
        <f>+entero!BM13</f>
        <v>1368.3054962843578</v>
      </c>
      <c r="BN12" s="84">
        <f>+entero!BN13</f>
        <v>1383.5960315044745</v>
      </c>
      <c r="BO12" s="84">
        <f>+entero!BO13</f>
        <v>-5.7324789446061004</v>
      </c>
      <c r="BP12" s="138">
        <f>+entero!BP13</f>
        <v>-4.1260788226056277E-3</v>
      </c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2:79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192.19161456413988</v>
      </c>
      <c r="BJ13" s="84">
        <f>+entero!BJ14</f>
        <v>192.16902525947523</v>
      </c>
      <c r="BK13" s="84">
        <f>+entero!BK14</f>
        <v>192.09720518950439</v>
      </c>
      <c r="BL13" s="84">
        <f>+entero!BL14</f>
        <v>192.16547700291545</v>
      </c>
      <c r="BM13" s="84">
        <f>+entero!BM14</f>
        <v>191.16284283819238</v>
      </c>
      <c r="BN13" s="84">
        <f>+entero!BN14</f>
        <v>191.40723861078715</v>
      </c>
      <c r="BO13" s="84">
        <f>+entero!BO14</f>
        <v>-0.78437595335273613</v>
      </c>
      <c r="BP13" s="138">
        <f>+entero!BP14</f>
        <v>-4.081218398271802E-3</v>
      </c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2:79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15982.811852423223</v>
      </c>
      <c r="BJ14" s="84">
        <f>+entero!BJ15</f>
        <v>15923.536949501238</v>
      </c>
      <c r="BK14" s="84">
        <f>+entero!BK15</f>
        <v>15869.577922833309</v>
      </c>
      <c r="BL14" s="84">
        <f>+entero!BL15</f>
        <v>15908.827574489111</v>
      </c>
      <c r="BM14" s="84">
        <f>+entero!BM15</f>
        <v>16131.726995682551</v>
      </c>
      <c r="BN14" s="84">
        <f>+entero!BN15</f>
        <v>16118.134545155262</v>
      </c>
      <c r="BO14" s="84">
        <f>+entero!BO15</f>
        <v>135.32269273203929</v>
      </c>
      <c r="BP14" s="138">
        <f>+entero!BP15</f>
        <v>8.466763794852783E-3</v>
      </c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2:79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0</v>
      </c>
      <c r="BO15" s="84">
        <f>+entero!BO16</f>
        <v>-0.4</v>
      </c>
      <c r="BP15" s="138">
        <f>+entero!BP16</f>
        <v>-1</v>
      </c>
      <c r="BR15" s="299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2:79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84">
        <f>+entero!BJ17</f>
        <v>0</v>
      </c>
      <c r="BK16" s="84">
        <f>+entero!BK17</f>
        <v>1.9</v>
      </c>
      <c r="BL16" s="84">
        <f>+entero!BL17</f>
        <v>0</v>
      </c>
      <c r="BM16" s="84">
        <f>+entero!BM17</f>
        <v>0.3</v>
      </c>
      <c r="BN16" s="84">
        <f>+entero!BN17</f>
        <v>0</v>
      </c>
      <c r="BO16" s="84">
        <f>+entero!BO17</f>
        <v>1.0999999999999996</v>
      </c>
      <c r="BP16" s="138">
        <f>+entero!BP17</f>
        <v>0.99999999999999956</v>
      </c>
      <c r="BR16" s="299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138">
        <f>+entero!BP18</f>
        <v>0</v>
      </c>
      <c r="BR17" s="299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 t="str">
        <f>+entero!BO19</f>
        <v xml:space="preserve"> </v>
      </c>
      <c r="BP18" s="138" t="str">
        <f>+entero!BP19</f>
        <v xml:space="preserve"> </v>
      </c>
      <c r="BR18" s="299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 t="str">
        <f>+entero!BO20</f>
        <v xml:space="preserve"> </v>
      </c>
      <c r="BP19" s="139" t="str">
        <f>+entero!BP20</f>
        <v xml:space="preserve"> </v>
      </c>
      <c r="BR19" s="299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P20" s="4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4"/>
      <c r="BP21" s="53">
        <f ca="1">NOW()</f>
        <v>41528.417521875002</v>
      </c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4"/>
      <c r="BP22" s="50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4"/>
      <c r="BP23" s="50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4"/>
      <c r="BP24" s="50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4"/>
      <c r="BP25" s="4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O26" s="4"/>
      <c r="BP26" s="4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ht="14.25" x14ac:dyDescent="0.25">
      <c r="C27" s="6">
        <v>3</v>
      </c>
      <c r="D27" s="566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O27" s="4"/>
      <c r="BP27" s="4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</row>
    <row r="85" spans="1:7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</row>
    <row r="86" spans="1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1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1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1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1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1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1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</row>
    <row r="154" spans="3:6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</row>
    <row r="155" spans="3:6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</row>
    <row r="156" spans="3:6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</row>
    <row r="157" spans="3:6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</row>
    <row r="158" spans="3:6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</row>
    <row r="159" spans="3:6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</row>
    <row r="160" spans="3:6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</row>
    <row r="161" spans="3:6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</row>
    <row r="162" spans="3:6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</row>
    <row r="163" spans="3:6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</row>
    <row r="164" spans="3:6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3:6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3:6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</sheetData>
  <mergeCells count="60">
    <mergeCell ref="BF3:BF4"/>
    <mergeCell ref="AR3:AR4"/>
    <mergeCell ref="AQ3:AQ4"/>
    <mergeCell ref="S3:S4"/>
    <mergeCell ref="X3:X4"/>
    <mergeCell ref="AM3:AM4"/>
    <mergeCell ref="AS3:AS4"/>
    <mergeCell ref="BD3:BD4"/>
    <mergeCell ref="W3:W4"/>
    <mergeCell ref="AW3:AW4"/>
    <mergeCell ref="AV3:AV4"/>
    <mergeCell ref="AY3:AY4"/>
    <mergeCell ref="AZ3:AZ4"/>
    <mergeCell ref="BA3:BA4"/>
    <mergeCell ref="BG3:BG4"/>
    <mergeCell ref="U3:U4"/>
    <mergeCell ref="BH3:BH4"/>
    <mergeCell ref="BO3:BP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J3:BN3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J17:BP19 I17:AR19 AS17 AT17:AT18 AT6:AT15 AS6:AS15 I6:AR15 BJ6:BP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C17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I1" sqref="BI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6" width="9.42578125" customWidth="1"/>
    <col min="67" max="67" width="9.28515625" customWidth="1"/>
    <col min="68" max="68" width="8.85546875" customWidth="1"/>
    <col min="69" max="81" width="11.42578125" style="296"/>
  </cols>
  <sheetData>
    <row r="1" spans="1:79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5">
      <c r="C3" s="16"/>
      <c r="D3" s="652" t="s">
        <v>30</v>
      </c>
      <c r="E3" s="638" t="str">
        <f>+entero!E3</f>
        <v>2008                          A  fines de Dic*</v>
      </c>
      <c r="F3" s="638" t="str">
        <f>+entero!F3</f>
        <v>2009                          A  fines de Ene*</v>
      </c>
      <c r="G3" s="638" t="str">
        <f>+entero!G3</f>
        <v>2009                          A  fines de Feb*</v>
      </c>
      <c r="H3" s="638" t="str">
        <f>+entero!H3</f>
        <v>2009                          A  fines de Mar*</v>
      </c>
      <c r="I3" s="638" t="str">
        <f>+entero!I3</f>
        <v>2009                          A  fines de Abr*</v>
      </c>
      <c r="J3" s="638" t="str">
        <f>+entero!J3</f>
        <v>2009                          A  fines de May*</v>
      </c>
      <c r="K3" s="638" t="str">
        <f>+entero!K3</f>
        <v>2009                          A  fines de Jun*</v>
      </c>
      <c r="L3" s="638" t="str">
        <f>+entero!L3</f>
        <v>2009                          A  fines de Jul*</v>
      </c>
      <c r="M3" s="638" t="str">
        <f>+entero!M3</f>
        <v>2009                          A  fines de Ago*</v>
      </c>
      <c r="N3" s="638" t="str">
        <f>+entero!N3</f>
        <v>2009                          A  fines de Sep*</v>
      </c>
      <c r="O3" s="638" t="str">
        <f>+entero!O3</f>
        <v>2009                          A  fines de Oct*</v>
      </c>
      <c r="P3" s="638" t="str">
        <f>+entero!P3</f>
        <v>2009                          A  fines de Nov*</v>
      </c>
      <c r="Q3" s="638" t="str">
        <f>+entero!Q3</f>
        <v>2009                          A  fines de Dic*</v>
      </c>
      <c r="R3" s="638" t="str">
        <f>+entero!R3</f>
        <v>2010                          A  fines de Ene*</v>
      </c>
      <c r="S3" s="638" t="str">
        <f>+entero!S3</f>
        <v>2010                          A  fines de Feb*</v>
      </c>
      <c r="T3" s="638" t="str">
        <f>+entero!T3</f>
        <v>2010                          A  fines de Mar*</v>
      </c>
      <c r="U3" s="638" t="str">
        <f>+entero!U3</f>
        <v>2010                          A  fines de Abr*</v>
      </c>
      <c r="V3" s="638" t="str">
        <f>+entero!V3</f>
        <v>2010                          A  fines de May*</v>
      </c>
      <c r="W3" s="638" t="str">
        <f>+entero!W3</f>
        <v>2010                          A  fines de Jun*</v>
      </c>
      <c r="X3" s="638" t="str">
        <f>+entero!X3</f>
        <v>2010                          A  fines de Jul*</v>
      </c>
      <c r="Y3" s="638" t="str">
        <f>+entero!Y3</f>
        <v>2010                          A  fines de Ago*</v>
      </c>
      <c r="Z3" s="638" t="str">
        <f>+entero!Z3</f>
        <v>2010                          A  fines de Sep*</v>
      </c>
      <c r="AA3" s="638" t="str">
        <f>+entero!AA3</f>
        <v>2010                          A  fines de Oct*</v>
      </c>
      <c r="AB3" s="638" t="str">
        <f>+entero!AB3</f>
        <v>2010                          A  fines de Nov*</v>
      </c>
      <c r="AC3" s="638" t="str">
        <f>+entero!AC3</f>
        <v>2010                          A  fines de Dic*</v>
      </c>
      <c r="AD3" s="638" t="str">
        <f>+entero!AD3</f>
        <v>2011                          A  fines de Ene*</v>
      </c>
      <c r="AE3" s="638" t="str">
        <f>+entero!AE3</f>
        <v>2011                          A  fines de Feb*</v>
      </c>
      <c r="AF3" s="638" t="str">
        <f>+entero!AF3</f>
        <v>2011                          A  fines de Mar*</v>
      </c>
      <c r="AG3" s="638" t="str">
        <f>+entero!AG3</f>
        <v>2011                          A  fines de Abr*</v>
      </c>
      <c r="AH3" s="638" t="str">
        <f>+entero!AH3</f>
        <v>2011                          A  fines de May*</v>
      </c>
      <c r="AI3" s="638" t="str">
        <f>+entero!AI3</f>
        <v>2011                          A  fines de Jun*</v>
      </c>
      <c r="AJ3" s="638" t="str">
        <f>+entero!AJ3</f>
        <v>2011                          A  fines de Jul*</v>
      </c>
      <c r="AK3" s="638" t="str">
        <f>+entero!AK3</f>
        <v>2011                          A  fines de Ago*</v>
      </c>
      <c r="AL3" s="638" t="str">
        <f>+entero!AL3</f>
        <v>2011                          A  fines de Sep*</v>
      </c>
      <c r="AM3" s="638" t="str">
        <f>+entero!AM3</f>
        <v>2011                          A  fines de Oct*</v>
      </c>
      <c r="AN3" s="638" t="str">
        <f>+entero!AN3</f>
        <v>2011                          A  fines de Nov*</v>
      </c>
      <c r="AO3" s="638" t="str">
        <f>+entero!AO3</f>
        <v>2011                          A  fines de Dic*</v>
      </c>
      <c r="AP3" s="638" t="str">
        <f>+entero!AP3</f>
        <v>2012                          A  fines de Ene*</v>
      </c>
      <c r="AQ3" s="638" t="str">
        <f>+entero!AQ3</f>
        <v>2012                          A  fines de Feb*</v>
      </c>
      <c r="AR3" s="638" t="str">
        <f>+entero!AR3</f>
        <v>2012                          A  fines de Mar*</v>
      </c>
      <c r="AS3" s="638" t="str">
        <f>+entero!AS3</f>
        <v>2012                          A  fines de Abr*</v>
      </c>
      <c r="AT3" s="638" t="str">
        <f>+entero!AT3</f>
        <v>2012                          A  fines de May*</v>
      </c>
      <c r="AU3" s="638" t="str">
        <f>+entero!AU3</f>
        <v>2012                          A  fines de Jun*</v>
      </c>
      <c r="AV3" s="638" t="str">
        <f>+entero!AV3</f>
        <v>2012                          A  fines de Jul*</v>
      </c>
      <c r="AW3" s="638" t="str">
        <f>+entero!AW3</f>
        <v>2012                          A  fines de Ago*</v>
      </c>
      <c r="AX3" s="638" t="str">
        <f>+entero!AX3</f>
        <v>2012                          A  fines de Sep*</v>
      </c>
      <c r="AY3" s="638" t="str">
        <f>+entero!AY3</f>
        <v>2012                          A  fines de Oct*</v>
      </c>
      <c r="AZ3" s="638" t="str">
        <f>+entero!AZ3</f>
        <v>2012                          A  fines de Nov*</v>
      </c>
      <c r="BA3" s="638" t="str">
        <f>+entero!BA3</f>
        <v>2012                          A  fines de Dic*</v>
      </c>
      <c r="BB3" s="638" t="str">
        <f>+entero!BB3</f>
        <v>2013                          A  fines de Ene*</v>
      </c>
      <c r="BC3" s="638" t="str">
        <f>+entero!BC3</f>
        <v>2013                          A  fines de Feb*</v>
      </c>
      <c r="BD3" s="638" t="str">
        <f>+entero!BD3</f>
        <v>2013                          A  fines de Mar*</v>
      </c>
      <c r="BE3" s="638" t="str">
        <f>+entero!BE3</f>
        <v>2013                          A  fines de Abr*</v>
      </c>
      <c r="BF3" s="638" t="str">
        <f>+entero!BF3</f>
        <v>2013                          A  fines de May*</v>
      </c>
      <c r="BG3" s="638" t="str">
        <f>+entero!BG3</f>
        <v>2013                          A  fines de Jun*</v>
      </c>
      <c r="BH3" s="638" t="str">
        <f>+entero!BH3</f>
        <v>2013                          A  fines de Jul*</v>
      </c>
      <c r="BI3" s="638" t="str">
        <f>+entero!BI3</f>
        <v>2013                          A  fines de Ago*</v>
      </c>
      <c r="BJ3" s="649" t="str">
        <f>+entero!BJ3</f>
        <v xml:space="preserve">   Semana 1*</v>
      </c>
      <c r="BK3" s="650"/>
      <c r="BL3" s="650"/>
      <c r="BM3" s="650"/>
      <c r="BN3" s="651"/>
      <c r="BO3" s="647" t="s">
        <v>41</v>
      </c>
      <c r="BP3" s="648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6.25" customHeight="1" thickBot="1" x14ac:dyDescent="0.25">
      <c r="C4" s="21"/>
      <c r="D4" s="653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5"/>
      <c r="AZ4" s="645"/>
      <c r="BA4" s="645"/>
      <c r="BB4" s="645"/>
      <c r="BC4" s="645"/>
      <c r="BD4" s="645"/>
      <c r="BE4" s="645"/>
      <c r="BF4" s="645"/>
      <c r="BG4" s="645"/>
      <c r="BH4" s="645"/>
      <c r="BI4" s="645"/>
      <c r="BJ4" s="95">
        <f>+entero!BJ4</f>
        <v>41519</v>
      </c>
      <c r="BK4" s="89">
        <f>+entero!BK4</f>
        <v>41520</v>
      </c>
      <c r="BL4" s="89">
        <f>+entero!BL4</f>
        <v>41521</v>
      </c>
      <c r="BM4" s="89">
        <f>+entero!BM4</f>
        <v>41522</v>
      </c>
      <c r="BN4" s="438">
        <f>+entero!BN4</f>
        <v>41523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457"/>
      <c r="BK5" s="41"/>
      <c r="BL5" s="41"/>
      <c r="BM5" s="41"/>
      <c r="BN5" s="458"/>
      <c r="BO5" s="83"/>
      <c r="BP5" s="42"/>
      <c r="BQ5" s="300"/>
      <c r="BR5" s="301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x14ac:dyDescent="0.2">
      <c r="A6" s="3"/>
      <c r="B6" s="63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13">
        <f>+entero!BJ22</f>
        <v>44756.926055004689</v>
      </c>
      <c r="BK6" s="9">
        <f>+entero!BK22</f>
        <v>44904.675587320518</v>
      </c>
      <c r="BL6" s="9">
        <f>+entero!BL22</f>
        <v>44926.04484100594</v>
      </c>
      <c r="BM6" s="9">
        <f>+entero!BM22</f>
        <v>44967.534191655366</v>
      </c>
      <c r="BN6" s="455">
        <f>+entero!BN22</f>
        <v>45053.444605563782</v>
      </c>
      <c r="BO6" s="13">
        <f>+entero!BO22</f>
        <v>1348.0155690995525</v>
      </c>
      <c r="BP6" s="109">
        <f>+entero!BP22</f>
        <v>3.0843206412065616E-2</v>
      </c>
      <c r="BQ6" s="300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63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13">
        <f>+entero!BJ23</f>
        <v>32152.414370529998</v>
      </c>
      <c r="BK7" s="9">
        <f>+entero!BK23</f>
        <v>32251.587664310002</v>
      </c>
      <c r="BL7" s="9">
        <f>+entero!BL23</f>
        <v>32217.818344560001</v>
      </c>
      <c r="BM7" s="9">
        <f>+entero!BM23</f>
        <v>32294.150316080002</v>
      </c>
      <c r="BN7" s="455">
        <f>+entero!BN23</f>
        <v>32390.724052830003</v>
      </c>
      <c r="BO7" s="13">
        <f>+entero!BO23</f>
        <v>432.25294722000035</v>
      </c>
      <c r="BP7" s="109">
        <f>+entero!BP23</f>
        <v>1.35254576413113E-2</v>
      </c>
      <c r="BQ7" s="300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x14ac:dyDescent="0.2">
      <c r="A8" s="3"/>
      <c r="B8" s="63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13">
        <f>+entero!BJ24</f>
        <v>-66412.170818386046</v>
      </c>
      <c r="BK8" s="9">
        <f>+entero!BK24</f>
        <v>-66051.513033865063</v>
      </c>
      <c r="BL8" s="9">
        <f>+entero!BL24</f>
        <v>-66344.674704748788</v>
      </c>
      <c r="BM8" s="9">
        <f>+entero!BM24</f>
        <v>-67671.544067478884</v>
      </c>
      <c r="BN8" s="455">
        <f>+entero!BN24</f>
        <v>-67375.15649342518</v>
      </c>
      <c r="BO8" s="13">
        <f>+entero!BO24</f>
        <v>-540.76634940075746</v>
      </c>
      <c r="BP8" s="109">
        <f>+entero!BP24</f>
        <v>8.0911391311484504E-3</v>
      </c>
      <c r="BQ8" s="300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x14ac:dyDescent="0.2">
      <c r="A9" s="3"/>
      <c r="B9" s="63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13">
        <f>+entero!BJ25</f>
        <v>-40195.422694865287</v>
      </c>
      <c r="BK9" s="9">
        <f>+entero!BK25</f>
        <v>-39776.482174756915</v>
      </c>
      <c r="BL9" s="9">
        <f>+entero!BL25</f>
        <v>-39830.568151303545</v>
      </c>
      <c r="BM9" s="9">
        <f>+entero!BM25</f>
        <v>-41427.181504279572</v>
      </c>
      <c r="BN9" s="455">
        <f>+entero!BN25</f>
        <v>-41533.718176328381</v>
      </c>
      <c r="BO9" s="13">
        <f>+entero!BO25</f>
        <v>-233.79952159157983</v>
      </c>
      <c r="BP9" s="109">
        <f>+entero!BP25</f>
        <v>5.6610165154591385E-3</v>
      </c>
      <c r="BQ9" s="300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x14ac:dyDescent="0.2">
      <c r="A10" s="3"/>
      <c r="B10" s="63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13">
        <f>+entero!BJ26</f>
        <v>-20743.637842730695</v>
      </c>
      <c r="BK10" s="9">
        <f>+entero!BK26</f>
        <v>-20794.26824770552</v>
      </c>
      <c r="BL10" s="9">
        <f>+entero!BL26</f>
        <v>-20849.778666071743</v>
      </c>
      <c r="BM10" s="9">
        <f>+entero!BM26</f>
        <v>-20825.257164121766</v>
      </c>
      <c r="BN10" s="455">
        <f>+entero!BN26</f>
        <v>-20755.907111684584</v>
      </c>
      <c r="BO10" s="13">
        <f>+entero!BO26</f>
        <v>-888.86522067035548</v>
      </c>
      <c r="BP10" s="109">
        <f>+entero!BP26</f>
        <v>4.4740692929851056E-2</v>
      </c>
      <c r="BQ10" s="300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x14ac:dyDescent="0.2">
      <c r="A11" s="3"/>
      <c r="B11" s="631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459"/>
      <c r="BK11" s="135"/>
      <c r="BL11" s="135"/>
      <c r="BM11" s="135"/>
      <c r="BN11" s="460"/>
      <c r="BO11" s="13"/>
      <c r="BP11" s="109"/>
      <c r="BQ11" s="300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x14ac:dyDescent="0.2">
      <c r="A12" s="3"/>
      <c r="B12" s="63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49093.417658890561</v>
      </c>
      <c r="BJ12" s="14">
        <f>+entero!BJ28</f>
        <v>49475.302587160557</v>
      </c>
      <c r="BK12" s="10">
        <f>+entero!BK28</f>
        <v>49482.280968340565</v>
      </c>
      <c r="BL12" s="10">
        <f>+entero!BL28</f>
        <v>49684.93697351055</v>
      </c>
      <c r="BM12" s="10">
        <f>+entero!BM28</f>
        <v>49903.068699070558</v>
      </c>
      <c r="BN12" s="461">
        <f>+entero!BN28</f>
        <v>50080.344137160559</v>
      </c>
      <c r="BO12" s="13">
        <f>+entero!BO28</f>
        <v>986.92647826999746</v>
      </c>
      <c r="BP12" s="109">
        <f>+entero!BP28</f>
        <v>2.0103030616595685E-2</v>
      </c>
      <c r="BQ12" s="300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x14ac:dyDescent="0.2">
      <c r="A13" s="3"/>
      <c r="B13" s="63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82926.171551506894</v>
      </c>
      <c r="BJ13" s="14">
        <f>+entero!BJ29</f>
        <v>83469.182314356891</v>
      </c>
      <c r="BK13" s="10">
        <f>+entero!BK29</f>
        <v>83741.519253916907</v>
      </c>
      <c r="BL13" s="10">
        <f>+entero!BL29</f>
        <v>83838.477102126897</v>
      </c>
      <c r="BM13" s="10">
        <f>+entero!BM29</f>
        <v>83867.755271756905</v>
      </c>
      <c r="BN13" s="461">
        <f>+entero!BN29</f>
        <v>83940.785973516904</v>
      </c>
      <c r="BO13" s="13">
        <f>+entero!BO29</f>
        <v>1014.6144220100105</v>
      </c>
      <c r="BP13" s="109">
        <f>+entero!BP29</f>
        <v>1.2235153305971913E-2</v>
      </c>
      <c r="BQ13" s="300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x14ac:dyDescent="0.2">
      <c r="A14" s="3"/>
      <c r="B14" s="63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123810.41750783465</v>
      </c>
      <c r="BJ14" s="14">
        <f>+entero!BJ30</f>
        <v>124282.91174116464</v>
      </c>
      <c r="BK14" s="10">
        <f>+entero!BK30</f>
        <v>124643.52064269465</v>
      </c>
      <c r="BL14" s="10">
        <f>+entero!BL30</f>
        <v>124815.56100746465</v>
      </c>
      <c r="BM14" s="10">
        <f>+entero!BM30</f>
        <v>124860.46438508466</v>
      </c>
      <c r="BN14" s="461">
        <f>+entero!BN30</f>
        <v>124979.75203085464</v>
      </c>
      <c r="BO14" s="13">
        <f>+entero!BO30</f>
        <v>1169.334523019992</v>
      </c>
      <c r="BP14" s="109">
        <f>+entero!BP30</f>
        <v>9.4445568196714902E-3</v>
      </c>
      <c r="BQ14" s="300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x14ac:dyDescent="0.2">
      <c r="A15" s="3"/>
      <c r="B15" s="63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462"/>
      <c r="BK15" s="150"/>
      <c r="BL15" s="150"/>
      <c r="BM15" s="150"/>
      <c r="BN15" s="463"/>
      <c r="BO15" s="13"/>
      <c r="BP15" s="109"/>
      <c r="BQ15" s="300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x14ac:dyDescent="0.2">
      <c r="A16" s="3"/>
      <c r="B16" s="631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0.85874092743865216</v>
      </c>
      <c r="BJ16" s="464">
        <f>+entero!BJ32</f>
        <v>0.86160597210862377</v>
      </c>
      <c r="BK16" s="102">
        <f>+entero!BK32</f>
        <v>0.86166558958283745</v>
      </c>
      <c r="BL16" s="102">
        <f>+entero!BL32</f>
        <v>0.86122346883024348</v>
      </c>
      <c r="BM16" s="102">
        <f>+entero!BM32</f>
        <v>0.859640751889027</v>
      </c>
      <c r="BN16" s="465">
        <f>+entero!BN32</f>
        <v>0.85526699274110185</v>
      </c>
      <c r="BO16" s="116"/>
      <c r="BP16" s="109"/>
      <c r="BQ16" s="300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x14ac:dyDescent="0.2">
      <c r="A17" s="3"/>
      <c r="B17" s="631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0.79891762838681701</v>
      </c>
      <c r="BJ17" s="464">
        <f>+entero!BJ33</f>
        <v>0.80155410105437652</v>
      </c>
      <c r="BK17" s="102">
        <f>+entero!BK33</f>
        <v>0.80232448069737627</v>
      </c>
      <c r="BL17" s="102">
        <f>+entero!BL33</f>
        <v>0.80189850803555041</v>
      </c>
      <c r="BM17" s="102">
        <f>+entero!BM33</f>
        <v>0.7999994444654307</v>
      </c>
      <c r="BN17" s="465">
        <f>+entero!BN33</f>
        <v>0.79715595833686115</v>
      </c>
      <c r="BO17" s="116"/>
      <c r="BP17" s="109"/>
      <c r="BQ17" s="300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x14ac:dyDescent="0.2">
      <c r="A18" s="3"/>
      <c r="B18" s="631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0.81062416482646715</v>
      </c>
      <c r="BJ18" s="464">
        <f>+entero!BJ34</f>
        <v>0.81246212980066446</v>
      </c>
      <c r="BK18" s="102">
        <f>+entero!BK34</f>
        <v>0.81303352513578209</v>
      </c>
      <c r="BL18" s="102">
        <f>+entero!BL34</f>
        <v>0.81281784577988037</v>
      </c>
      <c r="BM18" s="102">
        <f>+entero!BM34</f>
        <v>0.81204778203056749</v>
      </c>
      <c r="BN18" s="465">
        <f>+entero!BN34</f>
        <v>0.81055338800228482</v>
      </c>
      <c r="BO18" s="116"/>
      <c r="BP18" s="109"/>
      <c r="BQ18" s="300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3.5" thickBot="1" x14ac:dyDescent="0.25">
      <c r="A19" s="3"/>
      <c r="B19" s="631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0.74989689686094796</v>
      </c>
      <c r="BJ19" s="466">
        <f>+entero!BJ35</f>
        <v>0.75207294093302801</v>
      </c>
      <c r="BK19" s="151">
        <f>+entero!BK35</f>
        <v>0.7523035882445277</v>
      </c>
      <c r="BL19" s="151">
        <f>+entero!BL35</f>
        <v>0.7518659227275889</v>
      </c>
      <c r="BM19" s="151">
        <f>+entero!BM35</f>
        <v>0.75075026936650435</v>
      </c>
      <c r="BN19" s="467">
        <f>+entero!BN35</f>
        <v>0.74850006504689892</v>
      </c>
      <c r="BO19" s="119"/>
      <c r="BP19" s="121"/>
      <c r="BQ19" s="300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P20" s="4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4"/>
      <c r="BP21" s="5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4"/>
      <c r="BP22" s="50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4"/>
      <c r="BP23" s="4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" t="s">
        <v>7</v>
      </c>
      <c r="BK24" s="4"/>
      <c r="BL24" s="4"/>
      <c r="BM24" s="4"/>
      <c r="BN24" s="4"/>
      <c r="BO24" s="4"/>
      <c r="BP24" s="4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" t="s">
        <v>8</v>
      </c>
      <c r="BK25" s="4"/>
      <c r="BL25" s="4"/>
      <c r="BM25" s="4"/>
      <c r="BN25" s="4"/>
      <c r="BO25" s="4"/>
      <c r="BP25" s="4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" t="s">
        <v>10</v>
      </c>
      <c r="BK26" s="4"/>
      <c r="BL26" s="4"/>
      <c r="BM26" s="4"/>
      <c r="BN26" s="4"/>
      <c r="BO26" s="4"/>
      <c r="BP26" s="4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" t="s">
        <v>9</v>
      </c>
      <c r="BK27" s="4"/>
      <c r="BL27" s="4"/>
      <c r="BM27" s="4"/>
      <c r="BN27" s="4"/>
      <c r="BO27" s="4"/>
      <c r="BP27" s="4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" t="s">
        <v>23</v>
      </c>
      <c r="BK28" s="4"/>
      <c r="BL28" s="4"/>
      <c r="BM28" s="4"/>
      <c r="BN28" s="4"/>
      <c r="BO28" s="4"/>
      <c r="BP28" s="4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" t="s">
        <v>11</v>
      </c>
      <c r="BK29" s="4"/>
      <c r="BL29" s="4"/>
      <c r="BM29" s="4"/>
      <c r="BN29" s="4"/>
      <c r="BO29" s="4"/>
      <c r="BP29" s="4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4"/>
      <c r="BK30" s="4"/>
      <c r="BL30" s="4"/>
      <c r="BM30" s="4"/>
      <c r="BN30" s="4"/>
      <c r="BO30" s="4"/>
      <c r="BP30" s="4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4"/>
      <c r="BK31" s="4"/>
      <c r="BL31" s="4"/>
      <c r="BM31" s="4"/>
      <c r="BN31" s="4"/>
      <c r="BO31" s="5"/>
      <c r="BP31" s="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5"/>
      <c r="BK32" s="5"/>
      <c r="BL32" s="5"/>
      <c r="BM32" s="5"/>
      <c r="BN32" s="5"/>
      <c r="BO32" s="5"/>
      <c r="BP32" s="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</row>
    <row r="85" spans="1:7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</row>
    <row r="86" spans="1:79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</row>
    <row r="87" spans="1:79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</row>
    <row r="88" spans="1:79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</row>
    <row r="89" spans="1:79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</row>
    <row r="90" spans="1:79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</row>
    <row r="91" spans="1:79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</row>
    <row r="92" spans="1:79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</row>
    <row r="154" spans="3:6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</row>
    <row r="155" spans="3:6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</row>
    <row r="156" spans="3:6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</row>
    <row r="157" spans="3:6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</row>
    <row r="158" spans="3:6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</row>
    <row r="159" spans="3:6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</row>
    <row r="160" spans="3:6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</row>
    <row r="161" spans="3:6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</row>
    <row r="162" spans="3:6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</row>
    <row r="163" spans="3:6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</row>
    <row r="164" spans="3:6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</row>
    <row r="165" spans="3:68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</row>
    <row r="166" spans="3:68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</row>
    <row r="167" spans="3:68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</row>
    <row r="168" spans="3:68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</row>
    <row r="169" spans="3:68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3:6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3:6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  <row r="173" spans="3:6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</row>
    <row r="174" spans="3:6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</row>
    <row r="175" spans="3:6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</row>
    <row r="176" spans="3:6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</row>
    <row r="177" spans="3:6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</row>
    <row r="178" spans="3:6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</row>
    <row r="179" spans="3:6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</row>
  </sheetData>
  <mergeCells count="61">
    <mergeCell ref="AU3:AU4"/>
    <mergeCell ref="AQ3:AQ4"/>
    <mergeCell ref="AX3:AX4"/>
    <mergeCell ref="AY3:AY4"/>
    <mergeCell ref="BC3:BC4"/>
    <mergeCell ref="BA3:BA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Z3:Z4"/>
    <mergeCell ref="AE3:AE4"/>
    <mergeCell ref="V3:V4"/>
    <mergeCell ref="AC3:AC4"/>
    <mergeCell ref="Y3:Y4"/>
    <mergeCell ref="BO3:BP3"/>
    <mergeCell ref="BB3:BB4"/>
    <mergeCell ref="AI3:AI4"/>
    <mergeCell ref="BJ3:BN3"/>
    <mergeCell ref="AV3:AV4"/>
    <mergeCell ref="BI3:BI4"/>
    <mergeCell ref="AK3:AK4"/>
    <mergeCell ref="BD3:BD4"/>
    <mergeCell ref="BE3:BE4"/>
    <mergeCell ref="BF3:BF4"/>
    <mergeCell ref="BG3:BG4"/>
    <mergeCell ref="BH3:BH4"/>
    <mergeCell ref="AW3:AW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J6:BP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A169"/>
  <sheetViews>
    <sheetView zoomScale="75" workbookViewId="0">
      <pane xSplit="4" ySplit="4" topLeftCell="BB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I1" sqref="BI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1" width="8.85546875" customWidth="1"/>
    <col min="62" max="66" width="9.42578125" customWidth="1"/>
    <col min="67" max="67" width="8.28515625" customWidth="1"/>
    <col min="68" max="68" width="10.140625" customWidth="1"/>
    <col min="70" max="79" width="11.42578125" style="296"/>
  </cols>
  <sheetData>
    <row r="1" spans="1:79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8.75" customHeight="1" x14ac:dyDescent="0.25">
      <c r="C3" s="16"/>
      <c r="D3" s="652" t="s">
        <v>30</v>
      </c>
      <c r="E3" s="638" t="str">
        <f>+entero!E3</f>
        <v>2008                          A  fines de Dic*</v>
      </c>
      <c r="F3" s="638" t="str">
        <f>+entero!F3</f>
        <v>2009                          A  fines de Ene*</v>
      </c>
      <c r="G3" s="638" t="str">
        <f>+entero!G3</f>
        <v>2009                          A  fines de Feb*</v>
      </c>
      <c r="H3" s="638" t="str">
        <f>+entero!H3</f>
        <v>2009                          A  fines de Mar*</v>
      </c>
      <c r="I3" s="638" t="str">
        <f>+entero!I3</f>
        <v>2009                          A  fines de Abr*</v>
      </c>
      <c r="J3" s="638" t="str">
        <f>+entero!J3</f>
        <v>2009                          A  fines de May*</v>
      </c>
      <c r="K3" s="638" t="str">
        <f>+entero!K3</f>
        <v>2009                          A  fines de Jun*</v>
      </c>
      <c r="L3" s="638" t="str">
        <f>+entero!L3</f>
        <v>2009                          A  fines de Jul*</v>
      </c>
      <c r="M3" s="638" t="str">
        <f>+entero!M3</f>
        <v>2009                          A  fines de Ago*</v>
      </c>
      <c r="N3" s="638" t="str">
        <f>+entero!N3</f>
        <v>2009                          A  fines de Sep*</v>
      </c>
      <c r="O3" s="638" t="str">
        <f>+entero!O3</f>
        <v>2009                          A  fines de Oct*</v>
      </c>
      <c r="P3" s="638" t="str">
        <f>+entero!P3</f>
        <v>2009                          A  fines de Nov*</v>
      </c>
      <c r="Q3" s="638" t="str">
        <f>+entero!Q3</f>
        <v>2009                          A  fines de Dic*</v>
      </c>
      <c r="R3" s="638" t="str">
        <f>+entero!R3</f>
        <v>2010                          A  fines de Ene*</v>
      </c>
      <c r="S3" s="638" t="str">
        <f>+entero!S3</f>
        <v>2010                          A  fines de Feb*</v>
      </c>
      <c r="T3" s="638" t="str">
        <f>+entero!T3</f>
        <v>2010                          A  fines de Mar*</v>
      </c>
      <c r="U3" s="638" t="str">
        <f>+entero!U3</f>
        <v>2010                          A  fines de Abr*</v>
      </c>
      <c r="V3" s="638" t="str">
        <f>+entero!V3</f>
        <v>2010                          A  fines de May*</v>
      </c>
      <c r="W3" s="638" t="str">
        <f>+entero!W3</f>
        <v>2010                          A  fines de Jun*</v>
      </c>
      <c r="X3" s="638" t="str">
        <f>+entero!X3</f>
        <v>2010                          A  fines de Jul*</v>
      </c>
      <c r="Y3" s="638" t="str">
        <f>+entero!Y3</f>
        <v>2010                          A  fines de Ago*</v>
      </c>
      <c r="Z3" s="638" t="str">
        <f>+entero!Z3</f>
        <v>2010                          A  fines de Sep*</v>
      </c>
      <c r="AA3" s="638" t="str">
        <f>+entero!AA3</f>
        <v>2010                          A  fines de Oct*</v>
      </c>
      <c r="AB3" s="638" t="str">
        <f>+entero!AB3</f>
        <v>2010                          A  fines de Nov*</v>
      </c>
      <c r="AC3" s="638" t="str">
        <f>+entero!AC3</f>
        <v>2010                          A  fines de Dic*</v>
      </c>
      <c r="AD3" s="638" t="str">
        <f>+entero!AD3</f>
        <v>2011                          A  fines de Ene*</v>
      </c>
      <c r="AE3" s="638" t="str">
        <f>+entero!AE3</f>
        <v>2011                          A  fines de Feb*</v>
      </c>
      <c r="AF3" s="638" t="str">
        <f>+entero!AF3</f>
        <v>2011                          A  fines de Mar*</v>
      </c>
      <c r="AG3" s="638" t="str">
        <f>+entero!AG3</f>
        <v>2011                          A  fines de Abr*</v>
      </c>
      <c r="AH3" s="638" t="str">
        <f>+entero!AH3</f>
        <v>2011                          A  fines de May*</v>
      </c>
      <c r="AI3" s="638" t="str">
        <f>+entero!AI3</f>
        <v>2011                          A  fines de Jun*</v>
      </c>
      <c r="AJ3" s="638" t="str">
        <f>+entero!AJ3</f>
        <v>2011                          A  fines de Jul*</v>
      </c>
      <c r="AK3" s="638" t="str">
        <f>+entero!AK3</f>
        <v>2011                          A  fines de Ago*</v>
      </c>
      <c r="AL3" s="638" t="str">
        <f>+entero!AL3</f>
        <v>2011                          A  fines de Sep*</v>
      </c>
      <c r="AM3" s="638" t="str">
        <f>+entero!AM3</f>
        <v>2011                          A  fines de Oct*</v>
      </c>
      <c r="AN3" s="638" t="str">
        <f>+entero!AN3</f>
        <v>2011                          A  fines de Nov*</v>
      </c>
      <c r="AO3" s="638" t="str">
        <f>+entero!AO3</f>
        <v>2011                          A  fines de Dic*</v>
      </c>
      <c r="AP3" s="638" t="str">
        <f>+entero!AP3</f>
        <v>2012                          A  fines de Ene*</v>
      </c>
      <c r="AQ3" s="638" t="str">
        <f>+entero!AQ3</f>
        <v>2012                          A  fines de Feb*</v>
      </c>
      <c r="AR3" s="638" t="str">
        <f>+entero!AR3</f>
        <v>2012                          A  fines de Mar*</v>
      </c>
      <c r="AS3" s="638" t="str">
        <f>+entero!AS3</f>
        <v>2012                          A  fines de Abr*</v>
      </c>
      <c r="AT3" s="638" t="str">
        <f>+entero!AT3</f>
        <v>2012                          A  fines de May*</v>
      </c>
      <c r="AU3" s="638" t="str">
        <f>+entero!AU3</f>
        <v>2012                          A  fines de Jun*</v>
      </c>
      <c r="AV3" s="638" t="str">
        <f>+entero!AV3</f>
        <v>2012                          A  fines de Jul*</v>
      </c>
      <c r="AW3" s="638" t="str">
        <f>+entero!AW3</f>
        <v>2012                          A  fines de Ago*</v>
      </c>
      <c r="AX3" s="638" t="str">
        <f>+entero!AX3</f>
        <v>2012                          A  fines de Sep*</v>
      </c>
      <c r="AY3" s="638" t="str">
        <f>+entero!AY3</f>
        <v>2012                          A  fines de Oct*</v>
      </c>
      <c r="AZ3" s="638" t="str">
        <f>+entero!AZ3</f>
        <v>2012                          A  fines de Nov*</v>
      </c>
      <c r="BA3" s="638" t="str">
        <f>+entero!BA3</f>
        <v>2012                          A  fines de Dic*</v>
      </c>
      <c r="BB3" s="638" t="str">
        <f>+entero!BB3</f>
        <v>2013                          A  fines de Ene*</v>
      </c>
      <c r="BC3" s="638" t="str">
        <f>+entero!BC3</f>
        <v>2013                          A  fines de Feb*</v>
      </c>
      <c r="BD3" s="638" t="str">
        <f>+entero!BD3</f>
        <v>2013                          A  fines de Mar*</v>
      </c>
      <c r="BE3" s="638" t="str">
        <f>+entero!BE3</f>
        <v>2013                          A  fines de Abr*</v>
      </c>
      <c r="BF3" s="638" t="str">
        <f>+entero!BF3</f>
        <v>2013                          A  fines de May*</v>
      </c>
      <c r="BG3" s="638" t="str">
        <f>+entero!BG3</f>
        <v>2013                          A  fines de Jun*</v>
      </c>
      <c r="BH3" s="638" t="str">
        <f>+entero!BH3</f>
        <v>2013                          A  fines de Jul*</v>
      </c>
      <c r="BI3" s="638" t="str">
        <f>+entero!BI3</f>
        <v>2013                          A  fines de Ago*</v>
      </c>
      <c r="BJ3" s="649" t="str">
        <f>+entero!BJ3</f>
        <v xml:space="preserve">   Semana 1*</v>
      </c>
      <c r="BK3" s="650"/>
      <c r="BL3" s="650"/>
      <c r="BM3" s="650"/>
      <c r="BN3" s="651"/>
      <c r="BO3" s="647" t="s">
        <v>41</v>
      </c>
      <c r="BP3" s="648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18.75" customHeight="1" thickBot="1" x14ac:dyDescent="0.25">
      <c r="C4" s="21"/>
      <c r="D4" s="653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5"/>
      <c r="AZ4" s="645"/>
      <c r="BA4" s="645"/>
      <c r="BB4" s="645"/>
      <c r="BC4" s="645"/>
      <c r="BD4" s="645"/>
      <c r="BE4" s="645"/>
      <c r="BF4" s="645"/>
      <c r="BG4" s="645"/>
      <c r="BH4" s="645"/>
      <c r="BI4" s="645"/>
      <c r="BJ4" s="95">
        <f>+entero!BJ4</f>
        <v>41519</v>
      </c>
      <c r="BK4" s="89">
        <f>+entero!BK4</f>
        <v>41520</v>
      </c>
      <c r="BL4" s="89">
        <f>+entero!BL4</f>
        <v>41521</v>
      </c>
      <c r="BM4" s="89">
        <f>+entero!BM4</f>
        <v>41522</v>
      </c>
      <c r="BN4" s="438">
        <f>+entero!BN4</f>
        <v>41523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442"/>
      <c r="BK5" s="37"/>
      <c r="BL5" s="37"/>
      <c r="BM5" s="37"/>
      <c r="BN5" s="443"/>
      <c r="BO5" s="100"/>
      <c r="BP5" s="58"/>
      <c r="BQ5" s="3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2764.5650329431483</v>
      </c>
      <c r="BI6" s="64">
        <f>+entero!BI37</f>
        <v>2683.0704774052474</v>
      </c>
      <c r="BJ6" s="35">
        <f>+entero!BJ37</f>
        <v>2683.0704774052474</v>
      </c>
      <c r="BK6" s="36">
        <f>+entero!BK37</f>
        <v>2683.0704774052474</v>
      </c>
      <c r="BL6" s="36">
        <f>+entero!BL37</f>
        <v>2683.0704774052474</v>
      </c>
      <c r="BM6" s="36">
        <f>+entero!BM37</f>
        <v>2683.0704774052474</v>
      </c>
      <c r="BN6" s="454">
        <f>+entero!BN37</f>
        <v>2679.6331151603499</v>
      </c>
      <c r="BO6" s="35">
        <f>+entero!BO37</f>
        <v>-3.4373622448974857</v>
      </c>
      <c r="BP6" s="140">
        <f>+entero!BP37</f>
        <v>-1.2811300611907939E-3</v>
      </c>
      <c r="BQ6" s="3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13">
        <f>+entero!BJ38</f>
        <v>1017.9496319241985</v>
      </c>
      <c r="BK7" s="9">
        <f>+entero!BK38</f>
        <v>1017.9496319241985</v>
      </c>
      <c r="BL7" s="9">
        <f>+entero!BL38</f>
        <v>1017.9496319241985</v>
      </c>
      <c r="BM7" s="9">
        <f>+entero!BM38</f>
        <v>1017.9496319241985</v>
      </c>
      <c r="BN7" s="455">
        <f>+entero!BN38</f>
        <v>1020.8736399416913</v>
      </c>
      <c r="BO7" s="13">
        <f>+entero!BO38</f>
        <v>2.924008017492838</v>
      </c>
      <c r="BP7" s="109">
        <f>+entero!BP38</f>
        <v>2.8724486220066403E-3</v>
      </c>
      <c r="BQ7" s="3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13">
        <f>+entero!BJ39</f>
        <v>6983.1344750000017</v>
      </c>
      <c r="BK8" s="9">
        <f>+entero!BK39</f>
        <v>6983.1344750000017</v>
      </c>
      <c r="BL8" s="9">
        <f>+entero!BL39</f>
        <v>6983.1344750000017</v>
      </c>
      <c r="BM8" s="9">
        <f>+entero!BM39</f>
        <v>6983.1344750000017</v>
      </c>
      <c r="BN8" s="455">
        <f>+entero!BN39</f>
        <v>7003.1931700000023</v>
      </c>
      <c r="BO8" s="13">
        <f>+entero!BO39</f>
        <v>20.058695000000625</v>
      </c>
      <c r="BP8" s="109">
        <f>+entero!BP39</f>
        <v>2.8724486220066403E-3</v>
      </c>
      <c r="BQ8" s="3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13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9">
        <f>+entero!BM40</f>
        <v>1.0047518372857667E-14</v>
      </c>
      <c r="BN9" s="455">
        <f>+entero!BN40</f>
        <v>1.0047518372857667E-14</v>
      </c>
      <c r="BO9" s="13" t="str">
        <f>+entero!BO40</f>
        <v xml:space="preserve"> </v>
      </c>
      <c r="BP9" s="109" t="str">
        <f>+entero!BP40</f>
        <v xml:space="preserve"> </v>
      </c>
      <c r="BQ9" s="3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1743.5097669081629</v>
      </c>
      <c r="BI10" s="62">
        <f>+entero!BI41</f>
        <v>1665.1208454810492</v>
      </c>
      <c r="BJ10" s="13">
        <f>+entero!BJ41</f>
        <v>1665.1208454810492</v>
      </c>
      <c r="BK10" s="9">
        <f>+entero!BK41</f>
        <v>1665.1208454810492</v>
      </c>
      <c r="BL10" s="9">
        <f>+entero!BL41</f>
        <v>1665.1208454810492</v>
      </c>
      <c r="BM10" s="9">
        <f>+entero!BM41</f>
        <v>1665.1208454810492</v>
      </c>
      <c r="BN10" s="455">
        <f>+entero!BN41</f>
        <v>1658.7594752186585</v>
      </c>
      <c r="BO10" s="13">
        <f>+entero!BO41</f>
        <v>-6.3613702623906647</v>
      </c>
      <c r="BP10" s="109">
        <f>+entero!BP41</f>
        <v>-3.8203655186076491E-3</v>
      </c>
      <c r="BQ10" s="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11960.477000989998</v>
      </c>
      <c r="BI11" s="62">
        <f>+entero!BI42</f>
        <v>11422.728999999998</v>
      </c>
      <c r="BJ11" s="13">
        <f>+entero!BJ42</f>
        <v>11422.728999999998</v>
      </c>
      <c r="BK11" s="9">
        <f>+entero!BK42</f>
        <v>11422.728999999998</v>
      </c>
      <c r="BL11" s="9">
        <f>+entero!BL42</f>
        <v>11422.728999999998</v>
      </c>
      <c r="BM11" s="9">
        <f>+entero!BM42</f>
        <v>11422.728999999998</v>
      </c>
      <c r="BN11" s="455">
        <f>+entero!BN42</f>
        <v>11379.089999999998</v>
      </c>
      <c r="BO11" s="13">
        <f>+entero!BO42</f>
        <v>-43.638999999999214</v>
      </c>
      <c r="BP11" s="109">
        <f>+entero!BP42</f>
        <v>-3.8203655186076491E-3</v>
      </c>
      <c r="BQ11" s="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13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9">
        <f>+entero!BM44</f>
        <v>-1.50712775592865E-14</v>
      </c>
      <c r="BN12" s="455">
        <f>+entero!BN44</f>
        <v>-1.50712775592865E-14</v>
      </c>
      <c r="BO12" s="13" t="str">
        <f>+entero!BO44</f>
        <v xml:space="preserve"> </v>
      </c>
      <c r="BP12" s="109" t="str">
        <f>+entero!BP44</f>
        <v xml:space="preserve"> </v>
      </c>
      <c r="BQ12" s="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13">
        <f>+entero!BJ45</f>
        <v>0.64577259475218662</v>
      </c>
      <c r="BK13" s="9">
        <f>+entero!BK45</f>
        <v>0.54577259475218654</v>
      </c>
      <c r="BL13" s="9">
        <f>+entero!BL45</f>
        <v>0.54577259475218654</v>
      </c>
      <c r="BM13" s="9">
        <f>+entero!BM45</f>
        <v>0.54577259475218654</v>
      </c>
      <c r="BN13" s="455">
        <f>+entero!BN45</f>
        <v>0.54577259475218654</v>
      </c>
      <c r="BO13" s="13" t="str">
        <f>+entero!BO45</f>
        <v xml:space="preserve">  </v>
      </c>
      <c r="BP13" s="109" t="str">
        <f>+entero!BP45</f>
        <v xml:space="preserve"> </v>
      </c>
      <c r="BQ13" s="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13">
        <f>+entero!BJ46</f>
        <v>0.64577259475218662</v>
      </c>
      <c r="BK14" s="9">
        <f>+entero!BK46</f>
        <v>0.54577259475218654</v>
      </c>
      <c r="BL14" s="9">
        <f>+entero!BL46</f>
        <v>0.54577259475218654</v>
      </c>
      <c r="BM14" s="9">
        <f>+entero!BM46</f>
        <v>0.54577259475218654</v>
      </c>
      <c r="BN14" s="455">
        <f>+entero!BN46</f>
        <v>0.54577259475218654</v>
      </c>
      <c r="BO14" s="13" t="str">
        <f>+entero!BO46</f>
        <v xml:space="preserve"> </v>
      </c>
      <c r="BP14" s="109" t="str">
        <f>+entero!BP46</f>
        <v xml:space="preserve"> </v>
      </c>
      <c r="BQ14" s="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13">
        <f>+entero!BJ47</f>
        <v>1</v>
      </c>
      <c r="BK15" s="9">
        <f>+entero!BK47</f>
        <v>1</v>
      </c>
      <c r="BL15" s="9">
        <f>+entero!BL47</f>
        <v>1</v>
      </c>
      <c r="BM15" s="9">
        <f>+entero!BM47</f>
        <v>1</v>
      </c>
      <c r="BN15" s="455">
        <f>+entero!BN47</f>
        <v>1</v>
      </c>
      <c r="BO15" s="13" t="str">
        <f>+entero!BO47</f>
        <v xml:space="preserve"> </v>
      </c>
      <c r="BP15" s="109" t="str">
        <f>+entero!BP47</f>
        <v xml:space="preserve"> </v>
      </c>
      <c r="BQ15" s="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13">
        <f>+entero!BJ48</f>
        <v>0.5</v>
      </c>
      <c r="BK16" s="9">
        <f>+entero!BK48</f>
        <v>0.4</v>
      </c>
      <c r="BL16" s="9">
        <f>+entero!BL48</f>
        <v>0.4</v>
      </c>
      <c r="BM16" s="9">
        <f>+entero!BM48</f>
        <v>0.4</v>
      </c>
      <c r="BN16" s="455">
        <f>+entero!BN48</f>
        <v>0.4</v>
      </c>
      <c r="BO16" s="13" t="str">
        <f>+entero!BO48</f>
        <v xml:space="preserve"> </v>
      </c>
      <c r="BP16" s="109" t="str">
        <f>+entero!BP48</f>
        <v xml:space="preserve"> </v>
      </c>
      <c r="BQ16" s="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13">
        <f>+entero!BJ49</f>
        <v>0</v>
      </c>
      <c r="BK17" s="9">
        <f>+entero!BK49</f>
        <v>0</v>
      </c>
      <c r="BL17" s="9">
        <f>+entero!BL49</f>
        <v>0</v>
      </c>
      <c r="BM17" s="9">
        <f>+entero!BM49</f>
        <v>0</v>
      </c>
      <c r="BN17" s="455">
        <f>+entero!BN49</f>
        <v>0</v>
      </c>
      <c r="BO17" s="13" t="str">
        <f>+entero!BO49</f>
        <v xml:space="preserve"> </v>
      </c>
      <c r="BP17" s="109" t="str">
        <f>+entero!BP49</f>
        <v xml:space="preserve"> </v>
      </c>
      <c r="BQ17" s="3" t="s">
        <v>3</v>
      </c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13">
        <f>+entero!BJ50</f>
        <v>0</v>
      </c>
      <c r="BK18" s="9">
        <f>+entero!BK50</f>
        <v>0</v>
      </c>
      <c r="BL18" s="9">
        <f>+entero!BL50</f>
        <v>0</v>
      </c>
      <c r="BM18" s="9">
        <f>+entero!BM50</f>
        <v>0</v>
      </c>
      <c r="BN18" s="455">
        <f>+entero!BN50</f>
        <v>0</v>
      </c>
      <c r="BO18" s="13" t="str">
        <f>+entero!BO50</f>
        <v xml:space="preserve"> </v>
      </c>
      <c r="BP18" s="109" t="str">
        <f>+entero!BP50</f>
        <v xml:space="preserve"> </v>
      </c>
      <c r="BQ18" s="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31">
        <f>+entero!BJ51</f>
        <v>0</v>
      </c>
      <c r="BK19" s="55">
        <f>+entero!BK51</f>
        <v>0</v>
      </c>
      <c r="BL19" s="55">
        <f>+entero!BL51</f>
        <v>0</v>
      </c>
      <c r="BM19" s="55">
        <f>+entero!BM51</f>
        <v>0</v>
      </c>
      <c r="BN19" s="456">
        <f>+entero!BN51</f>
        <v>0</v>
      </c>
      <c r="BO19" s="31" t="str">
        <f>+entero!BO51</f>
        <v xml:space="preserve"> </v>
      </c>
      <c r="BP19" s="121" t="str">
        <f>+entero!BP51</f>
        <v xml:space="preserve"> </v>
      </c>
      <c r="BQ19" s="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4"/>
      <c r="BP21" s="50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4"/>
      <c r="BP22" s="4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</row>
    <row r="84" spans="1:7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1:7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1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1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1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1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1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1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1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3:6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3:6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3:6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/>
      <c r="BK106" s="2"/>
      <c r="BL106" s="2"/>
      <c r="BM106" s="2"/>
      <c r="BN106" s="2"/>
      <c r="BO106" s="2"/>
      <c r="BP106" s="2"/>
    </row>
    <row r="107" spans="3:6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3:6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3:6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3:6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3:6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3:6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3:6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</row>
    <row r="114" spans="3:6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</row>
    <row r="115" spans="3:6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</row>
    <row r="116" spans="3:6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</row>
    <row r="117" spans="3:6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</row>
    <row r="118" spans="3:6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</row>
    <row r="119" spans="3:6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</row>
    <row r="120" spans="3:6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</row>
    <row r="121" spans="3:6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</row>
    <row r="122" spans="3:6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</row>
    <row r="123" spans="3:6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</row>
    <row r="124" spans="3:6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3:6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3:6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3:6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3:6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3:6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3:6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3:6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3:6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3:6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3:6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3:6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3:6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3:6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3:6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3:6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3:6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3:6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3:6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3:6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3:6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3:6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3:6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3:6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3:6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3:6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3:6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3:6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3:6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3:6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3:6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</sheetData>
  <mergeCells count="60">
    <mergeCell ref="BG3:BG4"/>
    <mergeCell ref="BO3:BP3"/>
    <mergeCell ref="AZ3:AZ4"/>
    <mergeCell ref="AK3:AK4"/>
    <mergeCell ref="AY3:AY4"/>
    <mergeCell ref="BJ3:BN3"/>
    <mergeCell ref="AR3:AR4"/>
    <mergeCell ref="AX3:AX4"/>
    <mergeCell ref="AS3:AS4"/>
    <mergeCell ref="AT3:AT4"/>
    <mergeCell ref="BC3:BC4"/>
    <mergeCell ref="BD3:BD4"/>
    <mergeCell ref="BE3:BE4"/>
    <mergeCell ref="BB3:BB4"/>
    <mergeCell ref="BI3:BI4"/>
    <mergeCell ref="BH3:B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C3:AC4"/>
    <mergeCell ref="AA3:AA4"/>
    <mergeCell ref="AB3:AB4"/>
    <mergeCell ref="AF3:AF4"/>
    <mergeCell ref="AD3:AD4"/>
    <mergeCell ref="AG3:AG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J3:AJ4"/>
    <mergeCell ref="AH3:AH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J6:BP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B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I1" sqref="BI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1" width="9.140625" customWidth="1"/>
    <col min="62" max="66" width="9.5703125" customWidth="1"/>
    <col min="67" max="67" width="9" customWidth="1"/>
    <col min="68" max="68" width="10" customWidth="1"/>
    <col min="70" max="80" width="11.42578125" style="296"/>
  </cols>
  <sheetData>
    <row r="1" spans="1:79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5">
      <c r="C3" s="16"/>
      <c r="D3" s="652" t="s">
        <v>30</v>
      </c>
      <c r="E3" s="638" t="str">
        <f>+entero!E3</f>
        <v>2008                          A  fines de Dic*</v>
      </c>
      <c r="F3" s="638" t="str">
        <f>+entero!F3</f>
        <v>2009                          A  fines de Ene*</v>
      </c>
      <c r="G3" s="638" t="str">
        <f>+entero!G3</f>
        <v>2009                          A  fines de Feb*</v>
      </c>
      <c r="H3" s="638" t="str">
        <f>+entero!H3</f>
        <v>2009                          A  fines de Mar*</v>
      </c>
      <c r="I3" s="638" t="str">
        <f>+entero!I3</f>
        <v>2009                          A  fines de Abr*</v>
      </c>
      <c r="J3" s="638" t="str">
        <f>+entero!J3</f>
        <v>2009                          A  fines de May*</v>
      </c>
      <c r="K3" s="638" t="str">
        <f>+entero!K3</f>
        <v>2009                          A  fines de Jun*</v>
      </c>
      <c r="L3" s="638" t="str">
        <f>+entero!L3</f>
        <v>2009                          A  fines de Jul*</v>
      </c>
      <c r="M3" s="638" t="str">
        <f>+entero!M3</f>
        <v>2009                          A  fines de Ago*</v>
      </c>
      <c r="N3" s="638" t="str">
        <f>+entero!N3</f>
        <v>2009                          A  fines de Sep*</v>
      </c>
      <c r="O3" s="638" t="str">
        <f>+entero!O3</f>
        <v>2009                          A  fines de Oct*</v>
      </c>
      <c r="P3" s="638" t="str">
        <f>+entero!P3</f>
        <v>2009                          A  fines de Nov*</v>
      </c>
      <c r="Q3" s="638" t="str">
        <f>+entero!Q3</f>
        <v>2009                          A  fines de Dic*</v>
      </c>
      <c r="R3" s="638" t="str">
        <f>+entero!R3</f>
        <v>2010                          A  fines de Ene*</v>
      </c>
      <c r="S3" s="638" t="str">
        <f>+entero!S3</f>
        <v>2010                          A  fines de Feb*</v>
      </c>
      <c r="T3" s="638" t="str">
        <f>+entero!T3</f>
        <v>2010                          A  fines de Mar*</v>
      </c>
      <c r="U3" s="638" t="str">
        <f>+entero!U3</f>
        <v>2010                          A  fines de Abr*</v>
      </c>
      <c r="V3" s="638" t="str">
        <f>+entero!V3</f>
        <v>2010                          A  fines de May*</v>
      </c>
      <c r="W3" s="638" t="str">
        <f>+entero!W3</f>
        <v>2010                          A  fines de Jun*</v>
      </c>
      <c r="X3" s="638" t="str">
        <f>+entero!X3</f>
        <v>2010                          A  fines de Jul*</v>
      </c>
      <c r="Y3" s="638" t="str">
        <f>+entero!Y3</f>
        <v>2010                          A  fines de Ago*</v>
      </c>
      <c r="Z3" s="638" t="str">
        <f>+entero!Z3</f>
        <v>2010                          A  fines de Sep*</v>
      </c>
      <c r="AA3" s="638" t="str">
        <f>+entero!AA3</f>
        <v>2010                          A  fines de Oct*</v>
      </c>
      <c r="AB3" s="638" t="str">
        <f>+entero!AB3</f>
        <v>2010                          A  fines de Nov*</v>
      </c>
      <c r="AC3" s="638" t="str">
        <f>+entero!AC3</f>
        <v>2010                          A  fines de Dic*</v>
      </c>
      <c r="AD3" s="638" t="str">
        <f>+entero!AD3</f>
        <v>2011                          A  fines de Ene*</v>
      </c>
      <c r="AE3" s="638" t="str">
        <f>+entero!AE3</f>
        <v>2011                          A  fines de Feb*</v>
      </c>
      <c r="AF3" s="638" t="str">
        <f>+entero!AF3</f>
        <v>2011                          A  fines de Mar*</v>
      </c>
      <c r="AG3" s="638" t="str">
        <f>+entero!AG3</f>
        <v>2011                          A  fines de Abr*</v>
      </c>
      <c r="AH3" s="638" t="str">
        <f>+entero!AH3</f>
        <v>2011                          A  fines de May*</v>
      </c>
      <c r="AI3" s="638" t="str">
        <f>+entero!AI3</f>
        <v>2011                          A  fines de Jun*</v>
      </c>
      <c r="AJ3" s="638" t="str">
        <f>+entero!AJ3</f>
        <v>2011                          A  fines de Jul*</v>
      </c>
      <c r="AK3" s="638" t="str">
        <f>+entero!AK3</f>
        <v>2011                          A  fines de Ago*</v>
      </c>
      <c r="AL3" s="638" t="str">
        <f>+entero!AL3</f>
        <v>2011                          A  fines de Sep*</v>
      </c>
      <c r="AM3" s="638" t="str">
        <f>+entero!AM3</f>
        <v>2011                          A  fines de Oct*</v>
      </c>
      <c r="AN3" s="638" t="str">
        <f>+entero!AN3</f>
        <v>2011                          A  fines de Nov*</v>
      </c>
      <c r="AO3" s="638" t="str">
        <f>+entero!AO3</f>
        <v>2011                          A  fines de Dic*</v>
      </c>
      <c r="AP3" s="638" t="str">
        <f>+entero!AP3</f>
        <v>2012                          A  fines de Ene*</v>
      </c>
      <c r="AQ3" s="638" t="str">
        <f>+entero!AQ3</f>
        <v>2012                          A  fines de Feb*</v>
      </c>
      <c r="AR3" s="638" t="str">
        <f>+entero!AR3</f>
        <v>2012                          A  fines de Mar*</v>
      </c>
      <c r="AS3" s="638" t="str">
        <f>+entero!AS3</f>
        <v>2012                          A  fines de Abr*</v>
      </c>
      <c r="AT3" s="638" t="str">
        <f>+entero!AT3</f>
        <v>2012                          A  fines de May*</v>
      </c>
      <c r="AU3" s="638" t="str">
        <f>+entero!AU3</f>
        <v>2012                          A  fines de Jun*</v>
      </c>
      <c r="AV3" s="638" t="str">
        <f>+entero!AV3</f>
        <v>2012                          A  fines de Jul*</v>
      </c>
      <c r="AW3" s="638" t="str">
        <f>+entero!AW3</f>
        <v>2012                          A  fines de Ago*</v>
      </c>
      <c r="AX3" s="638" t="str">
        <f>+entero!AX3</f>
        <v>2012                          A  fines de Sep*</v>
      </c>
      <c r="AY3" s="638" t="str">
        <f>+entero!AY3</f>
        <v>2012                          A  fines de Oct*</v>
      </c>
      <c r="AZ3" s="638" t="str">
        <f>+entero!AZ3</f>
        <v>2012                          A  fines de Nov*</v>
      </c>
      <c r="BA3" s="638" t="str">
        <f>+entero!BA3</f>
        <v>2012                          A  fines de Dic*</v>
      </c>
      <c r="BB3" s="638" t="str">
        <f>+entero!BB3</f>
        <v>2013                          A  fines de Ene*</v>
      </c>
      <c r="BC3" s="638" t="str">
        <f>+entero!BC3</f>
        <v>2013                          A  fines de Feb*</v>
      </c>
      <c r="BD3" s="638" t="str">
        <f>+entero!BD3</f>
        <v>2013                          A  fines de Mar*</v>
      </c>
      <c r="BE3" s="638" t="str">
        <f>+entero!BE3</f>
        <v>2013                          A  fines de Abr*</v>
      </c>
      <c r="BF3" s="638" t="str">
        <f>+entero!BF3</f>
        <v>2013                          A  fines de May*</v>
      </c>
      <c r="BG3" s="638" t="str">
        <f>+entero!BG3</f>
        <v>2013                          A  fines de Jun*</v>
      </c>
      <c r="BH3" s="638" t="str">
        <f>+entero!BH3</f>
        <v>2013                          A  fines de Jul*</v>
      </c>
      <c r="BI3" s="638" t="str">
        <f>+entero!BI3</f>
        <v>2013                          A  fines de Ago*</v>
      </c>
      <c r="BJ3" s="649" t="str">
        <f>+entero!BJ3</f>
        <v xml:space="preserve">   Semana 1*</v>
      </c>
      <c r="BK3" s="650"/>
      <c r="BL3" s="650"/>
      <c r="BM3" s="650"/>
      <c r="BN3" s="651"/>
      <c r="BO3" s="647" t="s">
        <v>41</v>
      </c>
      <c r="BP3" s="648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4.75" customHeight="1" thickBot="1" x14ac:dyDescent="0.25">
      <c r="C4" s="21"/>
      <c r="D4" s="653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5"/>
      <c r="AZ4" s="645"/>
      <c r="BA4" s="645"/>
      <c r="BB4" s="645"/>
      <c r="BC4" s="645"/>
      <c r="BD4" s="645"/>
      <c r="BE4" s="645"/>
      <c r="BF4" s="645"/>
      <c r="BG4" s="645"/>
      <c r="BH4" s="645"/>
      <c r="BI4" s="645"/>
      <c r="BJ4" s="95">
        <f>+entero!BJ4</f>
        <v>41519</v>
      </c>
      <c r="BK4" s="89">
        <f>+entero!BK4</f>
        <v>41520</v>
      </c>
      <c r="BL4" s="89">
        <f>+entero!BL4</f>
        <v>41521</v>
      </c>
      <c r="BM4" s="89">
        <f>+entero!BM4</f>
        <v>41522</v>
      </c>
      <c r="BN4" s="438">
        <f>+entero!BN4</f>
        <v>41523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449"/>
      <c r="BK5" s="57"/>
      <c r="BL5" s="57"/>
      <c r="BM5" s="57"/>
      <c r="BN5" s="450"/>
      <c r="BO5" s="100"/>
      <c r="BP5" s="58"/>
      <c r="BQ5" s="3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13951.05688529514</v>
      </c>
      <c r="BJ6" s="75">
        <f>+entero!BJ53</f>
        <v>13996.974763929247</v>
      </c>
      <c r="BK6" s="68">
        <f>+entero!BK53</f>
        <v>14019.040946908843</v>
      </c>
      <c r="BL6" s="68">
        <f>+entero!BL53</f>
        <v>14028.472338494848</v>
      </c>
      <c r="BM6" s="68">
        <f>+entero!BM53</f>
        <v>14031.013606671233</v>
      </c>
      <c r="BN6" s="444">
        <f>+entero!BN53</f>
        <v>14036.328347537119</v>
      </c>
      <c r="BO6" s="75">
        <f>+entero!BO53</f>
        <v>85.271462241978952</v>
      </c>
      <c r="BP6" s="106">
        <f>+entero!BP53</f>
        <v>6.1121865492397287E-3</v>
      </c>
      <c r="BQ6" s="3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11509.802473917589</v>
      </c>
      <c r="BJ7" s="75">
        <f>+entero!BJ54</f>
        <v>11557.405720410297</v>
      </c>
      <c r="BK7" s="68">
        <f>+entero!BK54</f>
        <v>11584.952234093973</v>
      </c>
      <c r="BL7" s="68">
        <f>+entero!BL54</f>
        <v>11594.908354439454</v>
      </c>
      <c r="BM7" s="68">
        <f>+entero!BM54</f>
        <v>11600.050754647909</v>
      </c>
      <c r="BN7" s="444">
        <f>+entero!BN54</f>
        <v>11608.826938754321</v>
      </c>
      <c r="BO7" s="75">
        <f>+entero!BO54</f>
        <v>99.024464836731568</v>
      </c>
      <c r="BP7" s="106">
        <f>+entero!BP54</f>
        <v>8.6034895091493535E-3</v>
      </c>
      <c r="BQ7" s="3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0.74871891647892297</v>
      </c>
      <c r="BJ8" s="451">
        <f>+entero!BJ55</f>
        <v>0.7513750046660852</v>
      </c>
      <c r="BK8" s="124">
        <f>+entero!BK55</f>
        <v>0.75172609518870281</v>
      </c>
      <c r="BL8" s="124">
        <f>+entero!BL55</f>
        <v>0.75114934463783878</v>
      </c>
      <c r="BM8" s="124">
        <f>+entero!BM55</f>
        <v>0.74985157300582295</v>
      </c>
      <c r="BN8" s="452">
        <f>+entero!BN55</f>
        <v>0.74715146763241369</v>
      </c>
      <c r="BO8" s="75"/>
      <c r="BP8" s="106"/>
      <c r="BQ8" s="3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5"/>
      <c r="BK9" s="68"/>
      <c r="BL9" s="68"/>
      <c r="BM9" s="68"/>
      <c r="BN9" s="444"/>
      <c r="BO9" s="75"/>
      <c r="BP9" s="106"/>
      <c r="BQ9" s="3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3006.8438644519765</v>
      </c>
      <c r="BJ10" s="75">
        <f>+entero!BJ56</f>
        <v>3040.6009277755916</v>
      </c>
      <c r="BK10" s="68">
        <f>+entero!BK56</f>
        <v>3013.0959992887101</v>
      </c>
      <c r="BL10" s="68">
        <f>+entero!BL56</f>
        <v>3026.703261540898</v>
      </c>
      <c r="BM10" s="68">
        <f>+entero!BM56</f>
        <v>3052.6127453863787</v>
      </c>
      <c r="BN10" s="444">
        <f>+entero!BN56</f>
        <v>3066.7088228484777</v>
      </c>
      <c r="BO10" s="75">
        <f>+entero!BO56</f>
        <v>59.864958396501152</v>
      </c>
      <c r="BP10" s="106">
        <f>+entero!BP56</f>
        <v>1.9909566673629753E-2</v>
      </c>
      <c r="BQ10" s="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0.64919248143968322</v>
      </c>
      <c r="BJ11" s="451">
        <f>+entero!BJ57</f>
        <v>0.65792631910782473</v>
      </c>
      <c r="BK11" s="124">
        <f>+entero!BK57</f>
        <v>0.65335934005492147</v>
      </c>
      <c r="BL11" s="124">
        <f>+entero!BL57</f>
        <v>0.65278493682979799</v>
      </c>
      <c r="BM11" s="124">
        <f>+entero!BM57</f>
        <v>0.65020103218874725</v>
      </c>
      <c r="BN11" s="452">
        <f>+entero!BN57</f>
        <v>0.63848158857682802</v>
      </c>
      <c r="BO11" s="75"/>
      <c r="BP11" s="106"/>
      <c r="BQ11" s="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5"/>
      <c r="BK12" s="68"/>
      <c r="BL12" s="68"/>
      <c r="BM12" s="68"/>
      <c r="BN12" s="444"/>
      <c r="BO12" s="75"/>
      <c r="BP12" s="106"/>
      <c r="BQ12" s="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3969.392735263315</v>
      </c>
      <c r="BJ13" s="75">
        <f>+entero!BJ58</f>
        <v>3993.7055151350341</v>
      </c>
      <c r="BK13" s="68">
        <f>+entero!BK58</f>
        <v>4036.0029223741026</v>
      </c>
      <c r="BL13" s="68">
        <f>+entero!BL58</f>
        <v>4021.8707678507785</v>
      </c>
      <c r="BM13" s="68">
        <f>+entero!BM58</f>
        <v>3998.815721022791</v>
      </c>
      <c r="BN13" s="444">
        <f>+entero!BN58</f>
        <v>3986.7764594542773</v>
      </c>
      <c r="BO13" s="75">
        <f>+entero!BO58</f>
        <v>17.383724190962312</v>
      </c>
      <c r="BP13" s="106">
        <f>+entero!BP58</f>
        <v>4.379441730854472E-3</v>
      </c>
      <c r="BQ13" s="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0.69032880583905176</v>
      </c>
      <c r="BJ14" s="451">
        <f>+entero!BJ59</f>
        <v>0.69251481680378735</v>
      </c>
      <c r="BK14" s="124">
        <f>+entero!BK59</f>
        <v>0.69610278504885215</v>
      </c>
      <c r="BL14" s="124">
        <f>+entero!BL59</f>
        <v>0.69457853977661865</v>
      </c>
      <c r="BM14" s="124">
        <f>+entero!BM59</f>
        <v>0.69055831378780197</v>
      </c>
      <c r="BN14" s="452">
        <f>+entero!BN59</f>
        <v>0.6890942230728726</v>
      </c>
      <c r="BO14" s="75"/>
      <c r="BP14" s="106"/>
      <c r="BQ14" s="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5"/>
      <c r="BK15" s="68"/>
      <c r="BL15" s="68"/>
      <c r="BM15" s="68"/>
      <c r="BN15" s="444"/>
      <c r="BO15" s="75"/>
      <c r="BP15" s="106"/>
      <c r="BQ15" s="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4206.547773164697</v>
      </c>
      <c r="BJ16" s="75">
        <f>+entero!BJ60</f>
        <v>4200.0081831632388</v>
      </c>
      <c r="BK16" s="68">
        <f>+entero!BK60</f>
        <v>4204.7131627375829</v>
      </c>
      <c r="BL16" s="68">
        <f>+entero!BL60</f>
        <v>4210.3833530480779</v>
      </c>
      <c r="BM16" s="68">
        <f>+entero!BM60</f>
        <v>4214.214418555367</v>
      </c>
      <c r="BN16" s="444">
        <f>+entero!BN60</f>
        <v>4211.3544594285449</v>
      </c>
      <c r="BO16" s="75">
        <f>+entero!BO60</f>
        <v>4.8066862638479506</v>
      </c>
      <c r="BP16" s="106">
        <f>+entero!BP60</f>
        <v>1.1426676987984496E-3</v>
      </c>
      <c r="BQ16" s="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0.86705809420323232</v>
      </c>
      <c r="BJ17" s="451">
        <f>+entero!BJ61</f>
        <v>0.86770570778085665</v>
      </c>
      <c r="BK17" s="124">
        <f>+entero!BK61</f>
        <v>0.8678947480471455</v>
      </c>
      <c r="BL17" s="124">
        <f>+entero!BL61</f>
        <v>0.86814140856726241</v>
      </c>
      <c r="BM17" s="124">
        <f>+entero!BM61</f>
        <v>0.86981213137338587</v>
      </c>
      <c r="BN17" s="452">
        <f>+entero!BN61</f>
        <v>0.87085121410524347</v>
      </c>
      <c r="BO17" s="75"/>
      <c r="BP17" s="106"/>
      <c r="BQ17" s="3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5"/>
      <c r="BK18" s="68"/>
      <c r="BL18" s="68"/>
      <c r="BM18" s="68"/>
      <c r="BN18" s="444"/>
      <c r="BO18" s="75"/>
      <c r="BP18" s="106"/>
      <c r="BQ18" s="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327.01810103759914</v>
      </c>
      <c r="BJ19" s="75">
        <f>+entero!BJ62</f>
        <v>323.09109433643289</v>
      </c>
      <c r="BK19" s="68">
        <f>+entero!BK62</f>
        <v>331.14014969357584</v>
      </c>
      <c r="BL19" s="68">
        <f>+entero!BL62</f>
        <v>335.95097199969825</v>
      </c>
      <c r="BM19" s="68">
        <f>+entero!BM62</f>
        <v>334.4078696833717</v>
      </c>
      <c r="BN19" s="444">
        <f>+entero!BN62</f>
        <v>343.98719702302191</v>
      </c>
      <c r="BO19" s="75">
        <f>+entero!BO62</f>
        <v>16.969095985422769</v>
      </c>
      <c r="BP19" s="106">
        <f>+entero!BP62</f>
        <v>5.1890387509380576E-2</v>
      </c>
      <c r="BQ19" s="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0.73202568427297432</v>
      </c>
      <c r="BJ20" s="451">
        <f>+entero!BJ63</f>
        <v>0.72995868160585142</v>
      </c>
      <c r="BK20" s="124">
        <f>+entero!BK63</f>
        <v>0.73234126863656868</v>
      </c>
      <c r="BL20" s="124">
        <f>+entero!BL63</f>
        <v>0.7329023645940409</v>
      </c>
      <c r="BM20" s="124">
        <f>+entero!BM63</f>
        <v>0.7375635933414062</v>
      </c>
      <c r="BN20" s="452">
        <f>+entero!BN63</f>
        <v>0.74930513401502308</v>
      </c>
      <c r="BO20" s="75"/>
      <c r="BP20" s="106"/>
      <c r="BQ20" s="3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5"/>
      <c r="BK21" s="68"/>
      <c r="BL21" s="68"/>
      <c r="BM21" s="68"/>
      <c r="BN21" s="444"/>
      <c r="BO21" s="75"/>
      <c r="BP21" s="106"/>
      <c r="BQ21" s="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2441.2544113775512</v>
      </c>
      <c r="BJ22" s="75">
        <f>+entero!BJ64</f>
        <v>2439.5690435189504</v>
      </c>
      <c r="BK22" s="68">
        <f>+entero!BK64</f>
        <v>2434.0887128148693</v>
      </c>
      <c r="BL22" s="68">
        <f>+entero!BL64</f>
        <v>2433.5639840553931</v>
      </c>
      <c r="BM22" s="68">
        <f>+entero!BM64</f>
        <v>2430.9628520233241</v>
      </c>
      <c r="BN22" s="444">
        <f>+entero!BN64</f>
        <v>2427.5014087827985</v>
      </c>
      <c r="BO22" s="75">
        <f>+entero!BO64</f>
        <v>-13.753002594752616</v>
      </c>
      <c r="BP22" s="106">
        <f>+entero!BP64</f>
        <v>-5.6335802326280549E-3</v>
      </c>
      <c r="BQ22" s="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0.75696661483719241</v>
      </c>
      <c r="BJ23" s="451">
        <f>+entero!BJ65</f>
        <v>0</v>
      </c>
      <c r="BK23" s="124">
        <f>+entero!BK65</f>
        <v>0.75669180339310071</v>
      </c>
      <c r="BL23" s="124">
        <f>+entero!BL65</f>
        <v>0.75689216876423937</v>
      </c>
      <c r="BM23" s="124">
        <f>+entero!BM65</f>
        <v>0.75662680931514503</v>
      </c>
      <c r="BN23" s="452">
        <f>+entero!BN65</f>
        <v>0.75646622047717205</v>
      </c>
      <c r="BO23" s="75"/>
      <c r="BP23" s="106"/>
      <c r="BQ23" s="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5"/>
      <c r="BK24" s="68"/>
      <c r="BL24" s="68"/>
      <c r="BM24" s="68"/>
      <c r="BN24" s="444"/>
      <c r="BO24" s="75"/>
      <c r="BP24" s="106"/>
      <c r="BQ24" s="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5">
        <f>+entero!BJ67</f>
        <v>2878.0173507677546</v>
      </c>
      <c r="BK25" s="68">
        <f>+entero!BK67</f>
        <v>2882.5943794460641</v>
      </c>
      <c r="BL25" s="68">
        <f>+entero!BL67</f>
        <v>2888.7047803206997</v>
      </c>
      <c r="BM25" s="68">
        <f>+entero!BM67</f>
        <v>2883.9592675801746</v>
      </c>
      <c r="BN25" s="444">
        <f>+entero!BN67</f>
        <v>2882.9250322157432</v>
      </c>
      <c r="BO25" s="75">
        <f>+entero!BO67</f>
        <v>130.85595384402313</v>
      </c>
      <c r="BP25" s="106">
        <f>+entero!BP67</f>
        <v>4.7548208318028529E-2</v>
      </c>
      <c r="BQ25" s="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5">
        <f>+entero!BJ68</f>
        <v>926.78632119241968</v>
      </c>
      <c r="BK26" s="68">
        <f>+entero!BK68</f>
        <v>923.84771676384833</v>
      </c>
      <c r="BL26" s="68">
        <f>+entero!BL68</f>
        <v>927.23333629737601</v>
      </c>
      <c r="BM26" s="68">
        <f>+entero!BM68</f>
        <v>917.95917157434394</v>
      </c>
      <c r="BN26" s="444">
        <f>+entero!BN68</f>
        <v>909.74534358600567</v>
      </c>
      <c r="BO26" s="75">
        <f>+entero!BO68</f>
        <v>111.58195962099103</v>
      </c>
      <c r="BP26" s="106">
        <f>+entero!BP68</f>
        <v>0.13979839449247633</v>
      </c>
      <c r="BQ26" s="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5">
        <f>+entero!BJ69</f>
        <v>387.41028218221572</v>
      </c>
      <c r="BK27" s="68">
        <f>+entero!BK69</f>
        <v>393.18004052478136</v>
      </c>
      <c r="BL27" s="68">
        <f>+entero!BL69</f>
        <v>393.19447201166184</v>
      </c>
      <c r="BM27" s="68">
        <f>+entero!BM69</f>
        <v>393.2086927113703</v>
      </c>
      <c r="BN27" s="444">
        <f>+entero!BN69</f>
        <v>393.22283381924194</v>
      </c>
      <c r="BO27" s="75">
        <f>+entero!BO69</f>
        <v>5.8539692959183185</v>
      </c>
      <c r="BP27" s="106">
        <f>+entero!BP69</f>
        <v>1.5112131696805031E-2</v>
      </c>
      <c r="BQ27" s="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5">
        <f>+entero!BJ70</f>
        <v>697.60490276967914</v>
      </c>
      <c r="BK28" s="68">
        <f>+entero!BK70</f>
        <v>707.7466472303206</v>
      </c>
      <c r="BL28" s="68">
        <f>+entero!BL70</f>
        <v>710.45145772594753</v>
      </c>
      <c r="BM28" s="68">
        <f>+entero!BM70</f>
        <v>715.04023323615149</v>
      </c>
      <c r="BN28" s="444">
        <f>+entero!BN70</f>
        <v>722.29825072886285</v>
      </c>
      <c r="BO28" s="75">
        <f>+entero!BO70</f>
        <v>21.956850874635393</v>
      </c>
      <c r="BP28" s="106">
        <f>+entero!BP70</f>
        <v>3.1351639185125402E-2</v>
      </c>
      <c r="BQ28" s="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5">
        <f>+entero!BJ71</f>
        <v>866.21584462344038</v>
      </c>
      <c r="BK29" s="68">
        <f>+entero!BK71</f>
        <v>857.81997492711366</v>
      </c>
      <c r="BL29" s="68">
        <f>+entero!BL71</f>
        <v>857.82551428571412</v>
      </c>
      <c r="BM29" s="68">
        <f>+entero!BM71</f>
        <v>857.75117005830896</v>
      </c>
      <c r="BN29" s="444">
        <f>+entero!BN71</f>
        <v>857.65860408163257</v>
      </c>
      <c r="BO29" s="75">
        <f>+entero!BO71</f>
        <v>-8.5368259475219475</v>
      </c>
      <c r="BP29" s="106">
        <f>+entero!BP71</f>
        <v>-9.8555425849274902E-3</v>
      </c>
      <c r="BQ29" s="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5">
        <f>+entero!BJ72</f>
        <v>929.8711487434399</v>
      </c>
      <c r="BK30" s="68">
        <f>+entero!BK72</f>
        <v>943.64058367346922</v>
      </c>
      <c r="BL30" s="68">
        <f>+entero!BL72</f>
        <v>953.59807871720113</v>
      </c>
      <c r="BM30" s="68">
        <f>+entero!BM72</f>
        <v>951.300498542274</v>
      </c>
      <c r="BN30" s="444">
        <f>+entero!BN72</f>
        <v>957.44705816326518</v>
      </c>
      <c r="BO30" s="75">
        <f>+entero!BO72</f>
        <v>171.78427505810737</v>
      </c>
      <c r="BP30" s="106">
        <f>+entero!BP72</f>
        <v>0.21864886405738626</v>
      </c>
      <c r="BQ30" s="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5">
        <f>+entero!BJ73</f>
        <v>709.16043299999978</v>
      </c>
      <c r="BK31" s="68">
        <f>+entero!BK73</f>
        <v>714.5637615160349</v>
      </c>
      <c r="BL31" s="68">
        <f>+entero!BL73</f>
        <v>716.27825364431487</v>
      </c>
      <c r="BM31" s="68">
        <f>+entero!BM73</f>
        <v>710.24560058309032</v>
      </c>
      <c r="BN31" s="444">
        <f>+entero!BN73</f>
        <v>710.40718935860048</v>
      </c>
      <c r="BO31" s="75">
        <f>+entero!BO73</f>
        <v>149.71406344361776</v>
      </c>
      <c r="BP31" s="106">
        <f>+entero!BP73</f>
        <v>0.26701604946431745</v>
      </c>
      <c r="BQ31" s="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5">
        <f>+entero!BJ74</f>
        <v>220.71071574344012</v>
      </c>
      <c r="BK32" s="68">
        <f>+entero!BK74</f>
        <v>229.07682215743435</v>
      </c>
      <c r="BL32" s="68">
        <f>+entero!BL74</f>
        <v>237.31982507288632</v>
      </c>
      <c r="BM32" s="68">
        <f>+entero!BM74</f>
        <v>241.05489795918365</v>
      </c>
      <c r="BN32" s="444">
        <f>+entero!BN74</f>
        <v>247.03986880466468</v>
      </c>
      <c r="BO32" s="75">
        <f>+entero!BO74</f>
        <v>22.070211614489637</v>
      </c>
      <c r="BP32" s="106">
        <f>+entero!BP74</f>
        <v>9.8103059275379989E-2</v>
      </c>
      <c r="BQ32" s="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453">
        <f>+entero!BJ75</f>
        <v>0</v>
      </c>
      <c r="BK33" s="107">
        <f>+entero!BK75</f>
        <v>0</v>
      </c>
      <c r="BL33" s="107">
        <f>+entero!BL75</f>
        <v>0</v>
      </c>
      <c r="BM33" s="107">
        <f>+entero!BM75</f>
        <v>0</v>
      </c>
      <c r="BN33" s="106">
        <f>+entero!BN75</f>
        <v>0</v>
      </c>
      <c r="BO33" s="75"/>
      <c r="BP33" s="106"/>
      <c r="BQ33" s="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11795.856554066882</v>
      </c>
      <c r="BJ34" s="75">
        <f>+entero!BJ76</f>
        <v>11784.373537374462</v>
      </c>
      <c r="BK34" s="68">
        <f>+entero!BK76</f>
        <v>11768.706704106244</v>
      </c>
      <c r="BL34" s="68">
        <f>+entero!BL76</f>
        <v>11766.231631569803</v>
      </c>
      <c r="BM34" s="68">
        <f>+entero!BM76</f>
        <v>11754.841150247643</v>
      </c>
      <c r="BN34" s="444">
        <f>+entero!BN76</f>
        <v>11757.616607361346</v>
      </c>
      <c r="BO34" s="75">
        <f>+entero!BO76</f>
        <v>-38.239946705536568</v>
      </c>
      <c r="BP34" s="106">
        <f>+entero!BP76</f>
        <v>-3.2418117777426314E-3</v>
      </c>
      <c r="BQ34" s="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0.83467576682874367</v>
      </c>
      <c r="BJ35" s="451">
        <f>+entero!BJ77</f>
        <v>0.83500526492875327</v>
      </c>
      <c r="BK35" s="124">
        <f>+entero!BK77</f>
        <v>0.8350534662506367</v>
      </c>
      <c r="BL35" s="124">
        <f>+entero!BL77</f>
        <v>0.83550611931653174</v>
      </c>
      <c r="BM35" s="124">
        <f>+entero!BM77</f>
        <v>0.83572997927823889</v>
      </c>
      <c r="BN35" s="452">
        <f>+entero!BN77</f>
        <v>0.83561004888151202</v>
      </c>
      <c r="BO35" s="75"/>
      <c r="BP35" s="106"/>
      <c r="BQ35" s="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451">
        <f>+entero!BJ78</f>
        <v>0.85391668537061316</v>
      </c>
      <c r="BK36" s="124">
        <f>+entero!BK78</f>
        <v>0.85399173352142788</v>
      </c>
      <c r="BL36" s="124">
        <f>+entero!BL78</f>
        <v>0.85445877407908155</v>
      </c>
      <c r="BM36" s="124">
        <f>+entero!BM78</f>
        <v>0.85470652341802333</v>
      </c>
      <c r="BN36" s="452">
        <f>+entero!BN78</f>
        <v>0.8545792768829672</v>
      </c>
      <c r="BO36" s="75"/>
      <c r="BP36" s="106"/>
      <c r="BQ36" s="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9403.6194466018678</v>
      </c>
      <c r="BJ37" s="75">
        <f>+entero!BJ79</f>
        <v>9389.7562029648416</v>
      </c>
      <c r="BK37" s="68">
        <f>+entero!BK79</f>
        <v>9375.0434390683422</v>
      </c>
      <c r="BL37" s="68">
        <f>+entero!BL79</f>
        <v>9372.3136547636805</v>
      </c>
      <c r="BM37" s="68">
        <f>+entero!BM79</f>
        <v>9366.848666498372</v>
      </c>
      <c r="BN37" s="444">
        <f>+entero!BN79</f>
        <v>9372.6539922214033</v>
      </c>
      <c r="BO37" s="75">
        <f>+entero!BO79</f>
        <v>-30.965454380464507</v>
      </c>
      <c r="BP37" s="106">
        <f>+entero!BP79</f>
        <v>-3.2929293402716997E-3</v>
      </c>
      <c r="BQ37" s="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2392.2371074650146</v>
      </c>
      <c r="BJ38" s="125">
        <f>+entero!BJ80</f>
        <v>2394.617334409621</v>
      </c>
      <c r="BK38" s="126">
        <f>+entero!BK80</f>
        <v>2393.6632650379015</v>
      </c>
      <c r="BL38" s="126">
        <f>+entero!BL80</f>
        <v>2393.9179768061226</v>
      </c>
      <c r="BM38" s="126">
        <f>+entero!BM80</f>
        <v>2387.9924837492713</v>
      </c>
      <c r="BN38" s="445">
        <f>+entero!BN80</f>
        <v>2384.9626151399416</v>
      </c>
      <c r="BO38" s="125">
        <f>+entero!BO80</f>
        <v>-7.2744923250729698</v>
      </c>
      <c r="BP38" s="141">
        <f>+entero!BP80</f>
        <v>-3.0408742939288524E-3</v>
      </c>
      <c r="BQ38" s="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4"/>
      <c r="BK39" s="4"/>
      <c r="BL39" s="4"/>
      <c r="BM39" s="4"/>
      <c r="BN39" s="4"/>
      <c r="BO39" s="4"/>
      <c r="BP39" s="4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4"/>
      <c r="BP40" s="5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4"/>
      <c r="BP41" s="50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4"/>
      <c r="BP42" s="4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4"/>
      <c r="BP43" s="4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</row>
    <row r="85" spans="1:79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</row>
    <row r="86" spans="1:79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</row>
    <row r="87" spans="1:79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</row>
    <row r="88" spans="1:79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</row>
    <row r="89" spans="1:79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</row>
    <row r="90" spans="1:79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</row>
    <row r="91" spans="1:79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</row>
    <row r="92" spans="1:79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</row>
    <row r="93" spans="1:79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</row>
    <row r="94" spans="1:79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</row>
    <row r="95" spans="1:79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</row>
    <row r="96" spans="1:79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</row>
    <row r="97" spans="1:79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</row>
    <row r="98" spans="1:79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</row>
    <row r="99" spans="1:79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</row>
    <row r="100" spans="1:79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</row>
    <row r="101" spans="1:79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</row>
    <row r="102" spans="1:79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</row>
    <row r="103" spans="1:79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</row>
    <row r="104" spans="1:7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1:7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1:7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1:7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1:7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1:7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1:7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1:7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1:7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3:6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3:6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3:6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3:6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3:6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3:6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3:6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3:6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3:6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3:6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3:6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3:6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3:6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3:6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3:6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3:6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3:6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3:6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3:6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3:6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3:6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3:6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3:6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3:6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3:6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3:6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3:6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3:6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3:6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3:6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3:6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3:6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  <row r="173" spans="3:6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</row>
    <row r="174" spans="3:6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</row>
    <row r="175" spans="3:6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</row>
    <row r="176" spans="3:6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</row>
    <row r="177" spans="3:6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</row>
    <row r="178" spans="3:6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</row>
    <row r="179" spans="3:6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</row>
    <row r="180" spans="3:6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</row>
    <row r="181" spans="3:6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</row>
    <row r="182" spans="3:6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</row>
    <row r="183" spans="3:6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</row>
    <row r="184" spans="3:6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</row>
    <row r="185" spans="3:6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</row>
    <row r="186" spans="3:6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</row>
    <row r="187" spans="3:6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</row>
    <row r="188" spans="3:6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</row>
    <row r="189" spans="3:6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</row>
    <row r="190" spans="3:6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</row>
  </sheetData>
  <mergeCells count="60">
    <mergeCell ref="BE3:BE4"/>
    <mergeCell ref="BB3:BB4"/>
    <mergeCell ref="AA3:AA4"/>
    <mergeCell ref="BF3:BF4"/>
    <mergeCell ref="BO3:BP3"/>
    <mergeCell ref="BJ3:BN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C3:BC4"/>
    <mergeCell ref="BH3:BH4"/>
    <mergeCell ref="AS3:AS4"/>
    <mergeCell ref="BI3:BI4"/>
    <mergeCell ref="BG3:BG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A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I1" sqref="BI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1" width="8.140625" customWidth="1"/>
    <col min="62" max="66" width="8" customWidth="1"/>
    <col min="67" max="67" width="8.42578125" bestFit="1" customWidth="1"/>
    <col min="68" max="68" width="8.85546875" customWidth="1"/>
    <col min="70" max="79" width="11.42578125" style="296"/>
  </cols>
  <sheetData>
    <row r="1" spans="1:79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s="265" customFormat="1" ht="13.5" customHeight="1" thickBot="1" x14ac:dyDescent="0.3">
      <c r="C3" s="266"/>
      <c r="D3" s="656" t="str">
        <f>+entero!D3</f>
        <v>V   A   R   I   A   B   L   E   S     b/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4" t="str">
        <f>+entero!BG3</f>
        <v>2013                          A  fines de Jun*</v>
      </c>
      <c r="BH3" s="654" t="str">
        <f>+entero!BH3</f>
        <v>2013                          A  fines de Jul*</v>
      </c>
      <c r="BI3" s="654" t="str">
        <f>+entero!BI3</f>
        <v>2013                          A  fines de Ago*</v>
      </c>
      <c r="BJ3" s="660" t="str">
        <f>+entero!BJ3</f>
        <v xml:space="preserve">   Semana 1*</v>
      </c>
      <c r="BK3" s="661"/>
      <c r="BL3" s="661"/>
      <c r="BM3" s="661"/>
      <c r="BN3" s="662"/>
      <c r="BO3" s="658" t="s">
        <v>41</v>
      </c>
      <c r="BP3" s="659"/>
      <c r="BR3" s="302"/>
      <c r="BS3" s="302"/>
      <c r="BT3" s="302"/>
      <c r="BU3" s="302"/>
      <c r="BV3" s="302"/>
      <c r="BW3" s="302"/>
      <c r="BX3" s="302"/>
      <c r="BY3" s="302"/>
      <c r="BZ3" s="302"/>
      <c r="CA3" s="302"/>
    </row>
    <row r="4" spans="1:79" s="265" customFormat="1" ht="28.5" customHeight="1" thickBot="1" x14ac:dyDescent="0.25">
      <c r="C4" s="268"/>
      <c r="D4" s="657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5"/>
      <c r="AI4" s="655"/>
      <c r="AJ4" s="655"/>
      <c r="AK4" s="655"/>
      <c r="AL4" s="655"/>
      <c r="AM4" s="655"/>
      <c r="AN4" s="655"/>
      <c r="AO4" s="655"/>
      <c r="AP4" s="655"/>
      <c r="AQ4" s="655"/>
      <c r="AR4" s="655"/>
      <c r="AS4" s="655"/>
      <c r="AT4" s="655"/>
      <c r="AU4" s="655"/>
      <c r="AV4" s="655"/>
      <c r="AW4" s="655"/>
      <c r="AX4" s="655"/>
      <c r="AY4" s="655"/>
      <c r="AZ4" s="655"/>
      <c r="BA4" s="655"/>
      <c r="BB4" s="655"/>
      <c r="BC4" s="655"/>
      <c r="BD4" s="655"/>
      <c r="BE4" s="655"/>
      <c r="BF4" s="655"/>
      <c r="BG4" s="655"/>
      <c r="BH4" s="655"/>
      <c r="BI4" s="655"/>
      <c r="BJ4" s="267">
        <f>+entero!BJ4</f>
        <v>41519</v>
      </c>
      <c r="BK4" s="447">
        <f>+entero!BK4</f>
        <v>41520</v>
      </c>
      <c r="BL4" s="447">
        <f>+entero!BL4</f>
        <v>41521</v>
      </c>
      <c r="BM4" s="447">
        <f>+entero!BM4</f>
        <v>41522</v>
      </c>
      <c r="BN4" s="448">
        <f>+entero!BN4</f>
        <v>41523</v>
      </c>
      <c r="BO4" s="269" t="s">
        <v>24</v>
      </c>
      <c r="BP4" s="270" t="s">
        <v>101</v>
      </c>
      <c r="BR4" s="302"/>
      <c r="BS4" s="302"/>
      <c r="BT4" s="302"/>
      <c r="BU4" s="302"/>
      <c r="BV4" s="302"/>
      <c r="BW4" s="302"/>
      <c r="BX4" s="302"/>
      <c r="BY4" s="302"/>
      <c r="BZ4" s="302"/>
      <c r="CA4" s="302"/>
    </row>
    <row r="5" spans="1:79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39">
        <v>7.5</v>
      </c>
      <c r="BK5" s="39">
        <v>7.5</v>
      </c>
      <c r="BL5" s="39">
        <v>7.5</v>
      </c>
      <c r="BM5" s="39">
        <v>7.5</v>
      </c>
      <c r="BN5" s="39">
        <v>7.5</v>
      </c>
      <c r="BO5" s="98"/>
      <c r="BP5" s="40"/>
      <c r="BQ5" s="3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93">
        <f>+entero!BO82</f>
        <v>0</v>
      </c>
      <c r="BP6" s="104">
        <f>+entero!BP82</f>
        <v>0</v>
      </c>
      <c r="BQ6" s="3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93">
        <f>+entero!BO83</f>
        <v>0</v>
      </c>
      <c r="BP7" s="104">
        <f>+entero!BP83</f>
        <v>0</v>
      </c>
      <c r="BQ7" s="3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2">
        <f>+entero!BJ84</f>
        <v>6.9337705489684929</v>
      </c>
      <c r="BK8" s="112">
        <f>+entero!BK84</f>
        <v>6.9341058214857316</v>
      </c>
      <c r="BL8" s="112">
        <f>+entero!BL84</f>
        <v>6.9466859844571625</v>
      </c>
      <c r="BM8" s="112">
        <f>+entero!BM84</f>
        <v>6.9352729797173129</v>
      </c>
      <c r="BN8" s="112">
        <f>+entero!BN84</f>
        <v>6.9407600933443359</v>
      </c>
      <c r="BO8" s="93">
        <f>+entero!BO84</f>
        <v>8.566999012890264E-3</v>
      </c>
      <c r="BP8" s="104">
        <f>+entero!BP84</f>
        <v>1.2358280988877812E-3</v>
      </c>
      <c r="BQ8" s="3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79.357154935865765</v>
      </c>
      <c r="BI9" s="90">
        <f>+entero!BI85</f>
        <v>77.547220320578319</v>
      </c>
      <c r="BJ9" s="127"/>
      <c r="BK9" s="127"/>
      <c r="BL9" s="127"/>
      <c r="BM9" s="127"/>
      <c r="BN9" s="127"/>
      <c r="BO9" s="93" t="s">
        <v>3</v>
      </c>
      <c r="BP9" s="104" t="s">
        <v>3</v>
      </c>
      <c r="BQ9" s="3"/>
      <c r="BR9" s="30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32">
        <f>+entero!BJ86</f>
        <v>1.85934</v>
      </c>
      <c r="BK10" s="32">
        <f>+entero!BK86</f>
        <v>1.8595900000000001</v>
      </c>
      <c r="BL10" s="32">
        <f>+entero!BL86</f>
        <v>1.8598399999999999</v>
      </c>
      <c r="BM10" s="32">
        <f>+entero!BM86</f>
        <v>1.86009</v>
      </c>
      <c r="BN10" s="32">
        <f>+entero!BN86</f>
        <v>1.8603400000000001</v>
      </c>
      <c r="BO10" s="93">
        <f>+entero!BO86</f>
        <v>1.7500000000001403E-3</v>
      </c>
      <c r="BP10" s="104">
        <f>+entero!BP86</f>
        <v>9.4157398888405908E-4</v>
      </c>
      <c r="BQ10" s="3"/>
      <c r="BR10" s="304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127"/>
      <c r="BK11" s="127"/>
      <c r="BL11" s="127"/>
      <c r="BM11" s="127"/>
      <c r="BN11" s="127"/>
      <c r="BO11" s="101"/>
      <c r="BP11" s="142"/>
      <c r="BQ11" s="3"/>
      <c r="BR11" s="304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4"/>
      <c r="BK12" s="4"/>
      <c r="BL12" s="4"/>
      <c r="BM12" s="4"/>
      <c r="BN12" s="4"/>
      <c r="BO12" s="4"/>
      <c r="BP12" s="4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4"/>
      <c r="BK13" s="4"/>
      <c r="BL13" s="4"/>
      <c r="BM13" s="4"/>
      <c r="BN13" s="4"/>
      <c r="BO13" s="4"/>
      <c r="BP13" s="4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P14" s="4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4"/>
      <c r="BP15" s="53">
        <f ca="1">NOW()</f>
        <v>41528.417521875002</v>
      </c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4"/>
      <c r="BP16" s="4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4"/>
      <c r="BP17" s="4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</row>
    <row r="75" spans="1:79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</row>
    <row r="76" spans="1:79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</row>
    <row r="77" spans="1:79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</row>
    <row r="78" spans="1:7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</row>
    <row r="79" spans="1:7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</row>
    <row r="80" spans="1:7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</row>
    <row r="81" spans="3:6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</row>
    <row r="82" spans="3:6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</row>
    <row r="83" spans="3:6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</row>
    <row r="84" spans="3:6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3:6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3:6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3:6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3:6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3:6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3:6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3:6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3:6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3:6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3:6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3:6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3:6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</row>
    <row r="101" spans="3:6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</row>
    <row r="102" spans="3:6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</row>
    <row r="103" spans="3:6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3:6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3:6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3:6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3:6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3:6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3:6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3:6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3:6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3:6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3:6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</row>
    <row r="114" spans="3:6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</row>
    <row r="115" spans="3:6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</row>
    <row r="116" spans="3:6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</row>
    <row r="117" spans="3:6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</row>
    <row r="118" spans="3:6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</row>
    <row r="119" spans="3:6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</row>
    <row r="120" spans="3:6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</row>
    <row r="121" spans="3:6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</row>
    <row r="122" spans="3:6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</row>
    <row r="123" spans="3:6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</row>
    <row r="124" spans="3:6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3:6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3:6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3:6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3:6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3:6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3:6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3:6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3:6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3:6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3:6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3:6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3:6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3:6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3:6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3:6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3:6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3:6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3:6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3:6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3:6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3:6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3:6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3:6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3:6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3:6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3:6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3:6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3:6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</sheetData>
  <mergeCells count="60">
    <mergeCell ref="AT3:AT4"/>
    <mergeCell ref="AO3:AO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BO3:BP3"/>
    <mergeCell ref="AH3:AH4"/>
    <mergeCell ref="AI3:AI4"/>
    <mergeCell ref="AJ3:AJ4"/>
    <mergeCell ref="AL3:AL4"/>
    <mergeCell ref="BJ3:BN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I3:BI4"/>
    <mergeCell ref="AE3:AE4"/>
    <mergeCell ref="BF3:BF4"/>
    <mergeCell ref="AF3:AF4"/>
    <mergeCell ref="AC3:AC4"/>
    <mergeCell ref="AG3:AG4"/>
    <mergeCell ref="AP3:AP4"/>
    <mergeCell ref="AQ3:AQ4"/>
    <mergeCell ref="AR3:AR4"/>
    <mergeCell ref="AS3:AS4"/>
    <mergeCell ref="AU3:AU4"/>
    <mergeCell ref="BB3:BB4"/>
    <mergeCell ref="BG3:BG4"/>
    <mergeCell ref="AV3:AV4"/>
    <mergeCell ref="AW3:AW4"/>
    <mergeCell ref="BH3:BH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J6:BN11 BO6:BO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F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I1" sqref="BI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1" width="7.5703125" customWidth="1"/>
    <col min="62" max="66" width="7.7109375" customWidth="1"/>
    <col min="67" max="67" width="8.140625" customWidth="1"/>
    <col min="68" max="68" width="8.85546875" customWidth="1"/>
    <col min="69" max="84" width="11.42578125" style="296"/>
  </cols>
  <sheetData>
    <row r="1" spans="1:79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5">
      <c r="C3" s="16"/>
      <c r="D3" s="652" t="s">
        <v>30</v>
      </c>
      <c r="E3" s="638" t="str">
        <f>+entero!E3</f>
        <v>2008                          A  fines de Dic*</v>
      </c>
      <c r="F3" s="638" t="str">
        <f>+entero!F3</f>
        <v>2009                          A  fines de Ene*</v>
      </c>
      <c r="G3" s="638" t="str">
        <f>+entero!G3</f>
        <v>2009                          A  fines de Feb*</v>
      </c>
      <c r="H3" s="638" t="str">
        <f>+entero!H3</f>
        <v>2009                          A  fines de Mar*</v>
      </c>
      <c r="I3" s="638" t="str">
        <f>+entero!I3</f>
        <v>2009                          A  fines de Abr*</v>
      </c>
      <c r="J3" s="638" t="str">
        <f>+entero!J3</f>
        <v>2009                          A  fines de May*</v>
      </c>
      <c r="K3" s="638" t="str">
        <f>+entero!K3</f>
        <v>2009                          A  fines de Jun*</v>
      </c>
      <c r="L3" s="638" t="str">
        <f>+entero!L3</f>
        <v>2009                          A  fines de Jul*</v>
      </c>
      <c r="M3" s="638" t="str">
        <f>+entero!M3</f>
        <v>2009                          A  fines de Ago*</v>
      </c>
      <c r="N3" s="638" t="str">
        <f>+entero!N3</f>
        <v>2009                          A  fines de Sep*</v>
      </c>
      <c r="O3" s="638" t="str">
        <f>+entero!O3</f>
        <v>2009                          A  fines de Oct*</v>
      </c>
      <c r="P3" s="638" t="str">
        <f>+entero!P3</f>
        <v>2009                          A  fines de Nov*</v>
      </c>
      <c r="Q3" s="638" t="str">
        <f>+entero!Q3</f>
        <v>2009                          A  fines de Dic*</v>
      </c>
      <c r="R3" s="638" t="str">
        <f>+entero!R3</f>
        <v>2010                          A  fines de Ene*</v>
      </c>
      <c r="S3" s="638" t="str">
        <f>+entero!S3</f>
        <v>2010                          A  fines de Feb*</v>
      </c>
      <c r="T3" s="638" t="str">
        <f>+entero!T3</f>
        <v>2010                          A  fines de Mar*</v>
      </c>
      <c r="U3" s="638" t="str">
        <f>+entero!U3</f>
        <v>2010                          A  fines de Abr*</v>
      </c>
      <c r="V3" s="638" t="str">
        <f>+entero!V3</f>
        <v>2010                          A  fines de May*</v>
      </c>
      <c r="W3" s="638" t="str">
        <f>+entero!W3</f>
        <v>2010                          A  fines de Jun*</v>
      </c>
      <c r="X3" s="638" t="str">
        <f>+entero!X3</f>
        <v>2010                          A  fines de Jul*</v>
      </c>
      <c r="Y3" s="638" t="str">
        <f>+entero!Y3</f>
        <v>2010                          A  fines de Ago*</v>
      </c>
      <c r="Z3" s="638" t="str">
        <f>+entero!Z3</f>
        <v>2010                          A  fines de Sep*</v>
      </c>
      <c r="AA3" s="638" t="str">
        <f>+entero!AA3</f>
        <v>2010                          A  fines de Oct*</v>
      </c>
      <c r="AB3" s="638" t="str">
        <f>+entero!AB3</f>
        <v>2010                          A  fines de Nov*</v>
      </c>
      <c r="AC3" s="638" t="str">
        <f>+entero!AC3</f>
        <v>2010                          A  fines de Dic*</v>
      </c>
      <c r="AD3" s="638" t="str">
        <f>+entero!AD3</f>
        <v>2011                          A  fines de Ene*</v>
      </c>
      <c r="AE3" s="638" t="str">
        <f>+entero!AE3</f>
        <v>2011                          A  fines de Feb*</v>
      </c>
      <c r="AF3" s="638" t="str">
        <f>+entero!AF3</f>
        <v>2011                          A  fines de Mar*</v>
      </c>
      <c r="AG3" s="638" t="str">
        <f>+entero!AG3</f>
        <v>2011                          A  fines de Abr*</v>
      </c>
      <c r="AH3" s="638" t="str">
        <f>+entero!AH3</f>
        <v>2011                          A  fines de May*</v>
      </c>
      <c r="AI3" s="638" t="str">
        <f>+entero!AI3</f>
        <v>2011                          A  fines de Jun*</v>
      </c>
      <c r="AJ3" s="638" t="str">
        <f>+entero!AJ3</f>
        <v>2011                          A  fines de Jul*</v>
      </c>
      <c r="AK3" s="638" t="str">
        <f>+entero!AK3</f>
        <v>2011                          A  fines de Ago*</v>
      </c>
      <c r="AL3" s="638" t="str">
        <f>+entero!AL3</f>
        <v>2011                          A  fines de Sep*</v>
      </c>
      <c r="AM3" s="638" t="str">
        <f>+entero!AM3</f>
        <v>2011                          A  fines de Oct*</v>
      </c>
      <c r="AN3" s="638" t="str">
        <f>+entero!AN3</f>
        <v>2011                          A  fines de Nov*</v>
      </c>
      <c r="AO3" s="638" t="str">
        <f>+entero!AO3</f>
        <v>2011                          A  fines de Dic*</v>
      </c>
      <c r="AP3" s="638" t="str">
        <f>+entero!AP3</f>
        <v>2012                          A  fines de Ene*</v>
      </c>
      <c r="AQ3" s="638" t="str">
        <f>+entero!AQ3</f>
        <v>2012                          A  fines de Feb*</v>
      </c>
      <c r="AR3" s="638" t="str">
        <f>+entero!AR3</f>
        <v>2012                          A  fines de Mar*</v>
      </c>
      <c r="AS3" s="638" t="str">
        <f>+entero!AS3</f>
        <v>2012                          A  fines de Abr*</v>
      </c>
      <c r="AT3" s="638" t="str">
        <f>+entero!AT3</f>
        <v>2012                          A  fines de May*</v>
      </c>
      <c r="AU3" s="638" t="str">
        <f>+entero!AU3</f>
        <v>2012                          A  fines de Jun*</v>
      </c>
      <c r="AV3" s="638" t="str">
        <f>+entero!AV3</f>
        <v>2012                          A  fines de Jul*</v>
      </c>
      <c r="AW3" s="638" t="str">
        <f>+entero!AW3</f>
        <v>2012                          A  fines de Ago*</v>
      </c>
      <c r="AX3" s="638" t="str">
        <f>+entero!AX3</f>
        <v>2012                          A  fines de Sep*</v>
      </c>
      <c r="AY3" s="638" t="str">
        <f>+entero!AY3</f>
        <v>2012                          A  fines de Oct*</v>
      </c>
      <c r="AZ3" s="638" t="str">
        <f>+entero!AZ3</f>
        <v>2012                          A  fines de Nov*</v>
      </c>
      <c r="BA3" s="638" t="str">
        <f>+entero!BA3</f>
        <v>2012                          A  fines de Dic*</v>
      </c>
      <c r="BB3" s="638" t="str">
        <f>+entero!BB3</f>
        <v>2013                          A  fines de Ene*</v>
      </c>
      <c r="BC3" s="638" t="str">
        <f>+entero!BC3</f>
        <v>2013                          A  fines de Feb*</v>
      </c>
      <c r="BD3" s="638" t="str">
        <f>+entero!BD3</f>
        <v>2013                          A  fines de Mar*</v>
      </c>
      <c r="BE3" s="638" t="str">
        <f>+entero!BE3</f>
        <v>2013                          A  fines de Abr*</v>
      </c>
      <c r="BF3" s="638" t="str">
        <f>+entero!BF3</f>
        <v>2013                          A  fines de May*</v>
      </c>
      <c r="BG3" s="638" t="str">
        <f>+entero!BG3</f>
        <v>2013                          A  fines de Jun*</v>
      </c>
      <c r="BH3" s="638" t="str">
        <f>+entero!BH3</f>
        <v>2013                          A  fines de Jul*</v>
      </c>
      <c r="BI3" s="638" t="str">
        <f>+entero!BI3</f>
        <v>2013                          A  fines de Ago*</v>
      </c>
      <c r="BJ3" s="649" t="str">
        <f>+entero!BJ3</f>
        <v xml:space="preserve">   Semana 1*</v>
      </c>
      <c r="BK3" s="650"/>
      <c r="BL3" s="650"/>
      <c r="BM3" s="650"/>
      <c r="BN3" s="651"/>
      <c r="BO3" s="647" t="s">
        <v>41</v>
      </c>
      <c r="BP3" s="648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7.75" customHeight="1" thickBot="1" x14ac:dyDescent="0.25">
      <c r="C4" s="21"/>
      <c r="D4" s="653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5"/>
      <c r="AZ4" s="645"/>
      <c r="BA4" s="645"/>
      <c r="BB4" s="645"/>
      <c r="BC4" s="645"/>
      <c r="BD4" s="645"/>
      <c r="BE4" s="645"/>
      <c r="BF4" s="645"/>
      <c r="BG4" s="645"/>
      <c r="BH4" s="645"/>
      <c r="BI4" s="645"/>
      <c r="BJ4" s="95">
        <f>+entero!BJ4</f>
        <v>41519</v>
      </c>
      <c r="BK4" s="89">
        <f>+entero!BK4</f>
        <v>41520</v>
      </c>
      <c r="BL4" s="89">
        <f>+entero!BL4</f>
        <v>41521</v>
      </c>
      <c r="BM4" s="89">
        <f>+entero!BM4</f>
        <v>41522</v>
      </c>
      <c r="BN4" s="438">
        <f>+entero!BN4</f>
        <v>41523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442"/>
      <c r="BK5" s="37"/>
      <c r="BL5" s="37"/>
      <c r="BM5" s="37"/>
      <c r="BN5" s="443"/>
      <c r="BO5" s="100"/>
      <c r="BP5" s="38"/>
      <c r="BQ5" s="300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4906.11077045</v>
      </c>
      <c r="BJ6" s="75">
        <f>+entero!BJ89</f>
        <v>4905.5077177599997</v>
      </c>
      <c r="BK6" s="68">
        <f>+entero!BK89</f>
        <v>4905.1177811500002</v>
      </c>
      <c r="BL6" s="68">
        <f>+entero!BL89</f>
        <v>4912.8125038600001</v>
      </c>
      <c r="BM6" s="68">
        <f>+entero!BM89</f>
        <v>4912.9112937800001</v>
      </c>
      <c r="BN6" s="444">
        <f>+entero!BN89</f>
        <v>4912.9931919299997</v>
      </c>
      <c r="BO6" s="14">
        <f>+entero!BO89</f>
        <v>6.8824214799997208</v>
      </c>
      <c r="BP6" s="104">
        <f>+entero!BP89</f>
        <v>1.4028263530969642E-3</v>
      </c>
      <c r="BQ6" s="300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3124.8668002099998</v>
      </c>
      <c r="BJ7" s="75">
        <f>+entero!BJ90</f>
        <v>3124.46783977</v>
      </c>
      <c r="BK7" s="68">
        <f>+entero!BK90</f>
        <v>3124.27949807</v>
      </c>
      <c r="BL7" s="68">
        <f>+entero!BL90</f>
        <v>3132.0964154200001</v>
      </c>
      <c r="BM7" s="68">
        <f>+entero!BM90</f>
        <v>3131.99451258</v>
      </c>
      <c r="BN7" s="444">
        <f>+entero!BN90</f>
        <v>3132.70372357</v>
      </c>
      <c r="BO7" s="14">
        <f>+entero!BO90</f>
        <v>7.836923360000128</v>
      </c>
      <c r="BP7" s="104">
        <f>+entero!BP90</f>
        <v>2.5079223727146882E-3</v>
      </c>
      <c r="BQ7" s="300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5">
        <f>+entero!BJ91</f>
        <v>781.03987798999992</v>
      </c>
      <c r="BK8" s="68">
        <f>+entero!BK91</f>
        <v>780.83828308000011</v>
      </c>
      <c r="BL8" s="68">
        <f>+entero!BL91</f>
        <v>780.71608844000002</v>
      </c>
      <c r="BM8" s="68">
        <f>+entero!BM91</f>
        <v>780.91678120000006</v>
      </c>
      <c r="BN8" s="444">
        <f>+entero!BN91</f>
        <v>780.28946836</v>
      </c>
      <c r="BO8" s="14">
        <f>+entero!BO91</f>
        <v>-0.95450187999995251</v>
      </c>
      <c r="BP8" s="104">
        <f>+entero!BP91</f>
        <v>-1.2217718361483554E-3</v>
      </c>
      <c r="BQ8" s="300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5">
        <f>+entero!BJ92</f>
        <v>1000</v>
      </c>
      <c r="BK9" s="68">
        <f>+entero!BK92</f>
        <v>1000</v>
      </c>
      <c r="BL9" s="68">
        <f>+entero!BL92</f>
        <v>1000</v>
      </c>
      <c r="BM9" s="68">
        <f>+entero!BM92</f>
        <v>1000</v>
      </c>
      <c r="BN9" s="444">
        <f>+entero!BN92</f>
        <v>1000</v>
      </c>
      <c r="BO9" s="14">
        <f>+entero!BO92</f>
        <v>0</v>
      </c>
      <c r="BP9" s="104">
        <f>+entero!BP92</f>
        <v>0</v>
      </c>
      <c r="BQ9" s="300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5"/>
      <c r="BK10" s="68"/>
      <c r="BL10" s="68"/>
      <c r="BM10" s="68"/>
      <c r="BN10" s="444"/>
      <c r="BO10" s="14" t="str">
        <f>+entero!BO93</f>
        <v xml:space="preserve"> </v>
      </c>
      <c r="BP10" s="104" t="str">
        <f>+entero!BP93</f>
        <v xml:space="preserve"> </v>
      </c>
      <c r="BQ10" s="300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2789.948656125488</v>
      </c>
      <c r="BJ11" s="75">
        <f>+entero!BJ94</f>
        <v>2789.948656125488</v>
      </c>
      <c r="BK11" s="68">
        <f>+entero!BK94</f>
        <v>2789.948656125488</v>
      </c>
      <c r="BL11" s="68">
        <f>+entero!BL94</f>
        <v>2789.948656125488</v>
      </c>
      <c r="BM11" s="68">
        <f>+entero!BM94</f>
        <v>2789.948656125488</v>
      </c>
      <c r="BN11" s="444">
        <f>+entero!BN94</f>
        <v>2794.2977916994678</v>
      </c>
      <c r="BO11" s="14">
        <f>+entero!BO94</f>
        <v>4.3491355739797655</v>
      </c>
      <c r="BP11" s="104">
        <f>+entero!BP94</f>
        <v>1.5588586422301542E-3</v>
      </c>
      <c r="BQ11" s="300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1625.3941259475218</v>
      </c>
      <c r="BJ12" s="75">
        <f>+entero!BJ95</f>
        <v>1625.3941259475218</v>
      </c>
      <c r="BK12" s="68">
        <f>+entero!BK95</f>
        <v>1625.3941259475218</v>
      </c>
      <c r="BL12" s="68">
        <f>+entero!BL95</f>
        <v>1625.3941259475218</v>
      </c>
      <c r="BM12" s="68">
        <f>+entero!BM95</f>
        <v>1625.3941259475218</v>
      </c>
      <c r="BN12" s="444">
        <f>+entero!BN95</f>
        <v>1626.7955836734693</v>
      </c>
      <c r="BO12" s="14">
        <f>+entero!BO95</f>
        <v>1.4014577259474663</v>
      </c>
      <c r="BP12" s="104">
        <f>+entero!BP95</f>
        <v>8.6222640009259166E-4</v>
      </c>
      <c r="BQ12" s="300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2052.4895605865727</v>
      </c>
      <c r="BJ13" s="125">
        <f>+entero!BJ96</f>
        <v>2052.4895605865727</v>
      </c>
      <c r="BK13" s="126">
        <f>+entero!BK96</f>
        <v>2052.4895605865727</v>
      </c>
      <c r="BL13" s="126">
        <f>+entero!BL96</f>
        <v>2052.4895605865727</v>
      </c>
      <c r="BM13" s="126">
        <f>+entero!BM96</f>
        <v>2052.4895605865727</v>
      </c>
      <c r="BN13" s="445">
        <f>+entero!BN96</f>
        <v>2052.0270115144904</v>
      </c>
      <c r="BO13" s="80">
        <f>+entero!BO96</f>
        <v>-0.46254907208231089</v>
      </c>
      <c r="BP13" s="142">
        <f>+entero!BP96</f>
        <v>-2.2536001203832257E-4</v>
      </c>
      <c r="BQ13" s="300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P14" s="4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4"/>
      <c r="BP15" s="5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4"/>
      <c r="BP16" s="50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4"/>
      <c r="BP17" s="50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ht="14.25" customHeight="1" x14ac:dyDescent="0.25">
      <c r="C18" s="6">
        <v>11</v>
      </c>
      <c r="D18" s="574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4"/>
      <c r="BP18" s="50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</row>
    <row r="79" spans="1:7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</row>
    <row r="80" spans="1:7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</row>
    <row r="81" spans="3:6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</row>
    <row r="82" spans="3:6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</row>
    <row r="83" spans="3:6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</row>
    <row r="84" spans="3:6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3:6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3:6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3:6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3:6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3:6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3:6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3:6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3:6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3:6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3:6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3:6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3:6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</row>
    <row r="154" spans="3:6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</row>
    <row r="155" spans="3:6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</row>
    <row r="156" spans="3:6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</row>
    <row r="157" spans="3:6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</row>
    <row r="158" spans="3:6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</row>
    <row r="159" spans="3:6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</row>
    <row r="160" spans="3:6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</row>
    <row r="161" spans="3:6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</row>
    <row r="162" spans="3:6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</sheetData>
  <mergeCells count="60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O3:BP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J3:BN3"/>
    <mergeCell ref="AM3:AM4"/>
    <mergeCell ref="AE3:AE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AV3:AV4"/>
    <mergeCell ref="AU3:AU4"/>
    <mergeCell ref="AP3:AP4"/>
    <mergeCell ref="AS3:AS4"/>
    <mergeCell ref="AT3:AT4"/>
    <mergeCell ref="AR3:AR4"/>
    <mergeCell ref="BC3:BC4"/>
    <mergeCell ref="AW3:AW4"/>
    <mergeCell ref="AX3:AX4"/>
    <mergeCell ref="AY3:AY4"/>
    <mergeCell ref="AZ3:AZ4"/>
    <mergeCell ref="BA3:BA4"/>
    <mergeCell ref="BH3:BH4"/>
    <mergeCell ref="BI3:BI4"/>
    <mergeCell ref="BB3:BB4"/>
    <mergeCell ref="BE3:BE4"/>
    <mergeCell ref="BG3:BG4"/>
    <mergeCell ref="BD3:BD4"/>
    <mergeCell ref="BF3:B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O6:BO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Z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I1" sqref="BI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1" width="7.85546875" customWidth="1"/>
    <col min="62" max="62" width="8" customWidth="1"/>
    <col min="63" max="65" width="7.7109375" customWidth="1"/>
    <col min="66" max="66" width="7.85546875" customWidth="1"/>
    <col min="67" max="67" width="1.5703125" customWidth="1"/>
    <col min="68" max="78" width="11.42578125" style="296"/>
  </cols>
  <sheetData>
    <row r="1" spans="1:77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533"/>
      <c r="BN1" s="533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8"/>
      <c r="BK2" s="8"/>
      <c r="BL2" s="8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">
      <c r="C3" s="16"/>
      <c r="D3" s="652" t="s">
        <v>30</v>
      </c>
      <c r="E3" s="638" t="str">
        <f>+entero!E3</f>
        <v>2008                          A  fines de Dic*</v>
      </c>
      <c r="F3" s="638" t="str">
        <f>+entero!F3</f>
        <v>2009                          A  fines de Ene*</v>
      </c>
      <c r="G3" s="638" t="str">
        <f>+entero!G3</f>
        <v>2009                          A  fines de Feb*</v>
      </c>
      <c r="H3" s="638" t="str">
        <f>+entero!H3</f>
        <v>2009                          A  fines de Mar*</v>
      </c>
      <c r="I3" s="638" t="str">
        <f>+entero!I3</f>
        <v>2009                          A  fines de Abr*</v>
      </c>
      <c r="J3" s="638" t="str">
        <f>+entero!J3</f>
        <v>2009                          A  fines de May*</v>
      </c>
      <c r="K3" s="638" t="str">
        <f>+entero!K3</f>
        <v>2009                          A  fines de Jun*</v>
      </c>
      <c r="L3" s="638" t="str">
        <f>+entero!L3</f>
        <v>2009                          A  fines de Jul*</v>
      </c>
      <c r="M3" s="638" t="str">
        <f>+entero!M3</f>
        <v>2009                          A  fines de Ago*</v>
      </c>
      <c r="N3" s="638" t="str">
        <f>+entero!N3</f>
        <v>2009                          A  fines de Sep*</v>
      </c>
      <c r="O3" s="638" t="str">
        <f>+entero!O3</f>
        <v>2009                          A  fines de Oct*</v>
      </c>
      <c r="P3" s="638" t="str">
        <f>+entero!P3</f>
        <v>2009                          A  fines de Nov*</v>
      </c>
      <c r="Q3" s="638" t="str">
        <f>+entero!Q3</f>
        <v>2009                          A  fines de Dic*</v>
      </c>
      <c r="R3" s="638" t="str">
        <f>+entero!R3</f>
        <v>2010                          A  fines de Ene*</v>
      </c>
      <c r="S3" s="638" t="str">
        <f>+entero!S3</f>
        <v>2010                          A  fines de Feb*</v>
      </c>
      <c r="T3" s="638" t="str">
        <f>+entero!T3</f>
        <v>2010                          A  fines de Mar*</v>
      </c>
      <c r="U3" s="638" t="str">
        <f>+entero!U3</f>
        <v>2010                          A  fines de Abr*</v>
      </c>
      <c r="V3" s="638" t="str">
        <f>+entero!V3</f>
        <v>2010                          A  fines de May*</v>
      </c>
      <c r="W3" s="638" t="str">
        <f>+entero!W3</f>
        <v>2010                          A  fines de Jun*</v>
      </c>
      <c r="X3" s="638" t="str">
        <f>+entero!X3</f>
        <v>2010                          A  fines de Jul*</v>
      </c>
      <c r="Y3" s="638" t="str">
        <f>+entero!Y3</f>
        <v>2010                          A  fines de Ago*</v>
      </c>
      <c r="Z3" s="638" t="str">
        <f>+entero!Z3</f>
        <v>2010                          A  fines de Sep*</v>
      </c>
      <c r="AA3" s="638" t="str">
        <f>+entero!AA3</f>
        <v>2010                          A  fines de Oct*</v>
      </c>
      <c r="AB3" s="638" t="str">
        <f>+entero!AB3</f>
        <v>2010                          A  fines de Nov*</v>
      </c>
      <c r="AC3" s="638" t="str">
        <f>+entero!AC3</f>
        <v>2010                          A  fines de Dic*</v>
      </c>
      <c r="AD3" s="638" t="str">
        <f>+entero!AD3</f>
        <v>2011                          A  fines de Ene*</v>
      </c>
      <c r="AE3" s="638" t="str">
        <f>+entero!AE3</f>
        <v>2011                          A  fines de Feb*</v>
      </c>
      <c r="AF3" s="638" t="str">
        <f>+entero!AF3</f>
        <v>2011                          A  fines de Mar*</v>
      </c>
      <c r="AG3" s="638" t="str">
        <f>+entero!AG3</f>
        <v>2011                          A  fines de Abr*</v>
      </c>
      <c r="AH3" s="638" t="str">
        <f>+entero!AH3</f>
        <v>2011                          A  fines de May*</v>
      </c>
      <c r="AI3" s="638" t="str">
        <f>+entero!AI3</f>
        <v>2011                          A  fines de Jun*</v>
      </c>
      <c r="AJ3" s="638" t="str">
        <f>+entero!AJ3</f>
        <v>2011                          A  fines de Jul*</v>
      </c>
      <c r="AK3" s="638" t="str">
        <f>+entero!AK3</f>
        <v>2011                          A  fines de Ago*</v>
      </c>
      <c r="AL3" s="638" t="str">
        <f>+entero!AL3</f>
        <v>2011                          A  fines de Sep*</v>
      </c>
      <c r="AM3" s="638" t="str">
        <f>+entero!AM3</f>
        <v>2011                          A  fines de Oct*</v>
      </c>
      <c r="AN3" s="638" t="str">
        <f>+entero!AN3</f>
        <v>2011                          A  fines de Nov*</v>
      </c>
      <c r="AO3" s="638" t="str">
        <f>+entero!AO3</f>
        <v>2011                          A  fines de Dic*</v>
      </c>
      <c r="AP3" s="638" t="str">
        <f>+entero!AP3</f>
        <v>2012                          A  fines de Ene*</v>
      </c>
      <c r="AQ3" s="638" t="str">
        <f>+entero!AQ3</f>
        <v>2012                          A  fines de Feb*</v>
      </c>
      <c r="AR3" s="638" t="str">
        <f>+entero!AR3</f>
        <v>2012                          A  fines de Mar*</v>
      </c>
      <c r="AS3" s="638" t="str">
        <f>+entero!AS3</f>
        <v>2012                          A  fines de Abr*</v>
      </c>
      <c r="AT3" s="638" t="str">
        <f>+entero!AT3</f>
        <v>2012                          A  fines de May*</v>
      </c>
      <c r="AU3" s="638" t="str">
        <f>+entero!AU3</f>
        <v>2012                          A  fines de Jun*</v>
      </c>
      <c r="AV3" s="638" t="str">
        <f>+entero!AV3</f>
        <v>2012                          A  fines de Jul*</v>
      </c>
      <c r="AW3" s="638" t="str">
        <f>+entero!AW3</f>
        <v>2012                          A  fines de Ago*</v>
      </c>
      <c r="AX3" s="638" t="str">
        <f>+entero!AX3</f>
        <v>2012                          A  fines de Sep*</v>
      </c>
      <c r="AY3" s="638" t="str">
        <f>+entero!AY3</f>
        <v>2012                          A  fines de Oct*</v>
      </c>
      <c r="AZ3" s="638" t="str">
        <f>+entero!AZ3</f>
        <v>2012                          A  fines de Nov*</v>
      </c>
      <c r="BA3" s="638" t="str">
        <f>+entero!BA3</f>
        <v>2012                          A  fines de Dic*</v>
      </c>
      <c r="BB3" s="638" t="str">
        <f>+entero!BB3</f>
        <v>2013                          A  fines de Ene*</v>
      </c>
      <c r="BC3" s="638" t="str">
        <f>+entero!BC3</f>
        <v>2013                          A  fines de Feb*</v>
      </c>
      <c r="BD3" s="638" t="str">
        <f>+entero!BD3</f>
        <v>2013                          A  fines de Mar*</v>
      </c>
      <c r="BE3" s="638" t="str">
        <f>+entero!BE3</f>
        <v>2013                          A  fines de Abr*</v>
      </c>
      <c r="BF3" s="638" t="str">
        <f>+entero!BF3</f>
        <v>2013                          A  fines de May*</v>
      </c>
      <c r="BG3" s="638" t="str">
        <f>+entero!BG3</f>
        <v>2013                          A  fines de Jun*</v>
      </c>
      <c r="BH3" s="638" t="str">
        <f>+entero!BH3</f>
        <v>2013                          A  fines de Jul*</v>
      </c>
      <c r="BI3" s="638" t="str">
        <f>+entero!BI3</f>
        <v>2013                          A  fines de Ago*</v>
      </c>
      <c r="BJ3" s="650" t="str">
        <f>+entero!BJ3</f>
        <v xml:space="preserve">   Semana 1*</v>
      </c>
      <c r="BK3" s="650"/>
      <c r="BL3" s="650"/>
      <c r="BM3" s="650"/>
      <c r="BN3" s="651"/>
      <c r="BO3" s="24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653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5"/>
      <c r="AZ4" s="645"/>
      <c r="BA4" s="645"/>
      <c r="BB4" s="645"/>
      <c r="BC4" s="645"/>
      <c r="BD4" s="645"/>
      <c r="BE4" s="645"/>
      <c r="BF4" s="645"/>
      <c r="BG4" s="645"/>
      <c r="BH4" s="645"/>
      <c r="BI4" s="645"/>
      <c r="BJ4" s="581">
        <f>+entero!BJ4</f>
        <v>41519</v>
      </c>
      <c r="BK4" s="89">
        <f>+entero!BK4</f>
        <v>41520</v>
      </c>
      <c r="BL4" s="89">
        <f>+entero!BL4</f>
        <v>41521</v>
      </c>
      <c r="BM4" s="89">
        <f>+entero!BM4</f>
        <v>41522</v>
      </c>
      <c r="BN4" s="438">
        <f>+entero!BN4</f>
        <v>41523</v>
      </c>
      <c r="BO4" s="24"/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63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205"/>
      <c r="BK5" s="205"/>
      <c r="BL5" s="205"/>
      <c r="BM5" s="205"/>
      <c r="BN5" s="439"/>
      <c r="BO5" s="91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2.75" customHeight="1" x14ac:dyDescent="0.2">
      <c r="A6" s="3"/>
      <c r="B6" s="63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47"/>
      <c r="BK6" s="47"/>
      <c r="BL6" s="47"/>
      <c r="BM6" s="47"/>
      <c r="BN6" s="440"/>
      <c r="BO6" s="92"/>
      <c r="BP6" s="307"/>
      <c r="BQ6" s="307"/>
      <c r="BR6" s="307"/>
      <c r="BS6" s="307"/>
      <c r="BT6" s="307"/>
      <c r="BU6" s="307"/>
      <c r="BV6" s="307"/>
      <c r="BW6" s="293"/>
      <c r="BX6" s="293"/>
      <c r="BY6" s="293"/>
    </row>
    <row r="7" spans="1:77" x14ac:dyDescent="0.2">
      <c r="A7" s="3"/>
      <c r="B7" s="631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47"/>
      <c r="BK7" s="47"/>
      <c r="BL7" s="47"/>
      <c r="BM7" s="47"/>
      <c r="BN7" s="440"/>
      <c r="BO7" s="92"/>
      <c r="BP7" s="307"/>
      <c r="BQ7" s="307"/>
      <c r="BR7" s="307"/>
      <c r="BS7" s="307"/>
      <c r="BT7" s="307"/>
      <c r="BU7" s="307"/>
      <c r="BV7" s="307"/>
      <c r="BW7" s="293"/>
      <c r="BX7" s="293"/>
      <c r="BY7" s="293"/>
    </row>
    <row r="8" spans="1:77" x14ac:dyDescent="0.2">
      <c r="A8" s="3"/>
      <c r="B8" s="631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47"/>
      <c r="BK8" s="47"/>
      <c r="BL8" s="47"/>
      <c r="BM8" s="47"/>
      <c r="BN8" s="440"/>
      <c r="BO8" s="92"/>
      <c r="BP8" s="307"/>
      <c r="BQ8" s="307"/>
      <c r="BR8" s="307"/>
      <c r="BS8" s="307"/>
      <c r="BT8" s="307"/>
      <c r="BU8" s="307"/>
      <c r="BV8" s="307"/>
      <c r="BW8" s="293"/>
      <c r="BX8" s="293"/>
      <c r="BY8" s="293"/>
    </row>
    <row r="9" spans="1:77" x14ac:dyDescent="0.2">
      <c r="A9" s="3"/>
      <c r="B9" s="631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47"/>
      <c r="BK9" s="47"/>
      <c r="BL9" s="47"/>
      <c r="BM9" s="47"/>
      <c r="BN9" s="440"/>
      <c r="BO9" s="92"/>
      <c r="BP9" s="307"/>
      <c r="BQ9" s="307"/>
      <c r="BR9" s="307"/>
      <c r="BS9" s="307"/>
      <c r="BT9" s="307"/>
      <c r="BU9" s="307"/>
      <c r="BV9" s="307"/>
      <c r="BW9" s="293"/>
      <c r="BX9" s="293"/>
      <c r="BY9" s="293"/>
    </row>
    <row r="10" spans="1:77" x14ac:dyDescent="0.2">
      <c r="A10" s="3"/>
      <c r="B10" s="631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47"/>
      <c r="BK10" s="47"/>
      <c r="BL10" s="47"/>
      <c r="BM10" s="47"/>
      <c r="BN10" s="440"/>
      <c r="BO10" s="92"/>
      <c r="BP10" s="307"/>
      <c r="BQ10" s="307"/>
      <c r="BR10" s="307"/>
      <c r="BS10" s="307"/>
      <c r="BT10" s="307"/>
      <c r="BU10" s="307"/>
      <c r="BV10" s="307"/>
      <c r="BW10" s="293"/>
      <c r="BX10" s="293"/>
      <c r="BY10" s="293"/>
    </row>
    <row r="11" spans="1:77" x14ac:dyDescent="0.2">
      <c r="A11" s="3"/>
      <c r="B11" s="631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47"/>
      <c r="BK11" s="47"/>
      <c r="BL11" s="47"/>
      <c r="BM11" s="47"/>
      <c r="BN11" s="440"/>
      <c r="BO11" s="92"/>
      <c r="BP11" s="307"/>
      <c r="BQ11" s="307"/>
      <c r="BR11" s="307"/>
      <c r="BS11" s="307"/>
      <c r="BT11" s="307"/>
      <c r="BU11" s="307"/>
      <c r="BV11" s="307"/>
      <c r="BW11" s="293"/>
      <c r="BX11" s="293"/>
      <c r="BY11" s="293"/>
    </row>
    <row r="12" spans="1:77" x14ac:dyDescent="0.2">
      <c r="A12" s="3"/>
      <c r="B12" s="631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47"/>
      <c r="BK12" s="47"/>
      <c r="BL12" s="47"/>
      <c r="BM12" s="47"/>
      <c r="BN12" s="440"/>
      <c r="BO12" s="92"/>
      <c r="BP12" s="307"/>
      <c r="BQ12" s="307"/>
      <c r="BR12" s="307"/>
      <c r="BS12" s="307"/>
      <c r="BT12" s="307"/>
      <c r="BU12" s="307"/>
      <c r="BV12" s="307"/>
      <c r="BW12" s="293"/>
      <c r="BX12" s="293"/>
      <c r="BY12" s="293"/>
    </row>
    <row r="13" spans="1:77" x14ac:dyDescent="0.2">
      <c r="A13" s="3"/>
      <c r="B13" s="631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47"/>
      <c r="BK13" s="47"/>
      <c r="BL13" s="47"/>
      <c r="BM13" s="47"/>
      <c r="BN13" s="440"/>
      <c r="BO13" s="92"/>
      <c r="BP13" s="307"/>
      <c r="BQ13" s="307"/>
      <c r="BR13" s="307"/>
      <c r="BS13" s="307"/>
      <c r="BT13" s="307"/>
      <c r="BU13" s="307"/>
      <c r="BV13" s="307"/>
      <c r="BW13" s="293"/>
      <c r="BX13" s="293"/>
      <c r="BY13" s="293"/>
    </row>
    <row r="14" spans="1:77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47"/>
      <c r="BK14" s="47"/>
      <c r="BL14" s="47"/>
      <c r="BM14" s="47"/>
      <c r="BN14" s="440"/>
      <c r="BO14" s="92"/>
      <c r="BP14" s="307"/>
      <c r="BQ14" s="307"/>
      <c r="BR14" s="307"/>
      <c r="BS14" s="307"/>
      <c r="BT14" s="307"/>
      <c r="BU14" s="307"/>
      <c r="BV14" s="307"/>
      <c r="BW14" s="293"/>
      <c r="BX14" s="293"/>
      <c r="BY14" s="293"/>
    </row>
    <row r="15" spans="1:77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47"/>
      <c r="BK15" s="47"/>
      <c r="BL15" s="47"/>
      <c r="BM15" s="47"/>
      <c r="BN15" s="440"/>
      <c r="BO15" s="92"/>
      <c r="BP15" s="307"/>
      <c r="BQ15" s="307"/>
      <c r="BR15" s="307"/>
      <c r="BS15" s="307"/>
      <c r="BT15" s="307"/>
      <c r="BU15" s="307"/>
      <c r="BV15" s="307"/>
      <c r="BW15" s="293"/>
      <c r="BX15" s="293"/>
      <c r="BY15" s="293"/>
    </row>
    <row r="16" spans="1:77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47"/>
      <c r="BK16" s="47"/>
      <c r="BL16" s="47"/>
      <c r="BM16" s="47"/>
      <c r="BN16" s="440"/>
      <c r="BO16" s="92"/>
      <c r="BP16" s="307"/>
      <c r="BQ16" s="307"/>
      <c r="BR16" s="307"/>
      <c r="BS16" s="307"/>
      <c r="BT16" s="307"/>
      <c r="BU16" s="307"/>
      <c r="BV16" s="307"/>
      <c r="BW16" s="293"/>
      <c r="BX16" s="293"/>
      <c r="BY16" s="293"/>
    </row>
    <row r="17" spans="1:77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47"/>
      <c r="BK17" s="47"/>
      <c r="BL17" s="47"/>
      <c r="BM17" s="47"/>
      <c r="BN17" s="440"/>
      <c r="BO17" s="92"/>
      <c r="BP17" s="307"/>
      <c r="BQ17" s="307"/>
      <c r="BR17" s="307"/>
      <c r="BS17" s="307"/>
      <c r="BT17" s="307"/>
      <c r="BU17" s="307"/>
      <c r="BV17" s="307"/>
      <c r="BW17" s="293"/>
      <c r="BX17" s="293"/>
      <c r="BY17" s="293"/>
    </row>
    <row r="18" spans="1:77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30"/>
      <c r="BK18" s="130"/>
      <c r="BL18" s="130"/>
      <c r="BM18" s="130"/>
      <c r="BN18" s="441"/>
      <c r="BO18" s="92"/>
      <c r="BP18" s="307"/>
      <c r="BQ18" s="307"/>
      <c r="BR18" s="307"/>
      <c r="BS18" s="307"/>
      <c r="BT18" s="307"/>
      <c r="BU18" s="307"/>
      <c r="BV18" s="307"/>
      <c r="BW18" s="293"/>
      <c r="BX18" s="293"/>
      <c r="BY18" s="293"/>
    </row>
    <row r="19" spans="1:77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10">
        <f>+entero!BM111</f>
        <v>0.04</v>
      </c>
      <c r="BN19" s="109">
        <f>+entero!BN111</f>
        <v>0.04</v>
      </c>
      <c r="BO19" s="92"/>
      <c r="BP19" s="307"/>
      <c r="BQ19" s="307"/>
      <c r="BR19" s="307"/>
      <c r="BS19" s="307"/>
      <c r="BT19" s="307"/>
      <c r="BU19" s="307"/>
      <c r="BV19" s="307"/>
      <c r="BW19" s="293"/>
      <c r="BX19" s="293"/>
      <c r="BY19" s="293"/>
    </row>
    <row r="20" spans="1:77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0">
        <f>+entero!BM112</f>
        <v>0.04</v>
      </c>
      <c r="BN20" s="121">
        <f>+entero!BN112</f>
        <v>0.04</v>
      </c>
      <c r="BO20" s="92"/>
      <c r="BP20" s="307"/>
      <c r="BQ20" s="307"/>
      <c r="BR20" s="307"/>
      <c r="BS20" s="307"/>
      <c r="BT20" s="307"/>
      <c r="BU20" s="307"/>
      <c r="BV20" s="307"/>
      <c r="BW20" s="293"/>
      <c r="BX20" s="293"/>
      <c r="BY20" s="293"/>
    </row>
    <row r="21" spans="1:7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4"/>
      <c r="BK21" s="4"/>
      <c r="BL21" s="4"/>
      <c r="BM21" s="4"/>
      <c r="BN21" s="4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</sheetData>
  <mergeCells count="60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E3:BE4"/>
    <mergeCell ref="BF3:BF4"/>
    <mergeCell ref="V3:V4"/>
    <mergeCell ref="Z3:Z4"/>
    <mergeCell ref="Y3:Y4"/>
    <mergeCell ref="M3:M4"/>
    <mergeCell ref="S3:S4"/>
    <mergeCell ref="X3:X4"/>
    <mergeCell ref="AB3:AB4"/>
    <mergeCell ref="AQ3:AQ4"/>
    <mergeCell ref="W3:W4"/>
    <mergeCell ref="H3:H4"/>
    <mergeCell ref="I3:I4"/>
    <mergeCell ref="J3:J4"/>
    <mergeCell ref="K3:K4"/>
    <mergeCell ref="L3:L4"/>
    <mergeCell ref="AM3:AM4"/>
    <mergeCell ref="AL3:AL4"/>
    <mergeCell ref="AT3:AT4"/>
    <mergeCell ref="AW3:AW4"/>
    <mergeCell ref="BJ3:BN3"/>
    <mergeCell ref="AV3:AV4"/>
    <mergeCell ref="AX3:AX4"/>
    <mergeCell ref="BG3:BG4"/>
    <mergeCell ref="BH3:BH4"/>
    <mergeCell ref="BI3:BI4"/>
    <mergeCell ref="AY3:AY4"/>
    <mergeCell ref="BA3:BA4"/>
    <mergeCell ref="AZ3:AZ4"/>
    <mergeCell ref="BB3:BB4"/>
    <mergeCell ref="BC3:BC4"/>
    <mergeCell ref="BD3:BD4"/>
    <mergeCell ref="AK3:AK4"/>
    <mergeCell ref="AJ3:AJ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J6:BN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2013-09-11T14:08:11Z</cp:lastPrinted>
  <dcterms:created xsi:type="dcterms:W3CDTF">2002-08-27T17:11:09Z</dcterms:created>
  <dcterms:modified xsi:type="dcterms:W3CDTF">2013-09-11T14:09:00Z</dcterms:modified>
</cp:coreProperties>
</file>