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entero!$B$1:$BX$133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64" i="1" l="1"/>
  <c r="BZ62" i="1"/>
  <c r="BZ60" i="1"/>
  <c r="BZ58" i="1"/>
  <c r="BZ56" i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BQ13" i="10"/>
  <c r="BQ12" i="10"/>
  <c r="BQ11" i="10"/>
  <c r="BQ9" i="10"/>
  <c r="BQ8" i="10"/>
  <c r="BQ7" i="10"/>
  <c r="BQ6" i="10"/>
  <c r="BQ3" i="10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5" l="1"/>
  <c r="BQ13" i="7"/>
  <c r="BQ10" i="8"/>
  <c r="BQ9" i="8"/>
  <c r="BQ8" i="8"/>
  <c r="BQ7" i="8"/>
  <c r="BQ6" i="8"/>
  <c r="BQ14" i="9" l="1"/>
  <c r="BP20" i="4"/>
  <c r="BP19" i="4"/>
  <c r="BP3" i="4"/>
  <c r="BO20" i="4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BO8" i="5"/>
  <c r="BO7" i="5"/>
  <c r="BO6" i="5"/>
  <c r="BO3" i="5"/>
  <c r="AU11" i="5"/>
  <c r="AU10" i="5"/>
  <c r="AU9" i="5"/>
  <c r="AU8" i="5"/>
  <c r="AU7" i="5"/>
  <c r="AU3" i="5"/>
  <c r="BP10" i="5"/>
  <c r="BP13" i="7"/>
  <c r="BP9" i="8"/>
  <c r="BP7" i="8"/>
  <c r="BP14" i="9"/>
  <c r="BP6" i="8" l="1"/>
  <c r="BP8" i="8"/>
  <c r="BP10" i="8"/>
  <c r="BO10" i="5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<sst xmlns="http://schemas.openxmlformats.org/spreadsheetml/2006/main" count="482" uniqueCount="231">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</sst>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173" fontId="35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M84" activePane="bottomRight" state="frozen"/>
      <selection pane="topRight" activeCell="AO1" sqref="AO1"/>
      <selection pane="bottomLeft" activeCell="A6" sqref="A6"/>
      <selection pane="bottomRight" activeCell="D138" sqref="D13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4" customWidth="1"/>
    <col min="78" max="78" width="13.28515625" bestFit="1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78" ht="19.5" customHeight="1" thickBot="1" x14ac:dyDescent="0.3">
      <c r="C3" s="16"/>
      <c r="D3" s="724" t="s">
        <v>141</v>
      </c>
      <c r="E3" s="726" t="s">
        <v>121</v>
      </c>
      <c r="F3" s="726" t="s">
        <v>123</v>
      </c>
      <c r="G3" s="726" t="s">
        <v>124</v>
      </c>
      <c r="H3" s="726" t="s">
        <v>125</v>
      </c>
      <c r="I3" s="726" t="s">
        <v>126</v>
      </c>
      <c r="J3" s="726" t="s">
        <v>128</v>
      </c>
      <c r="K3" s="726" t="s">
        <v>130</v>
      </c>
      <c r="L3" s="717" t="s">
        <v>131</v>
      </c>
      <c r="M3" s="719" t="s">
        <v>132</v>
      </c>
      <c r="N3" s="717" t="s">
        <v>133</v>
      </c>
      <c r="O3" s="717" t="s">
        <v>134</v>
      </c>
      <c r="P3" s="719" t="s">
        <v>135</v>
      </c>
      <c r="Q3" s="717" t="s">
        <v>136</v>
      </c>
      <c r="R3" s="717" t="s">
        <v>137</v>
      </c>
      <c r="S3" s="717" t="s">
        <v>138</v>
      </c>
      <c r="T3" s="717" t="s">
        <v>139</v>
      </c>
      <c r="U3" s="717" t="s">
        <v>147</v>
      </c>
      <c r="V3" s="717" t="s">
        <v>148</v>
      </c>
      <c r="W3" s="717" t="s">
        <v>149</v>
      </c>
      <c r="X3" s="717" t="s">
        <v>150</v>
      </c>
      <c r="Y3" s="717" t="s">
        <v>154</v>
      </c>
      <c r="Z3" s="717" t="s">
        <v>156</v>
      </c>
      <c r="AA3" s="717" t="s">
        <v>157</v>
      </c>
      <c r="AB3" s="717" t="s">
        <v>158</v>
      </c>
      <c r="AC3" s="717" t="s">
        <v>159</v>
      </c>
      <c r="AD3" s="717" t="s">
        <v>160</v>
      </c>
      <c r="AE3" s="717" t="s">
        <v>161</v>
      </c>
      <c r="AF3" s="717" t="s">
        <v>162</v>
      </c>
      <c r="AG3" s="717" t="s">
        <v>163</v>
      </c>
      <c r="AH3" s="717" t="s">
        <v>164</v>
      </c>
      <c r="AI3" s="717" t="s">
        <v>165</v>
      </c>
      <c r="AJ3" s="717" t="s">
        <v>166</v>
      </c>
      <c r="AK3" s="717" t="s">
        <v>167</v>
      </c>
      <c r="AL3" s="717" t="s">
        <v>169</v>
      </c>
      <c r="AM3" s="717" t="s">
        <v>170</v>
      </c>
      <c r="AN3" s="717" t="s">
        <v>171</v>
      </c>
      <c r="AO3" s="717" t="s">
        <v>172</v>
      </c>
      <c r="AP3" s="717" t="s">
        <v>173</v>
      </c>
      <c r="AQ3" s="717" t="s">
        <v>174</v>
      </c>
      <c r="AR3" s="717" t="s">
        <v>175</v>
      </c>
      <c r="AS3" s="717" t="s">
        <v>177</v>
      </c>
      <c r="AT3" s="717" t="s">
        <v>178</v>
      </c>
      <c r="AU3" s="717" t="s">
        <v>179</v>
      </c>
      <c r="AV3" s="719" t="s">
        <v>182</v>
      </c>
      <c r="AW3" s="717" t="s">
        <v>183</v>
      </c>
      <c r="AX3" s="717" t="s">
        <v>184</v>
      </c>
      <c r="AY3" s="717" t="s">
        <v>186</v>
      </c>
      <c r="AZ3" s="717" t="s">
        <v>187</v>
      </c>
      <c r="BA3" s="717" t="s">
        <v>188</v>
      </c>
      <c r="BB3" s="717" t="s">
        <v>194</v>
      </c>
      <c r="BC3" s="717" t="s">
        <v>195</v>
      </c>
      <c r="BD3" s="717" t="s">
        <v>196</v>
      </c>
      <c r="BE3" s="717" t="s">
        <v>198</v>
      </c>
      <c r="BF3" s="717" t="s">
        <v>201</v>
      </c>
      <c r="BG3" s="717" t="s">
        <v>218</v>
      </c>
      <c r="BH3" s="717" t="s">
        <v>219</v>
      </c>
      <c r="BI3" s="717" t="s">
        <v>220</v>
      </c>
      <c r="BJ3" s="717" t="s">
        <v>222</v>
      </c>
      <c r="BK3" s="717" t="s">
        <v>224</v>
      </c>
      <c r="BL3" s="719" t="s">
        <v>225</v>
      </c>
      <c r="BM3" s="717" t="s">
        <v>226</v>
      </c>
      <c r="BN3" s="717" t="s">
        <v>228</v>
      </c>
      <c r="BO3" s="664" t="s">
        <v>221</v>
      </c>
      <c r="BP3" s="664" t="s">
        <v>180</v>
      </c>
      <c r="BQ3" s="664" t="s">
        <v>181</v>
      </c>
      <c r="BR3" s="731" t="s">
        <v>230</v>
      </c>
      <c r="BS3" s="732"/>
      <c r="BT3" s="732"/>
      <c r="BU3" s="732"/>
      <c r="BV3" s="732"/>
      <c r="BW3" s="729" t="s">
        <v>168</v>
      </c>
      <c r="BX3" s="730"/>
    </row>
    <row r="4" spans="1:78" ht="16.5" customHeight="1" x14ac:dyDescent="0.2">
      <c r="C4" s="24"/>
      <c r="D4" s="725"/>
      <c r="E4" s="727"/>
      <c r="F4" s="727"/>
      <c r="G4" s="727"/>
      <c r="H4" s="727"/>
      <c r="I4" s="727"/>
      <c r="J4" s="727"/>
      <c r="K4" s="727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665">
        <v>41677</v>
      </c>
      <c r="BP4" s="665">
        <v>41684</v>
      </c>
      <c r="BQ4" s="665">
        <v>41691</v>
      </c>
      <c r="BR4" s="663">
        <v>41694</v>
      </c>
      <c r="BS4" s="500">
        <v>41695</v>
      </c>
      <c r="BT4" s="500">
        <v>41696</v>
      </c>
      <c r="BU4" s="500">
        <v>41697</v>
      </c>
      <c r="BV4" s="608">
        <v>41698</v>
      </c>
      <c r="BW4" s="499" t="s">
        <v>24</v>
      </c>
      <c r="BX4" s="404" t="s">
        <v>100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666"/>
      <c r="BP5" s="619"/>
      <c r="BQ5" s="619"/>
      <c r="BR5" s="610"/>
      <c r="BS5" s="413"/>
      <c r="BT5" s="413"/>
      <c r="BU5" s="469"/>
      <c r="BV5" s="414"/>
      <c r="BW5" s="405"/>
      <c r="BX5" s="270"/>
    </row>
    <row r="6" spans="1:78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81"/>
      <c r="BP6" s="620"/>
      <c r="BQ6" s="620"/>
      <c r="BR6" s="602"/>
      <c r="BS6" s="602"/>
      <c r="BT6" s="602"/>
      <c r="BU6" s="602"/>
      <c r="BV6" s="603"/>
      <c r="BW6" s="396"/>
      <c r="BX6" s="397"/>
    </row>
    <row r="7" spans="1:78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7">
        <v>14227.499851910001</v>
      </c>
      <c r="BM7" s="335">
        <v>14430.174842069999</v>
      </c>
      <c r="BN7" s="478">
        <v>14519.25549734</v>
      </c>
      <c r="BO7" s="478">
        <v>14463.9430715</v>
      </c>
      <c r="BP7" s="478">
        <v>14729.628480969997</v>
      </c>
      <c r="BQ7" s="478">
        <v>14665.566323859997</v>
      </c>
      <c r="BR7" s="683">
        <v>14643.26435745</v>
      </c>
      <c r="BS7" s="683">
        <v>14653.350004899999</v>
      </c>
      <c r="BT7" s="683">
        <v>14637.243200050001</v>
      </c>
      <c r="BU7" s="683">
        <v>14580.374923260002</v>
      </c>
      <c r="BV7" s="684">
        <v>14557.481059989999</v>
      </c>
      <c r="BW7" s="422">
        <v>-108.08526386999802</v>
      </c>
      <c r="BX7" s="580">
        <v>-7.3700027317833428E-3</v>
      </c>
      <c r="BY7" s="565"/>
      <c r="BZ7" s="394"/>
    </row>
    <row r="8" spans="1:78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7">
        <v>12252.706747440001</v>
      </c>
      <c r="BM8" s="335">
        <v>12512.38251189</v>
      </c>
      <c r="BN8" s="478">
        <v>12542.926991599999</v>
      </c>
      <c r="BO8" s="478">
        <v>12470.367025580001</v>
      </c>
      <c r="BP8" s="478">
        <v>12675.133693149999</v>
      </c>
      <c r="BQ8" s="478">
        <v>12582.95314349</v>
      </c>
      <c r="BR8" s="683">
        <v>12556.20301528</v>
      </c>
      <c r="BS8" s="683">
        <v>12547.42046007</v>
      </c>
      <c r="BT8" s="683">
        <v>12523.991219180001</v>
      </c>
      <c r="BU8" s="683">
        <v>12486.367400700001</v>
      </c>
      <c r="BV8" s="684">
        <v>12463.37808282</v>
      </c>
      <c r="BW8" s="422">
        <v>-119.57506067000031</v>
      </c>
      <c r="BX8" s="580">
        <v>-9.5029409476792281E-3</v>
      </c>
      <c r="BY8" s="565"/>
      <c r="BZ8" s="394"/>
    </row>
    <row r="9" spans="1:78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7">
        <v>255.90211614</v>
      </c>
      <c r="BM9" s="335">
        <v>256.72523954000002</v>
      </c>
      <c r="BN9" s="478">
        <v>256.12689373000001</v>
      </c>
      <c r="BO9" s="478">
        <v>255.36166624000001</v>
      </c>
      <c r="BP9" s="478">
        <v>256.88008876000004</v>
      </c>
      <c r="BQ9" s="478">
        <v>257.16843903</v>
      </c>
      <c r="BR9" s="683">
        <v>257.16677226999997</v>
      </c>
      <c r="BS9" s="683">
        <v>257.33011520000002</v>
      </c>
      <c r="BT9" s="683">
        <v>257.51012577</v>
      </c>
      <c r="BU9" s="683">
        <v>257.47345695000001</v>
      </c>
      <c r="BV9" s="684">
        <v>256.93122971999998</v>
      </c>
      <c r="BW9" s="422">
        <v>-0.23720931000002565</v>
      </c>
      <c r="BX9" s="580">
        <v>-9.2238888603413116E-4</v>
      </c>
      <c r="BY9" s="565"/>
      <c r="BZ9" s="394"/>
    </row>
    <row r="10" spans="1:78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7">
        <v>1705.26599958</v>
      </c>
      <c r="BM10" s="335">
        <v>1647.39959064</v>
      </c>
      <c r="BN10" s="478">
        <v>1706.56739326</v>
      </c>
      <c r="BO10" s="478">
        <v>1724.61716968</v>
      </c>
      <c r="BP10" s="478">
        <v>1783.9366378100001</v>
      </c>
      <c r="BQ10" s="478">
        <v>1811.7513263399999</v>
      </c>
      <c r="BR10" s="683">
        <v>1816.2012436500002</v>
      </c>
      <c r="BS10" s="683">
        <v>1834.89740588</v>
      </c>
      <c r="BT10" s="683">
        <v>1842.03024635</v>
      </c>
      <c r="BU10" s="683">
        <v>1822.8244093599999</v>
      </c>
      <c r="BV10" s="684">
        <v>1823.4921774500001</v>
      </c>
      <c r="BW10" s="422">
        <v>11.740851110000222</v>
      </c>
      <c r="BX10" s="580">
        <v>6.4803877548242905E-3</v>
      </c>
      <c r="BY10" s="565"/>
      <c r="BZ10" s="394"/>
    </row>
    <row r="11" spans="1:78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7">
        <v>13.62498875</v>
      </c>
      <c r="BM11" s="335">
        <v>13.6675</v>
      </c>
      <c r="BN11" s="478">
        <v>13.63421875</v>
      </c>
      <c r="BO11" s="478">
        <v>13.597209999999999</v>
      </c>
      <c r="BP11" s="478">
        <v>13.678061250000001</v>
      </c>
      <c r="BQ11" s="478">
        <v>13.693415000000002</v>
      </c>
      <c r="BR11" s="683">
        <v>13.69332625</v>
      </c>
      <c r="BS11" s="683">
        <v>13.70202375</v>
      </c>
      <c r="BT11" s="683">
        <v>13.71160875</v>
      </c>
      <c r="BU11" s="683">
        <v>13.70965625</v>
      </c>
      <c r="BV11" s="684">
        <v>13.67957</v>
      </c>
      <c r="BW11" s="422">
        <v>-1.3845000000001662E-2</v>
      </c>
      <c r="BX11" s="580">
        <v>-1.0110699193738304E-3</v>
      </c>
      <c r="BY11" s="565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7">
        <v>14228.16842362</v>
      </c>
      <c r="BM12" s="334">
        <v>14430.144569389999</v>
      </c>
      <c r="BN12" s="479">
        <v>14519.412020229998</v>
      </c>
      <c r="BO12" s="479">
        <v>14464.13870231</v>
      </c>
      <c r="BP12" s="479">
        <v>14729.758893429997</v>
      </c>
      <c r="BQ12" s="479">
        <v>14665.689289539996</v>
      </c>
      <c r="BR12" s="685">
        <v>14643.387323129999</v>
      </c>
      <c r="BS12" s="685">
        <v>14653.515378929998</v>
      </c>
      <c r="BT12" s="685">
        <v>14637.408574080002</v>
      </c>
      <c r="BU12" s="685">
        <v>14580.527276000001</v>
      </c>
      <c r="BV12" s="686">
        <v>14557.695143659999</v>
      </c>
      <c r="BW12" s="422">
        <v>-107.99414587999672</v>
      </c>
      <c r="BX12" s="580">
        <v>-7.3637279331303374E-3</v>
      </c>
      <c r="BY12" s="565"/>
      <c r="BZ12" s="394"/>
    </row>
    <row r="13" spans="1:78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38">
        <v>1366.015576508403</v>
      </c>
      <c r="BM13" s="336">
        <v>1456.8160789067056</v>
      </c>
      <c r="BN13" s="472">
        <v>1425.9704679504373</v>
      </c>
      <c r="BO13" s="472">
        <v>1463.0034829686895</v>
      </c>
      <c r="BP13" s="472">
        <v>1437.8892245998848</v>
      </c>
      <c r="BQ13" s="472">
        <v>1475.1419979409925</v>
      </c>
      <c r="BR13" s="638">
        <v>1472.5366583768528</v>
      </c>
      <c r="BS13" s="638">
        <v>1467.3033128156283</v>
      </c>
      <c r="BT13" s="638">
        <v>1458.391106697552</v>
      </c>
      <c r="BU13" s="638">
        <v>1476.1177676363277</v>
      </c>
      <c r="BV13" s="638" t="s">
        <v>32</v>
      </c>
      <c r="BW13" s="422">
        <v>0.97576969533520241</v>
      </c>
      <c r="BX13" s="580">
        <v>6.6147509642955349E-4</v>
      </c>
      <c r="BY13" s="565"/>
      <c r="BZ13" s="394"/>
    </row>
    <row r="14" spans="1:78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38">
        <v>187.13656915597664</v>
      </c>
      <c r="BM14" s="336">
        <v>197.52502760204078</v>
      </c>
      <c r="BN14" s="472">
        <v>200.39548445335279</v>
      </c>
      <c r="BO14" s="472">
        <v>199.78671474198254</v>
      </c>
      <c r="BP14" s="472">
        <v>198.57616484256553</v>
      </c>
      <c r="BQ14" s="472">
        <v>197.89448738338191</v>
      </c>
      <c r="BR14" s="638">
        <v>198.83803848104955</v>
      </c>
      <c r="BS14" s="638">
        <v>196.90511827113701</v>
      </c>
      <c r="BT14" s="638">
        <v>197.356757861516</v>
      </c>
      <c r="BU14" s="638">
        <v>197.26258585568513</v>
      </c>
      <c r="BV14" s="638" t="s">
        <v>32</v>
      </c>
      <c r="BW14" s="422">
        <v>-0.63190152769678321</v>
      </c>
      <c r="BX14" s="580">
        <v>-3.1931234470043979E-3</v>
      </c>
      <c r="BY14" s="565"/>
      <c r="BZ14" s="394"/>
    </row>
    <row r="15" spans="1:78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38">
        <v>15781.32056928438</v>
      </c>
      <c r="BM15" s="336">
        <v>16089.424846110875</v>
      </c>
      <c r="BN15" s="472">
        <v>16145.777972633789</v>
      </c>
      <c r="BO15" s="472">
        <v>16126.928900020672</v>
      </c>
      <c r="BP15" s="472">
        <v>16366.224282872447</v>
      </c>
      <c r="BQ15" s="472">
        <v>16338.725774864371</v>
      </c>
      <c r="BR15" s="493">
        <v>16314.7620199879</v>
      </c>
      <c r="BS15" s="493">
        <v>16317.723810016763</v>
      </c>
      <c r="BT15" s="493">
        <v>16293.156438639071</v>
      </c>
      <c r="BU15" s="493">
        <v>16253.907629492014</v>
      </c>
      <c r="BV15" s="529">
        <v>16231.075497152013</v>
      </c>
      <c r="BW15" s="422">
        <v>-107.65027771235873</v>
      </c>
      <c r="BX15" s="580">
        <v>-6.5886580872768219E-3</v>
      </c>
      <c r="BY15" s="565"/>
      <c r="BZ15" s="394"/>
    </row>
    <row r="16" spans="1:78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39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0</v>
      </c>
      <c r="BR16" s="679">
        <v>0</v>
      </c>
      <c r="BS16" s="679">
        <v>0</v>
      </c>
      <c r="BT16" s="679">
        <v>0</v>
      </c>
      <c r="BU16" s="679">
        <v>0</v>
      </c>
      <c r="BV16" s="680">
        <v>0</v>
      </c>
      <c r="BW16" s="422"/>
      <c r="BX16" s="580"/>
      <c r="BY16" s="565"/>
      <c r="BZ16" s="394"/>
    </row>
    <row r="17" spans="1:78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39">
        <v>43.800000000000004</v>
      </c>
      <c r="BM17" s="253">
        <v>33.699999999999996</v>
      </c>
      <c r="BN17" s="480">
        <v>19.5</v>
      </c>
      <c r="BO17" s="480">
        <v>29.3</v>
      </c>
      <c r="BP17" s="480">
        <v>11.299999999999999</v>
      </c>
      <c r="BQ17" s="480">
        <v>7.6999999999999993</v>
      </c>
      <c r="BR17" s="679">
        <v>0</v>
      </c>
      <c r="BS17" s="679">
        <v>0.5</v>
      </c>
      <c r="BT17" s="679">
        <v>0.7</v>
      </c>
      <c r="BU17" s="679">
        <v>0</v>
      </c>
      <c r="BV17" s="680">
        <v>1.3</v>
      </c>
      <c r="BW17" s="422"/>
      <c r="BX17" s="580"/>
      <c r="BY17" s="565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39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79">
        <v>0</v>
      </c>
      <c r="BS18" s="679">
        <v>0</v>
      </c>
      <c r="BT18" s="679">
        <v>0</v>
      </c>
      <c r="BU18" s="679">
        <v>0</v>
      </c>
      <c r="BV18" s="680">
        <v>0</v>
      </c>
      <c r="BW18" s="422"/>
      <c r="BX18" s="580"/>
      <c r="BY18" s="565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39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79">
        <v>0</v>
      </c>
      <c r="BS19" s="679">
        <v>0</v>
      </c>
      <c r="BT19" s="679">
        <v>0</v>
      </c>
      <c r="BU19" s="679">
        <v>0</v>
      </c>
      <c r="BV19" s="680">
        <v>0</v>
      </c>
      <c r="BW19" s="422" t="s">
        <v>3</v>
      </c>
      <c r="BX19" s="580" t="s">
        <v>3</v>
      </c>
      <c r="BY19" s="565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0">
        <v>14.5</v>
      </c>
      <c r="BM20" s="254">
        <v>32</v>
      </c>
      <c r="BN20" s="481">
        <v>37</v>
      </c>
      <c r="BO20" s="481">
        <v>27</v>
      </c>
      <c r="BP20" s="481">
        <v>4</v>
      </c>
      <c r="BQ20" s="481">
        <v>7</v>
      </c>
      <c r="BR20" s="681">
        <v>1</v>
      </c>
      <c r="BS20" s="681">
        <v>1</v>
      </c>
      <c r="BT20" s="681">
        <v>0</v>
      </c>
      <c r="BU20" s="681">
        <v>3</v>
      </c>
      <c r="BV20" s="682">
        <v>0</v>
      </c>
      <c r="BW20" s="422" t="s">
        <v>3</v>
      </c>
      <c r="BX20" s="580" t="s">
        <v>3</v>
      </c>
      <c r="BY20" s="565"/>
    </row>
    <row r="21" spans="1:78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67"/>
      <c r="BP21" s="667"/>
      <c r="BQ21" s="667"/>
      <c r="BR21" s="433"/>
      <c r="BS21" s="432"/>
      <c r="BT21" s="433"/>
      <c r="BU21" s="431"/>
      <c r="BV21" s="567"/>
      <c r="BW21" s="423"/>
      <c r="BX21" s="581" t="s">
        <v>3</v>
      </c>
      <c r="BY21" s="565"/>
    </row>
    <row r="22" spans="1:78" x14ac:dyDescent="0.2">
      <c r="A22" s="3"/>
      <c r="B22" s="72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9">
        <v>43314.165693718947</v>
      </c>
      <c r="BH22" s="609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617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479">
        <v>49039.746034503507</v>
      </c>
      <c r="BQ22" s="479">
        <v>47190.746089636552</v>
      </c>
      <c r="BR22" s="685">
        <v>47000.484912294094</v>
      </c>
      <c r="BS22" s="685">
        <v>46872.401430182072</v>
      </c>
      <c r="BT22" s="685">
        <v>46550.889959579254</v>
      </c>
      <c r="BU22" s="685">
        <v>47659.228750603026</v>
      </c>
      <c r="BV22" s="685">
        <v>46858.47417554562</v>
      </c>
      <c r="BW22" s="422">
        <v>-332.27191409093211</v>
      </c>
      <c r="BX22" s="580">
        <v>-7.0410396449295254E-3</v>
      </c>
      <c r="BY22" s="565"/>
      <c r="BZ22" s="394"/>
    </row>
    <row r="23" spans="1:78" x14ac:dyDescent="0.2">
      <c r="A23" s="3"/>
      <c r="B23" s="72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9">
        <v>31641.167205549998</v>
      </c>
      <c r="BH23" s="609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7">
        <v>33376.52294907</v>
      </c>
      <c r="BM23" s="334">
        <v>37001.012189349996</v>
      </c>
      <c r="BN23" s="479">
        <v>35908.594242320003</v>
      </c>
      <c r="BO23" s="479">
        <v>35892.80300693</v>
      </c>
      <c r="BP23" s="479">
        <v>35742.615644750003</v>
      </c>
      <c r="BQ23" s="479">
        <v>35351.305486179997</v>
      </c>
      <c r="BR23" s="685">
        <v>35327.945926040004</v>
      </c>
      <c r="BS23" s="685">
        <v>35269.143696719999</v>
      </c>
      <c r="BT23" s="685">
        <v>35225.305312999997</v>
      </c>
      <c r="BU23" s="685">
        <v>35209.846323209997</v>
      </c>
      <c r="BV23" s="685">
        <v>35170.474726610002</v>
      </c>
      <c r="BW23" s="422">
        <v>-180.83075956999528</v>
      </c>
      <c r="BX23" s="580">
        <v>-5.1152498354180009E-3</v>
      </c>
      <c r="BY23" s="565"/>
      <c r="BZ23" s="394"/>
    </row>
    <row r="24" spans="1:78" x14ac:dyDescent="0.2">
      <c r="A24" s="3"/>
      <c r="B24" s="72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9">
        <v>-64067.514772103619</v>
      </c>
      <c r="BH24" s="609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7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479">
        <v>-65303.530363117992</v>
      </c>
      <c r="BQ24" s="479">
        <v>-65255.323039462783</v>
      </c>
      <c r="BR24" s="685">
        <v>-65125.691109963976</v>
      </c>
      <c r="BS24" s="685">
        <v>-65253.971802072127</v>
      </c>
      <c r="BT24" s="685">
        <v>-65187.317504383165</v>
      </c>
      <c r="BU24" s="685">
        <v>-64812.570789281723</v>
      </c>
      <c r="BV24" s="685">
        <v>-64695.313957981081</v>
      </c>
      <c r="BW24" s="422">
        <v>560.00908148170129</v>
      </c>
      <c r="BX24" s="580">
        <v>-8.5818145615957908E-3</v>
      </c>
      <c r="BY24" s="565"/>
      <c r="BZ24" s="394"/>
    </row>
    <row r="25" spans="1:78" x14ac:dyDescent="0.2">
      <c r="A25" s="3"/>
      <c r="B25" s="721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9">
        <v>-35653.62847587213</v>
      </c>
      <c r="BH25" s="609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7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479">
        <v>-35336.020969465775</v>
      </c>
      <c r="BQ25" s="479">
        <v>-36324.57814871538</v>
      </c>
      <c r="BR25" s="685">
        <v>-36311.385759414014</v>
      </c>
      <c r="BS25" s="685">
        <v>-36420.485647965972</v>
      </c>
      <c r="BT25" s="685">
        <v>-36586.60085910192</v>
      </c>
      <c r="BU25" s="685">
        <v>-35245.996651216992</v>
      </c>
      <c r="BV25" s="685">
        <v>-35909.120431382136</v>
      </c>
      <c r="BW25" s="422">
        <v>415.45771733324364</v>
      </c>
      <c r="BX25" s="580">
        <v>-1.1437372118468403E-2</v>
      </c>
      <c r="BY25" s="565"/>
      <c r="BZ25" s="394"/>
    </row>
    <row r="26" spans="1:78" x14ac:dyDescent="0.2">
      <c r="A26" s="3"/>
      <c r="B26" s="72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9">
        <v>-20884.613886331947</v>
      </c>
      <c r="BH26" s="609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7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479">
        <v>-22821.105178287704</v>
      </c>
      <c r="BQ26" s="479">
        <v>-21683.759044231356</v>
      </c>
      <c r="BR26" s="685">
        <v>-21525.209576700898</v>
      </c>
      <c r="BS26" s="685">
        <v>-21457.246476395074</v>
      </c>
      <c r="BT26" s="685">
        <v>-21179.578902487461</v>
      </c>
      <c r="BU26" s="685">
        <v>-22309.267621323637</v>
      </c>
      <c r="BV26" s="685">
        <v>-21526.710041651819</v>
      </c>
      <c r="BW26" s="422">
        <v>157.04900257953705</v>
      </c>
      <c r="BX26" s="580">
        <v>-7.2427018885047323E-3</v>
      </c>
      <c r="BY26" s="565"/>
      <c r="BZ26" s="394"/>
    </row>
    <row r="27" spans="1:78" ht="13.5" x14ac:dyDescent="0.2">
      <c r="A27" s="3"/>
      <c r="B27" s="72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68"/>
      <c r="BP27" s="668"/>
      <c r="BQ27" s="668"/>
      <c r="BR27" s="248"/>
      <c r="BS27" s="248"/>
      <c r="BT27" s="248"/>
      <c r="BU27" s="248"/>
      <c r="BV27" s="568"/>
      <c r="BW27" s="424"/>
      <c r="BX27" s="582"/>
      <c r="BY27" s="565"/>
    </row>
    <row r="28" spans="1:78" x14ac:dyDescent="0.2">
      <c r="A28" s="3"/>
      <c r="B28" s="72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8">
        <v>52708.053935999997</v>
      </c>
      <c r="BM28" s="336">
        <v>57981.186573919993</v>
      </c>
      <c r="BN28" s="472">
        <v>55745.036374110001</v>
      </c>
      <c r="BO28" s="472">
        <v>56190.617316444113</v>
      </c>
      <c r="BP28" s="472">
        <v>55463.987846544114</v>
      </c>
      <c r="BQ28" s="472">
        <v>55142.88281856411</v>
      </c>
      <c r="BR28" s="638">
        <v>55174.280825524111</v>
      </c>
      <c r="BS28" s="638">
        <v>55230.947356044104</v>
      </c>
      <c r="BT28" s="638">
        <v>55251.646713104106</v>
      </c>
      <c r="BU28" s="638">
        <v>55188.622106434115</v>
      </c>
      <c r="BV28" s="638" t="s">
        <v>32</v>
      </c>
      <c r="BW28" s="422">
        <v>45.739287870004773</v>
      </c>
      <c r="BX28" s="580">
        <v>8.2946856479204634E-4</v>
      </c>
      <c r="BY28" s="565"/>
      <c r="BZ28" s="394"/>
    </row>
    <row r="29" spans="1:78" x14ac:dyDescent="0.2">
      <c r="A29" s="3"/>
      <c r="B29" s="72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8">
        <v>86764.301130570006</v>
      </c>
      <c r="BM29" s="336">
        <v>95835.928591749995</v>
      </c>
      <c r="BN29" s="472">
        <v>93159.19932947999</v>
      </c>
      <c r="BO29" s="472">
        <v>93902.386138355374</v>
      </c>
      <c r="BP29" s="472">
        <v>92707.204636945389</v>
      </c>
      <c r="BQ29" s="472">
        <v>91663.706918915384</v>
      </c>
      <c r="BR29" s="638">
        <v>91487.645334695393</v>
      </c>
      <c r="BS29" s="638">
        <v>91603.826991715381</v>
      </c>
      <c r="BT29" s="638">
        <v>91409.414973055376</v>
      </c>
      <c r="BU29" s="638">
        <v>91431.210656195384</v>
      </c>
      <c r="BV29" s="638" t="s">
        <v>32</v>
      </c>
      <c r="BW29" s="422">
        <v>-232.49626272000023</v>
      </c>
      <c r="BX29" s="580">
        <v>-2.5364047618722241E-3</v>
      </c>
      <c r="BY29" s="565"/>
      <c r="BZ29" s="394"/>
    </row>
    <row r="30" spans="1:78" x14ac:dyDescent="0.2">
      <c r="A30" s="3"/>
      <c r="B30" s="72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8">
        <v>128997.96135686</v>
      </c>
      <c r="BM30" s="336">
        <v>138661.27142405001</v>
      </c>
      <c r="BN30" s="472">
        <v>136049.80942356001</v>
      </c>
      <c r="BO30" s="472">
        <v>136909.19829256291</v>
      </c>
      <c r="BP30" s="472">
        <v>135752.28390030295</v>
      </c>
      <c r="BQ30" s="472">
        <v>134653.95460234291</v>
      </c>
      <c r="BR30" s="638">
        <v>134451.36547313293</v>
      </c>
      <c r="BS30" s="638">
        <v>134588.53433363291</v>
      </c>
      <c r="BT30" s="638">
        <v>134398.75044416293</v>
      </c>
      <c r="BU30" s="638">
        <v>134460.34762516292</v>
      </c>
      <c r="BV30" s="638" t="s">
        <v>32</v>
      </c>
      <c r="BW30" s="422">
        <v>-193.60697717999574</v>
      </c>
      <c r="BX30" s="580">
        <v>-1.4378112974977597E-3</v>
      </c>
      <c r="BY30" s="565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1"/>
      <c r="BM31" s="387"/>
      <c r="BN31" s="257"/>
      <c r="BO31" s="669"/>
      <c r="BP31" s="669"/>
      <c r="BQ31" s="669"/>
      <c r="BR31" s="498"/>
      <c r="BS31" s="498"/>
      <c r="BT31" s="498"/>
      <c r="BU31" s="498"/>
      <c r="BV31" s="569"/>
      <c r="BW31" s="424"/>
      <c r="BX31" s="583"/>
      <c r="BY31" s="565"/>
    </row>
    <row r="32" spans="1:78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2">
        <v>0.85334321880549724</v>
      </c>
      <c r="BM32" s="392">
        <v>0.87143727181908148</v>
      </c>
      <c r="BN32" s="393">
        <v>0.86764335043762375</v>
      </c>
      <c r="BO32" s="393">
        <v>0.87237870991583255</v>
      </c>
      <c r="BP32" s="393">
        <v>0.8721739768864798</v>
      </c>
      <c r="BQ32" s="393">
        <v>0.87009296544487613</v>
      </c>
      <c r="BR32" s="642">
        <v>0.87096466143067808</v>
      </c>
      <c r="BS32" s="642">
        <v>0.87234506950931756</v>
      </c>
      <c r="BT32" s="642">
        <v>0.87066955828276527</v>
      </c>
      <c r="BU32" s="642">
        <v>0.86836781171651278</v>
      </c>
      <c r="BV32" s="638" t="s">
        <v>32</v>
      </c>
      <c r="BW32" s="422"/>
      <c r="BX32" s="580"/>
      <c r="BY32" s="565"/>
    </row>
    <row r="33" spans="1:78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2">
        <v>0.79813267286677958</v>
      </c>
      <c r="BM33" s="392">
        <v>0.81772004122477082</v>
      </c>
      <c r="BN33" s="393">
        <v>0.81331805555582315</v>
      </c>
      <c r="BO33" s="393">
        <v>0.81615394933428376</v>
      </c>
      <c r="BP33" s="393">
        <v>0.81452616435906056</v>
      </c>
      <c r="BQ33" s="393">
        <v>0.8115087617210649</v>
      </c>
      <c r="BR33" s="642">
        <v>0.8118180755115062</v>
      </c>
      <c r="BS33" s="642">
        <v>0.8129964613327455</v>
      </c>
      <c r="BT33" s="642">
        <v>0.81140954867969295</v>
      </c>
      <c r="BU33" s="642">
        <v>0.81049618054051542</v>
      </c>
      <c r="BV33" s="638" t="s">
        <v>32</v>
      </c>
      <c r="BW33" s="422"/>
      <c r="BX33" s="580"/>
      <c r="BY33" s="565"/>
    </row>
    <row r="34" spans="1:78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2">
        <v>0.81404792892849553</v>
      </c>
      <c r="BM34" s="392">
        <v>0.82811047055828413</v>
      </c>
      <c r="BN34" s="393">
        <v>0.82578423286805802</v>
      </c>
      <c r="BO34" s="393">
        <v>0.8279115480717717</v>
      </c>
      <c r="BP34" s="393">
        <v>0.82708187177925152</v>
      </c>
      <c r="BQ34" s="393">
        <v>0.82514894118934157</v>
      </c>
      <c r="BR34" s="642">
        <v>0.82530513589729559</v>
      </c>
      <c r="BS34" s="642">
        <v>0.82623279863671362</v>
      </c>
      <c r="BT34" s="642">
        <v>0.82523036791550652</v>
      </c>
      <c r="BU34" s="642">
        <v>0.82455476422041263</v>
      </c>
      <c r="BV34" s="638" t="s">
        <v>32</v>
      </c>
      <c r="BW34" s="422"/>
      <c r="BX34" s="580"/>
      <c r="BY34" s="565"/>
    </row>
    <row r="35" spans="1:78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2">
        <v>0.75580187469605631</v>
      </c>
      <c r="BM35" s="392">
        <v>0.77076293226000436</v>
      </c>
      <c r="BN35" s="393">
        <v>0.76910179581654459</v>
      </c>
      <c r="BO35" s="393">
        <v>0.7701316350511157</v>
      </c>
      <c r="BP35" s="393">
        <v>0.76835850824528251</v>
      </c>
      <c r="BQ35" s="393">
        <v>0.76675114110637577</v>
      </c>
      <c r="BR35" s="642">
        <v>0.76671517953398494</v>
      </c>
      <c r="BS35" s="642">
        <v>0.76861437186032289</v>
      </c>
      <c r="BT35" s="642">
        <v>0.76711858245883102</v>
      </c>
      <c r="BU35" s="642">
        <v>0.76728142445057768</v>
      </c>
      <c r="BV35" s="638" t="s">
        <v>32</v>
      </c>
      <c r="BW35" s="422"/>
      <c r="BX35" s="580"/>
      <c r="BY35" s="565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70"/>
      <c r="BP36" s="670"/>
      <c r="BQ36" s="670"/>
      <c r="BR36" s="249"/>
      <c r="BS36" s="249"/>
      <c r="BT36" s="249"/>
      <c r="BU36" s="249"/>
      <c r="BV36" s="570"/>
      <c r="BW36" s="425" t="s">
        <v>3</v>
      </c>
      <c r="BX36" s="584"/>
      <c r="BY36" s="565"/>
    </row>
    <row r="37" spans="1:78" ht="12.75" customHeight="1" x14ac:dyDescent="0.2">
      <c r="A37" s="3"/>
      <c r="B37" s="72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3">
        <v>3169.9099883381923</v>
      </c>
      <c r="BM37" s="337">
        <v>3295.8235714285711</v>
      </c>
      <c r="BN37" s="626">
        <v>3967.5796355685125</v>
      </c>
      <c r="BO37" s="626">
        <v>3984.2434256559764</v>
      </c>
      <c r="BP37" s="626">
        <v>4012.099810495627</v>
      </c>
      <c r="BQ37" s="626">
        <v>4087.2844169096206</v>
      </c>
      <c r="BR37" s="699">
        <v>4087.2844169096206</v>
      </c>
      <c r="BS37" s="703">
        <v>4087.2844169096206</v>
      </c>
      <c r="BT37" s="703">
        <v>4087.2844169096206</v>
      </c>
      <c r="BU37" s="703">
        <v>4087.2844169096206</v>
      </c>
      <c r="BV37" s="706">
        <v>4104.6680087463556</v>
      </c>
      <c r="BW37" s="422">
        <v>17.383591836734922</v>
      </c>
      <c r="BX37" s="580">
        <v>4.2530908210880458E-3</v>
      </c>
      <c r="BY37" s="565"/>
      <c r="BZ37" s="394"/>
    </row>
    <row r="38" spans="1:78" x14ac:dyDescent="0.2">
      <c r="A38" s="3"/>
      <c r="B38" s="72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4">
        <v>1068.3026559766768</v>
      </c>
      <c r="BM38" s="338">
        <v>1095.9069096209917</v>
      </c>
      <c r="BN38" s="627">
        <v>1163.3753644314872</v>
      </c>
      <c r="BO38" s="627">
        <v>1175.4315743440238</v>
      </c>
      <c r="BP38" s="627">
        <v>1190.1072011661811</v>
      </c>
      <c r="BQ38" s="627">
        <v>1216.4434110787176</v>
      </c>
      <c r="BR38" s="700">
        <v>1216.4434110787176</v>
      </c>
      <c r="BS38" s="704">
        <v>1216.4434110787176</v>
      </c>
      <c r="BT38" s="704">
        <v>1216.4434110787176</v>
      </c>
      <c r="BU38" s="704">
        <v>1216.4434110787176</v>
      </c>
      <c r="BV38" s="707">
        <v>1234.3716093294463</v>
      </c>
      <c r="BW38" s="422">
        <v>17.928198250728656</v>
      </c>
      <c r="BX38" s="580">
        <v>1.4738209839807004E-2</v>
      </c>
      <c r="BY38" s="565"/>
      <c r="BZ38" s="394"/>
    </row>
    <row r="39" spans="1:78" ht="12.75" customHeight="1" x14ac:dyDescent="0.2">
      <c r="A39" s="3"/>
      <c r="B39" s="72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38">
        <v>7328.5562200000022</v>
      </c>
      <c r="BM39" s="336">
        <v>7517.9214000000029</v>
      </c>
      <c r="BN39" s="472">
        <v>7980.7550000000028</v>
      </c>
      <c r="BO39" s="472">
        <v>8063.4606000000031</v>
      </c>
      <c r="BP39" s="472">
        <v>8164.1354000000028</v>
      </c>
      <c r="BQ39" s="472">
        <v>8344.8018000000029</v>
      </c>
      <c r="BR39" s="701">
        <v>8344.8018000000029</v>
      </c>
      <c r="BS39" s="493">
        <v>8344.8018000000029</v>
      </c>
      <c r="BT39" s="493">
        <v>8344.8018000000029</v>
      </c>
      <c r="BU39" s="493">
        <v>8344.8018000000029</v>
      </c>
      <c r="BV39" s="696">
        <v>8467.7892400000019</v>
      </c>
      <c r="BW39" s="422">
        <v>122.98743999999897</v>
      </c>
      <c r="BX39" s="580">
        <v>1.4738209839807004E-2</v>
      </c>
      <c r="BY39" s="565"/>
      <c r="BZ39" s="394"/>
    </row>
    <row r="40" spans="1:78" ht="12.75" customHeight="1" x14ac:dyDescent="0.2">
      <c r="A40" s="3"/>
      <c r="B40" s="72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38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701">
        <v>1.0047518372857667E-14</v>
      </c>
      <c r="BS40" s="493">
        <v>1.0047518372857667E-14</v>
      </c>
      <c r="BT40" s="493">
        <v>1.0047518372857667E-14</v>
      </c>
      <c r="BU40" s="493">
        <v>1.0047518372857667E-14</v>
      </c>
      <c r="BV40" s="696">
        <v>1.0047518372857667E-14</v>
      </c>
      <c r="BW40" s="422" t="s">
        <v>3</v>
      </c>
      <c r="BX40" s="580" t="s">
        <v>3</v>
      </c>
      <c r="BY40" s="565"/>
      <c r="BZ40" s="394"/>
    </row>
    <row r="41" spans="1:78" x14ac:dyDescent="0.2">
      <c r="A41" s="3"/>
      <c r="B41" s="72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4">
        <v>2101.6073323615155</v>
      </c>
      <c r="BM41" s="338">
        <v>2199.9166618075797</v>
      </c>
      <c r="BN41" s="627">
        <v>2804.2042711370254</v>
      </c>
      <c r="BO41" s="627">
        <v>2808.8118513119525</v>
      </c>
      <c r="BP41" s="627">
        <v>2821.9926093294457</v>
      </c>
      <c r="BQ41" s="627">
        <v>2870.8410058309032</v>
      </c>
      <c r="BR41" s="700">
        <v>2870.8410058309032</v>
      </c>
      <c r="BS41" s="704">
        <v>2870.8410058309032</v>
      </c>
      <c r="BT41" s="704">
        <v>2870.8410058309032</v>
      </c>
      <c r="BU41" s="704">
        <v>2870.8410058309032</v>
      </c>
      <c r="BV41" s="707">
        <v>2870.2963994169095</v>
      </c>
      <c r="BW41" s="422">
        <v>-0.54460641399373344</v>
      </c>
      <c r="BX41" s="580">
        <v>-1.8970274316398861E-4</v>
      </c>
      <c r="BY41" s="565"/>
      <c r="BZ41" s="394"/>
    </row>
    <row r="42" spans="1:78" ht="13.5" x14ac:dyDescent="0.2">
      <c r="A42" s="3"/>
      <c r="B42" s="72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38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472">
        <v>19358.869299999998</v>
      </c>
      <c r="BQ42" s="472">
        <v>19693.969299999997</v>
      </c>
      <c r="BR42" s="701">
        <v>19693.969299999997</v>
      </c>
      <c r="BS42" s="493">
        <v>19693.969299999997</v>
      </c>
      <c r="BT42" s="493">
        <v>19693.969299999997</v>
      </c>
      <c r="BU42" s="493">
        <v>19693.969299999997</v>
      </c>
      <c r="BV42" s="696">
        <v>19690.2333</v>
      </c>
      <c r="BW42" s="422">
        <v>-3.7359999999971478</v>
      </c>
      <c r="BX42" s="580">
        <v>-1.8970274316398861E-4</v>
      </c>
      <c r="BY42" s="565"/>
      <c r="BZ42" s="394"/>
    </row>
    <row r="43" spans="1:78" ht="12.75" customHeight="1" x14ac:dyDescent="0.2">
      <c r="A43" s="3"/>
      <c r="B43" s="723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38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472">
        <v>444.67429999999968</v>
      </c>
      <c r="BQ43" s="472">
        <v>449.58229999999969</v>
      </c>
      <c r="BR43" s="701">
        <v>449.58229999999969</v>
      </c>
      <c r="BS43" s="493">
        <v>449.58229999999969</v>
      </c>
      <c r="BT43" s="493">
        <v>449.58229999999969</v>
      </c>
      <c r="BU43" s="493">
        <v>449.58229999999969</v>
      </c>
      <c r="BV43" s="696">
        <v>456.27929999999969</v>
      </c>
      <c r="BW43" s="422">
        <v>6.6970000000000027</v>
      </c>
      <c r="BX43" s="580">
        <v>1.4896049065988626E-2</v>
      </c>
      <c r="BY43" s="565"/>
      <c r="BZ43" s="394"/>
    </row>
    <row r="44" spans="1:78" x14ac:dyDescent="0.2">
      <c r="A44" s="3"/>
      <c r="B44" s="72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5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473">
        <v>-1.50712775592865E-14</v>
      </c>
      <c r="BR44" s="702">
        <v>-1.50712775592865E-14</v>
      </c>
      <c r="BS44" s="705">
        <v>-1.50712775592865E-14</v>
      </c>
      <c r="BT44" s="705">
        <v>-1.50712775592865E-14</v>
      </c>
      <c r="BU44" s="705">
        <v>-1.50712775592865E-14</v>
      </c>
      <c r="BV44" s="708">
        <v>-1.50712775592865E-14</v>
      </c>
      <c r="BW44" s="422" t="s">
        <v>3</v>
      </c>
      <c r="BX44" s="580" t="s">
        <v>3</v>
      </c>
      <c r="BY44" s="565"/>
    </row>
    <row r="45" spans="1:78" x14ac:dyDescent="0.2">
      <c r="A45" s="3"/>
      <c r="B45" s="72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46">
        <v>42.889775510204082</v>
      </c>
      <c r="BM45" s="260">
        <v>0.2</v>
      </c>
      <c r="BN45" s="437">
        <v>0.55000000000000004</v>
      </c>
      <c r="BO45" s="437">
        <v>0.5</v>
      </c>
      <c r="BP45" s="437">
        <v>0.6</v>
      </c>
      <c r="BQ45" s="437">
        <v>0.4</v>
      </c>
      <c r="BR45" s="495">
        <v>0.6</v>
      </c>
      <c r="BS45" s="495">
        <v>0.6</v>
      </c>
      <c r="BT45" s="495">
        <v>0.6</v>
      </c>
      <c r="BU45" s="495">
        <v>0.6</v>
      </c>
      <c r="BV45" s="599">
        <v>0.6</v>
      </c>
      <c r="BW45" s="422" t="s">
        <v>127</v>
      </c>
      <c r="BX45" s="580" t="s">
        <v>3</v>
      </c>
      <c r="BY45" s="565"/>
    </row>
    <row r="46" spans="1:78" x14ac:dyDescent="0.2">
      <c r="A46" s="3"/>
      <c r="B46" s="72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46">
        <v>0.2</v>
      </c>
      <c r="BM46" s="260">
        <v>0.2</v>
      </c>
      <c r="BN46" s="437">
        <v>0.55000000000000004</v>
      </c>
      <c r="BO46" s="437">
        <v>0.5</v>
      </c>
      <c r="BP46" s="437">
        <v>0.6</v>
      </c>
      <c r="BQ46" s="437">
        <v>0.4</v>
      </c>
      <c r="BR46" s="495">
        <v>0.6</v>
      </c>
      <c r="BS46" s="495">
        <v>0.6</v>
      </c>
      <c r="BT46" s="495">
        <v>0.6</v>
      </c>
      <c r="BU46" s="495">
        <v>0.6</v>
      </c>
      <c r="BV46" s="599">
        <v>0.6</v>
      </c>
      <c r="BW46" s="422" t="s">
        <v>3</v>
      </c>
      <c r="BX46" s="580" t="s">
        <v>3</v>
      </c>
      <c r="BY46" s="565"/>
    </row>
    <row r="47" spans="1:78" ht="12.75" hidden="1" customHeight="1" x14ac:dyDescent="0.2">
      <c r="A47" s="3"/>
      <c r="B47" s="72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7">
        <v>0</v>
      </c>
      <c r="BM47" s="418">
        <v>0</v>
      </c>
      <c r="BN47" s="628">
        <v>0</v>
      </c>
      <c r="BO47" s="628">
        <v>0</v>
      </c>
      <c r="BP47" s="628">
        <v>0</v>
      </c>
      <c r="BQ47" s="628">
        <v>0</v>
      </c>
      <c r="BR47" s="695">
        <v>0</v>
      </c>
      <c r="BS47" s="695">
        <v>0</v>
      </c>
      <c r="BT47" s="695">
        <v>0</v>
      </c>
      <c r="BU47" s="695">
        <v>0</v>
      </c>
      <c r="BV47" s="695">
        <v>0</v>
      </c>
      <c r="BW47" s="593" t="s">
        <v>3</v>
      </c>
      <c r="BX47" s="580" t="s">
        <v>3</v>
      </c>
      <c r="BY47" s="565"/>
    </row>
    <row r="48" spans="1:78" ht="12.75" hidden="1" customHeight="1" x14ac:dyDescent="0.2">
      <c r="A48" s="3"/>
      <c r="B48" s="72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7">
        <v>0.2</v>
      </c>
      <c r="BM48" s="418">
        <v>0.2</v>
      </c>
      <c r="BN48" s="628">
        <v>0.55000000000000004</v>
      </c>
      <c r="BO48" s="628">
        <v>0.5</v>
      </c>
      <c r="BP48" s="628">
        <v>0.6</v>
      </c>
      <c r="BQ48" s="628">
        <v>0.4</v>
      </c>
      <c r="BR48" s="695">
        <v>0.6</v>
      </c>
      <c r="BS48" s="695">
        <v>0.6</v>
      </c>
      <c r="BT48" s="695">
        <v>0.6</v>
      </c>
      <c r="BU48" s="695">
        <v>0.6</v>
      </c>
      <c r="BV48" s="695">
        <v>0.6</v>
      </c>
      <c r="BW48" s="594" t="s">
        <v>3</v>
      </c>
      <c r="BX48" s="580" t="s">
        <v>3</v>
      </c>
      <c r="BY48" s="565"/>
    </row>
    <row r="49" spans="1:78" x14ac:dyDescent="0.2">
      <c r="A49" s="3"/>
      <c r="B49" s="72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46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5">
        <v>0</v>
      </c>
      <c r="BS49" s="495">
        <v>0</v>
      </c>
      <c r="BT49" s="495">
        <v>0</v>
      </c>
      <c r="BU49" s="495">
        <v>0</v>
      </c>
      <c r="BV49" s="599">
        <v>0</v>
      </c>
      <c r="BW49" s="422" t="s">
        <v>3</v>
      </c>
      <c r="BX49" s="580" t="s">
        <v>3</v>
      </c>
      <c r="BY49" s="565"/>
    </row>
    <row r="50" spans="1:78" ht="12.75" hidden="1" customHeight="1" x14ac:dyDescent="0.2">
      <c r="A50" s="3"/>
      <c r="B50" s="72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6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5">
        <v>0</v>
      </c>
      <c r="BS50" s="495">
        <v>0</v>
      </c>
      <c r="BT50" s="495">
        <v>0</v>
      </c>
      <c r="BU50" s="495">
        <v>0</v>
      </c>
      <c r="BV50" s="495">
        <v>0</v>
      </c>
      <c r="BW50" s="594" t="s">
        <v>3</v>
      </c>
      <c r="BX50" s="580" t="s">
        <v>3</v>
      </c>
      <c r="BY50" s="565"/>
    </row>
    <row r="51" spans="1:78" ht="12.75" hidden="1" customHeight="1" x14ac:dyDescent="0.2">
      <c r="A51" s="3"/>
      <c r="B51" s="72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6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5">
        <v>0</v>
      </c>
      <c r="BS51" s="495">
        <v>0</v>
      </c>
      <c r="BT51" s="495">
        <v>0</v>
      </c>
      <c r="BU51" s="495">
        <v>0</v>
      </c>
      <c r="BV51" s="599">
        <v>0</v>
      </c>
      <c r="BW51" s="594" t="s">
        <v>3</v>
      </c>
      <c r="BX51" s="580" t="s">
        <v>3</v>
      </c>
      <c r="BY51" s="565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71"/>
      <c r="BP52" s="671"/>
      <c r="BQ52" s="671"/>
      <c r="BR52" s="250"/>
      <c r="BS52" s="250"/>
      <c r="BT52" s="250"/>
      <c r="BU52" s="250"/>
      <c r="BV52" s="571"/>
      <c r="BW52" s="425"/>
      <c r="BX52" s="584"/>
      <c r="BY52" s="565"/>
    </row>
    <row r="53" spans="1:78" ht="12.75" customHeight="1" x14ac:dyDescent="0.2">
      <c r="A53" s="3"/>
      <c r="B53" s="72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38">
        <v>14546.8568852551</v>
      </c>
      <c r="BM53" s="336">
        <v>15443.858991759476</v>
      </c>
      <c r="BN53" s="472">
        <v>15285.884144163263</v>
      </c>
      <c r="BO53" s="472">
        <v>15374.95956902812</v>
      </c>
      <c r="BP53" s="472">
        <v>15236.991084813835</v>
      </c>
      <c r="BQ53" s="472">
        <v>15143.398419138912</v>
      </c>
      <c r="BR53" s="638">
        <v>15116.254656848825</v>
      </c>
      <c r="BS53" s="638">
        <v>15147.412009931912</v>
      </c>
      <c r="BT53" s="638">
        <v>15127.579920691387</v>
      </c>
      <c r="BU53" s="638">
        <v>15137.56684687652</v>
      </c>
      <c r="BV53" s="638" t="s">
        <v>32</v>
      </c>
      <c r="BW53" s="422">
        <v>-5.831572262392001</v>
      </c>
      <c r="BX53" s="580">
        <v>-3.8509006373510513E-4</v>
      </c>
      <c r="BY53" s="565"/>
      <c r="BZ53" s="394"/>
    </row>
    <row r="54" spans="1:78" ht="12.75" customHeight="1" x14ac:dyDescent="0.2">
      <c r="A54" s="3"/>
      <c r="B54" s="72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38">
        <v>12075.249015090378</v>
      </c>
      <c r="BM54" s="336">
        <v>12939.663406941692</v>
      </c>
      <c r="BN54" s="472">
        <v>12783.993770814866</v>
      </c>
      <c r="BO54" s="472">
        <v>12881.403194121414</v>
      </c>
      <c r="BP54" s="472">
        <v>12733.314825329871</v>
      </c>
      <c r="BQ54" s="472">
        <v>12651.158271633081</v>
      </c>
      <c r="BR54" s="638">
        <v>12629.775598825501</v>
      </c>
      <c r="BS54" s="638">
        <v>12654.706675796342</v>
      </c>
      <c r="BT54" s="638">
        <v>12638.069362789056</v>
      </c>
      <c r="BU54" s="638">
        <v>12646.891167098094</v>
      </c>
      <c r="BV54" s="638" t="s">
        <v>32</v>
      </c>
      <c r="BW54" s="422">
        <v>-4.2671045349870838</v>
      </c>
      <c r="BX54" s="580">
        <v>-3.3728963335755147E-4</v>
      </c>
      <c r="BY54" s="565"/>
      <c r="BZ54" s="394"/>
    </row>
    <row r="55" spans="1:78" ht="12.75" customHeight="1" x14ac:dyDescent="0.2">
      <c r="A55" s="3"/>
      <c r="B55" s="72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48">
        <v>0.75378760415846802</v>
      </c>
      <c r="BM55" s="390">
        <v>0.77130832683302952</v>
      </c>
      <c r="BN55" s="482">
        <v>0.76910984014293826</v>
      </c>
      <c r="BO55" s="482">
        <v>0.77026063240594722</v>
      </c>
      <c r="BP55" s="482">
        <v>0.76794108032618524</v>
      </c>
      <c r="BQ55" s="482">
        <v>0.76603246434007011</v>
      </c>
      <c r="BR55" s="648">
        <v>0.76606879826897467</v>
      </c>
      <c r="BS55" s="648">
        <v>0.76825528754197647</v>
      </c>
      <c r="BT55" s="648">
        <v>0.76667999554233446</v>
      </c>
      <c r="BU55" s="648">
        <v>0.76672218498474198</v>
      </c>
      <c r="BV55" s="638" t="s">
        <v>32</v>
      </c>
      <c r="BW55" s="422" t="s">
        <v>3</v>
      </c>
      <c r="BX55" s="585" t="s">
        <v>3</v>
      </c>
      <c r="BY55" s="565"/>
      <c r="BZ55" s="384"/>
    </row>
    <row r="56" spans="1:78" x14ac:dyDescent="0.2">
      <c r="A56" s="3"/>
      <c r="B56" s="72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38">
        <v>3359.4916756107873</v>
      </c>
      <c r="BM56" s="336">
        <v>3615.8635000787167</v>
      </c>
      <c r="BN56" s="472">
        <v>3513.1175112798828</v>
      </c>
      <c r="BO56" s="472">
        <v>3543.9087196915611</v>
      </c>
      <c r="BP56" s="472">
        <v>3463.0799188927276</v>
      </c>
      <c r="BQ56" s="472">
        <v>3482.525422649288</v>
      </c>
      <c r="BR56" s="638">
        <v>3491.3730029699877</v>
      </c>
      <c r="BS56" s="638">
        <v>3506.4674753868958</v>
      </c>
      <c r="BT56" s="638">
        <v>3518.8579110880628</v>
      </c>
      <c r="BU56" s="638">
        <v>3511.6870243592002</v>
      </c>
      <c r="BV56" s="638" t="s">
        <v>32</v>
      </c>
      <c r="BW56" s="422">
        <v>29.161601709912247</v>
      </c>
      <c r="BX56" s="580">
        <v>8.3736938487954937E-3</v>
      </c>
      <c r="BY56" s="565"/>
      <c r="BZ56" s="384">
        <f>+BU56*6.86</f>
        <v>24090.172987104113</v>
      </c>
    </row>
    <row r="57" spans="1:78" x14ac:dyDescent="0.2">
      <c r="A57" s="3"/>
      <c r="B57" s="72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48">
        <v>0.65678556038409708</v>
      </c>
      <c r="BM57" s="390">
        <v>0.69916946619469822</v>
      </c>
      <c r="BN57" s="482">
        <v>0.68820513649584036</v>
      </c>
      <c r="BO57" s="482">
        <v>0.69270756276997514</v>
      </c>
      <c r="BP57" s="482">
        <v>0.68519688453312777</v>
      </c>
      <c r="BQ57" s="482">
        <v>0.68559306608705128</v>
      </c>
      <c r="BR57" s="648">
        <v>0.68803842523009118</v>
      </c>
      <c r="BS57" s="648">
        <v>0.69319908410481745</v>
      </c>
      <c r="BT57" s="648">
        <v>0.69023328030946995</v>
      </c>
      <c r="BU57" s="648">
        <v>0.68780822979056144</v>
      </c>
      <c r="BV57" s="638" t="s">
        <v>32</v>
      </c>
      <c r="BW57" s="422" t="s">
        <v>3</v>
      </c>
      <c r="BX57" s="580" t="s">
        <v>3</v>
      </c>
      <c r="BY57" s="565"/>
      <c r="BZ57" s="394"/>
    </row>
    <row r="58" spans="1:78" x14ac:dyDescent="0.2">
      <c r="A58" s="3"/>
      <c r="B58" s="72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38">
        <v>3981.5145067259473</v>
      </c>
      <c r="BM58" s="336">
        <v>4502.3463757346935</v>
      </c>
      <c r="BN58" s="472">
        <v>4440.7636268979586</v>
      </c>
      <c r="BO58" s="472">
        <v>4491.9892239302126</v>
      </c>
      <c r="BP58" s="472">
        <v>4422.1499125614091</v>
      </c>
      <c r="BQ58" s="472">
        <v>4327.255524161993</v>
      </c>
      <c r="BR58" s="638">
        <v>4297.0948620541221</v>
      </c>
      <c r="BS58" s="638">
        <v>4303.4119814375017</v>
      </c>
      <c r="BT58" s="638">
        <v>4273.9929434316718</v>
      </c>
      <c r="BU58" s="638">
        <v>4284.0385491124289</v>
      </c>
      <c r="BV58" s="638" t="s">
        <v>32</v>
      </c>
      <c r="BW58" s="422">
        <v>-43.216975049564098</v>
      </c>
      <c r="BX58" s="580">
        <v>-9.9871557869080085E-3</v>
      </c>
      <c r="BY58" s="565"/>
      <c r="BZ58" s="384">
        <f>+BU58*6.86</f>
        <v>29388.504446911262</v>
      </c>
    </row>
    <row r="59" spans="1:78" x14ac:dyDescent="0.2">
      <c r="A59" s="3"/>
      <c r="B59" s="72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48">
        <v>0.68523446456304549</v>
      </c>
      <c r="BM59" s="390">
        <v>0.70867952668375001</v>
      </c>
      <c r="BN59" s="482">
        <v>0.7070959335289666</v>
      </c>
      <c r="BO59" s="482">
        <v>0.7075033018218323</v>
      </c>
      <c r="BP59" s="482">
        <v>0.70213351405568181</v>
      </c>
      <c r="BQ59" s="482">
        <v>0.69497445469551555</v>
      </c>
      <c r="BR59" s="648">
        <v>0.69309482263534294</v>
      </c>
      <c r="BS59" s="648">
        <v>0.69577608919484912</v>
      </c>
      <c r="BT59" s="648">
        <v>0.69263939458316803</v>
      </c>
      <c r="BU59" s="648">
        <v>0.69456441859061113</v>
      </c>
      <c r="BV59" s="638" t="s">
        <v>32</v>
      </c>
      <c r="BW59" s="422" t="s">
        <v>3</v>
      </c>
      <c r="BX59" s="580" t="s">
        <v>3</v>
      </c>
      <c r="BY59" s="565"/>
      <c r="BZ59" s="394"/>
    </row>
    <row r="60" spans="1:78" x14ac:dyDescent="0.2">
      <c r="A60" s="3"/>
      <c r="B60" s="72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38">
        <v>4342.5115945685129</v>
      </c>
      <c r="BM60" s="336">
        <v>4430.5670763119533</v>
      </c>
      <c r="BN60" s="472">
        <v>4436.9930554591838</v>
      </c>
      <c r="BO60" s="472">
        <v>4460.9319973032007</v>
      </c>
      <c r="BP60" s="472">
        <v>4462.7380849285646</v>
      </c>
      <c r="BQ60" s="472">
        <v>4457.5194953483915</v>
      </c>
      <c r="BR60" s="638">
        <v>4458.4665101938726</v>
      </c>
      <c r="BS60" s="638">
        <v>4461.4724272813346</v>
      </c>
      <c r="BT60" s="638">
        <v>4461.7256617623852</v>
      </c>
      <c r="BU60" s="638">
        <v>4465.1965491049514</v>
      </c>
      <c r="BV60" s="638" t="s">
        <v>32</v>
      </c>
      <c r="BW60" s="422">
        <v>7.6770537565598715</v>
      </c>
      <c r="BX60" s="580">
        <v>1.7222703713515308E-3</v>
      </c>
      <c r="BY60" s="565"/>
      <c r="BZ60" s="384">
        <f>+BU60*6.86</f>
        <v>30631.248326859968</v>
      </c>
    </row>
    <row r="61" spans="1:78" x14ac:dyDescent="0.2">
      <c r="A61" s="3"/>
      <c r="B61" s="72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48">
        <v>0.88343211121646881</v>
      </c>
      <c r="BM61" s="390">
        <v>0.88768614891636266</v>
      </c>
      <c r="BN61" s="482">
        <v>0.88899143352283272</v>
      </c>
      <c r="BO61" s="482">
        <v>0.88992982867117432</v>
      </c>
      <c r="BP61" s="482">
        <v>0.89090481492349927</v>
      </c>
      <c r="BQ61" s="482">
        <v>0.89056815585144444</v>
      </c>
      <c r="BR61" s="648">
        <v>0.89041447959884978</v>
      </c>
      <c r="BS61" s="648">
        <v>0.89082581943635097</v>
      </c>
      <c r="BT61" s="648">
        <v>0.89093230728932959</v>
      </c>
      <c r="BU61" s="648">
        <v>0.89097626024570364</v>
      </c>
      <c r="BV61" s="638" t="s">
        <v>32</v>
      </c>
      <c r="BW61" s="422" t="s">
        <v>3</v>
      </c>
      <c r="BX61" s="580" t="s">
        <v>3</v>
      </c>
      <c r="BY61" s="565"/>
      <c r="BZ61" s="394"/>
    </row>
    <row r="62" spans="1:78" x14ac:dyDescent="0.2">
      <c r="A62" s="3"/>
      <c r="B62" s="72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5">
        <v>391.73123818513113</v>
      </c>
      <c r="BM62" s="247">
        <v>390.88645481632659</v>
      </c>
      <c r="BN62" s="473">
        <v>393.11957717784259</v>
      </c>
      <c r="BO62" s="473">
        <v>384.57325319644104</v>
      </c>
      <c r="BP62" s="473">
        <v>385.34690894716988</v>
      </c>
      <c r="BQ62" s="473">
        <v>383.85782947340903</v>
      </c>
      <c r="BR62" s="645">
        <v>382.84122360751985</v>
      </c>
      <c r="BS62" s="645">
        <v>383.35479169061017</v>
      </c>
      <c r="BT62" s="645">
        <v>383.49284650693664</v>
      </c>
      <c r="BU62" s="645">
        <v>385.96904452151404</v>
      </c>
      <c r="BV62" s="638" t="s">
        <v>32</v>
      </c>
      <c r="BW62" s="422">
        <v>2.1112150481050094</v>
      </c>
      <c r="BX62" s="580">
        <v>5.499992148138011E-3</v>
      </c>
      <c r="BY62" s="565"/>
      <c r="BZ62" s="384">
        <f>+BU62*6.86</f>
        <v>2647.7476454175862</v>
      </c>
    </row>
    <row r="63" spans="1:78" x14ac:dyDescent="0.2">
      <c r="A63" s="3"/>
      <c r="B63" s="72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48">
        <v>0.71617324736308219</v>
      </c>
      <c r="BM63" s="390">
        <v>0.72737018479015525</v>
      </c>
      <c r="BN63" s="482">
        <v>0.72362500753772163</v>
      </c>
      <c r="BO63" s="482">
        <v>0.71435524872879952</v>
      </c>
      <c r="BP63" s="482">
        <v>0.71696710593113189</v>
      </c>
      <c r="BQ63" s="482">
        <v>0.72092877530115551</v>
      </c>
      <c r="BR63" s="648">
        <v>0.71960419622024752</v>
      </c>
      <c r="BS63" s="648">
        <v>0.72081586934523711</v>
      </c>
      <c r="BT63" s="648">
        <v>0.72259150730959953</v>
      </c>
      <c r="BU63" s="648">
        <v>0.71895679886406316</v>
      </c>
      <c r="BV63" s="638" t="s">
        <v>32</v>
      </c>
      <c r="BW63" s="422" t="s">
        <v>3</v>
      </c>
      <c r="BX63" s="580" t="s">
        <v>3</v>
      </c>
      <c r="BY63" s="565"/>
      <c r="BZ63" s="394"/>
    </row>
    <row r="64" spans="1:78" ht="12.75" customHeight="1" x14ac:dyDescent="0.2">
      <c r="A64" s="3"/>
      <c r="B64" s="72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38">
        <v>2471.607870164723</v>
      </c>
      <c r="BM64" s="336">
        <v>2504.1955848177836</v>
      </c>
      <c r="BN64" s="472">
        <v>2501.8903733483962</v>
      </c>
      <c r="BO64" s="472">
        <v>2493.5563749067051</v>
      </c>
      <c r="BP64" s="472">
        <v>2503.6762594839647</v>
      </c>
      <c r="BQ64" s="472">
        <v>2492.2401475058305</v>
      </c>
      <c r="BR64" s="638">
        <v>2486.4790580233239</v>
      </c>
      <c r="BS64" s="638">
        <v>2492.7053341355686</v>
      </c>
      <c r="BT64" s="638">
        <v>2489.510557902332</v>
      </c>
      <c r="BU64" s="638">
        <v>2490.6756797784255</v>
      </c>
      <c r="BV64" s="638" t="s">
        <v>32</v>
      </c>
      <c r="BW64" s="422">
        <v>-1.5644677274049172</v>
      </c>
      <c r="BX64" s="580">
        <v>-6.2773554505590745E-4</v>
      </c>
      <c r="BY64" s="565"/>
      <c r="BZ64" s="384">
        <f>+BU64*6.86</f>
        <v>17086.035163280001</v>
      </c>
    </row>
    <row r="65" spans="1:78" ht="12.75" customHeight="1" x14ac:dyDescent="0.2">
      <c r="A65" s="3"/>
      <c r="B65" s="72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48">
        <v>0.76697393337499886</v>
      </c>
      <c r="BM65" s="390">
        <v>0.76994276789665705</v>
      </c>
      <c r="BN65" s="482">
        <v>0.77102744019657488</v>
      </c>
      <c r="BO65" s="482">
        <v>0.77148676904069868</v>
      </c>
      <c r="BP65" s="482">
        <v>0.77238336851499256</v>
      </c>
      <c r="BQ65" s="482">
        <v>0.77224983227503219</v>
      </c>
      <c r="BR65" s="648">
        <v>0.7718826062337838</v>
      </c>
      <c r="BS65" s="648">
        <v>0.772402317241217</v>
      </c>
      <c r="BT65" s="648">
        <v>0.77131909079194627</v>
      </c>
      <c r="BU65" s="648">
        <v>0.77205526120193224</v>
      </c>
      <c r="BV65" s="638" t="s">
        <v>32</v>
      </c>
      <c r="BW65" s="422" t="s">
        <v>3</v>
      </c>
      <c r="BX65" s="580" t="s">
        <v>3</v>
      </c>
      <c r="BY65" s="565"/>
      <c r="BZ65" s="394"/>
    </row>
    <row r="66" spans="1:78" ht="3" customHeight="1" x14ac:dyDescent="0.2">
      <c r="A66" s="3"/>
      <c r="B66" s="72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72"/>
      <c r="BP66" s="672"/>
      <c r="BQ66" s="672"/>
      <c r="BR66" s="380"/>
      <c r="BS66" s="380"/>
      <c r="BT66" s="380"/>
      <c r="BU66" s="380"/>
      <c r="BV66" s="572"/>
      <c r="BW66" s="422"/>
      <c r="BX66" s="585"/>
      <c r="BY66" s="565"/>
      <c r="BZ66" s="394"/>
    </row>
    <row r="67" spans="1:78" ht="12.75" customHeight="1" x14ac:dyDescent="0.2">
      <c r="A67" s="3"/>
      <c r="B67" s="72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38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72">
        <v>2798.7647230320699</v>
      </c>
      <c r="BQ67" s="472">
        <v>2567.2963556851309</v>
      </c>
      <c r="BR67" s="638">
        <v>2541.7051020408162</v>
      </c>
      <c r="BS67" s="638">
        <v>2526.5779883381924</v>
      </c>
      <c r="BT67" s="638">
        <v>2488.2431486880464</v>
      </c>
      <c r="BU67" s="638">
        <v>2651.6351311953349</v>
      </c>
      <c r="BV67" s="696">
        <v>2542.0609329446065</v>
      </c>
      <c r="BW67" s="422">
        <v>-25.235422740524427</v>
      </c>
      <c r="BX67" s="580">
        <v>-9.82957136391438E-3</v>
      </c>
      <c r="BY67" s="565"/>
      <c r="BZ67" s="394"/>
    </row>
    <row r="68" spans="1:78" x14ac:dyDescent="0.2">
      <c r="A68" s="3"/>
      <c r="B68" s="72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38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72">
        <v>614.40233236151607</v>
      </c>
      <c r="BQ68" s="472">
        <v>412.52725947521861</v>
      </c>
      <c r="BR68" s="638">
        <v>400.24562682215742</v>
      </c>
      <c r="BS68" s="638">
        <v>389.58833819241983</v>
      </c>
      <c r="BT68" s="638">
        <v>350.12667638483964</v>
      </c>
      <c r="BU68" s="638">
        <v>364.26967930029156</v>
      </c>
      <c r="BV68" s="696">
        <v>410.84533527696789</v>
      </c>
      <c r="BW68" s="422">
        <v>-1.6819241982507265</v>
      </c>
      <c r="BX68" s="580">
        <v>-4.0771225649193221E-3</v>
      </c>
      <c r="BY68" s="565"/>
      <c r="BZ68" s="394"/>
    </row>
    <row r="69" spans="1:78" x14ac:dyDescent="0.2">
      <c r="A69" s="3"/>
      <c r="B69" s="72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38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72">
        <v>447.84460641399414</v>
      </c>
      <c r="BQ69" s="472">
        <v>443.91880466472304</v>
      </c>
      <c r="BR69" s="638">
        <v>444.01690962099121</v>
      </c>
      <c r="BS69" s="638">
        <v>437.1454810495627</v>
      </c>
      <c r="BT69" s="638">
        <v>437.18002915451899</v>
      </c>
      <c r="BU69" s="638">
        <v>437.21268221574348</v>
      </c>
      <c r="BV69" s="696">
        <v>437.14212827988337</v>
      </c>
      <c r="BW69" s="422">
        <v>-6.7766763848396749</v>
      </c>
      <c r="BX69" s="580">
        <v>-1.5265576302760708E-2</v>
      </c>
      <c r="BY69" s="565"/>
      <c r="BZ69" s="394"/>
    </row>
    <row r="70" spans="1:78" x14ac:dyDescent="0.2">
      <c r="A70" s="3"/>
      <c r="B70" s="72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38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72">
        <v>769.60029154518952</v>
      </c>
      <c r="BQ70" s="472">
        <v>758.42448979591836</v>
      </c>
      <c r="BR70" s="638">
        <v>745.05131195335264</v>
      </c>
      <c r="BS70" s="638">
        <v>744.21530612244896</v>
      </c>
      <c r="BT70" s="638">
        <v>745.28673469387741</v>
      </c>
      <c r="BU70" s="638">
        <v>894.51224489795902</v>
      </c>
      <c r="BV70" s="696">
        <v>738.41209912536431</v>
      </c>
      <c r="BW70" s="422">
        <v>-20.012390670554055</v>
      </c>
      <c r="BX70" s="580">
        <v>-2.6386793859912272E-2</v>
      </c>
      <c r="BY70" s="565"/>
      <c r="BZ70" s="394"/>
    </row>
    <row r="71" spans="1:78" x14ac:dyDescent="0.2">
      <c r="A71" s="3"/>
      <c r="B71" s="72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38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72">
        <v>966.91749271137019</v>
      </c>
      <c r="BQ71" s="472">
        <v>952.42580174927105</v>
      </c>
      <c r="BR71" s="638">
        <v>952.3912536443147</v>
      </c>
      <c r="BS71" s="638">
        <v>955.62886297376099</v>
      </c>
      <c r="BT71" s="638">
        <v>955.64970845481048</v>
      </c>
      <c r="BU71" s="638">
        <v>955.64052478134113</v>
      </c>
      <c r="BV71" s="696">
        <v>955.66137026239073</v>
      </c>
      <c r="BW71" s="422">
        <v>3.2355685131196879</v>
      </c>
      <c r="BX71" s="580">
        <v>3.397186959002152E-3</v>
      </c>
      <c r="BY71" s="565"/>
      <c r="BZ71" s="394"/>
    </row>
    <row r="72" spans="1:78" x14ac:dyDescent="0.2">
      <c r="A72" s="3"/>
      <c r="B72" s="72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38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72">
        <v>683.52682215743448</v>
      </c>
      <c r="BQ72" s="472">
        <v>494.20437317784263</v>
      </c>
      <c r="BR72" s="638">
        <v>471.07084548104945</v>
      </c>
      <c r="BS72" s="638">
        <v>475.26938775510206</v>
      </c>
      <c r="BT72" s="638">
        <v>446.19460641399417</v>
      </c>
      <c r="BU72" s="638">
        <v>586.70451895043732</v>
      </c>
      <c r="BV72" s="696">
        <v>470.07842565597662</v>
      </c>
      <c r="BW72" s="422">
        <v>-24.12594752186601</v>
      </c>
      <c r="BX72" s="580">
        <v>-4.8817754012840608E-2</v>
      </c>
      <c r="BY72" s="565"/>
      <c r="BZ72" s="394"/>
    </row>
    <row r="73" spans="1:78" x14ac:dyDescent="0.2">
      <c r="A73" s="3"/>
      <c r="B73" s="72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38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72">
        <v>388.62886297376099</v>
      </c>
      <c r="BQ73" s="472">
        <v>206.77842565597669</v>
      </c>
      <c r="BR73" s="638">
        <v>194.89868804664721</v>
      </c>
      <c r="BS73" s="638">
        <v>198.40830903790089</v>
      </c>
      <c r="BT73" s="638">
        <v>171.37755102040816</v>
      </c>
      <c r="BU73" s="638">
        <v>164.01909620991256</v>
      </c>
      <c r="BV73" s="696">
        <v>204.82230320699711</v>
      </c>
      <c r="BW73" s="422">
        <v>-1.9561224489795848</v>
      </c>
      <c r="BX73" s="580">
        <v>-9.4599929502995339E-3</v>
      </c>
      <c r="BY73" s="565"/>
      <c r="BZ73" s="394"/>
    </row>
    <row r="74" spans="1:78" x14ac:dyDescent="0.2">
      <c r="A74" s="3"/>
      <c r="B74" s="72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38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72">
        <v>294.89795918367355</v>
      </c>
      <c r="BQ74" s="472">
        <v>287.42594752186591</v>
      </c>
      <c r="BR74" s="638">
        <v>276.17215743440227</v>
      </c>
      <c r="BS74" s="638">
        <v>276.86107871720117</v>
      </c>
      <c r="BT74" s="638">
        <v>274.81705539358597</v>
      </c>
      <c r="BU74" s="638">
        <v>422.68542274052476</v>
      </c>
      <c r="BV74" s="696">
        <v>265.25612244897951</v>
      </c>
      <c r="BW74" s="422">
        <v>-22.169825072886397</v>
      </c>
      <c r="BX74" s="580">
        <v>-7.7132302299185551E-2</v>
      </c>
      <c r="BY74" s="565"/>
      <c r="BZ74" s="394"/>
    </row>
    <row r="75" spans="1:78" ht="12.75" hidden="1" customHeight="1" x14ac:dyDescent="0.2">
      <c r="A75" s="3"/>
      <c r="B75" s="72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5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97">
        <v>0</v>
      </c>
      <c r="BS75" s="697">
        <v>0</v>
      </c>
      <c r="BT75" s="697">
        <v>0</v>
      </c>
      <c r="BU75" s="697">
        <v>0</v>
      </c>
      <c r="BV75" s="698">
        <v>0</v>
      </c>
      <c r="BW75" s="422"/>
      <c r="BX75" s="580"/>
      <c r="BY75" s="565"/>
      <c r="BZ75" s="394"/>
    </row>
    <row r="76" spans="1:78" ht="13.5" x14ac:dyDescent="0.2">
      <c r="A76" s="3"/>
      <c r="B76" s="72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49">
        <v>12341.398396501458</v>
      </c>
      <c r="BM76" s="339">
        <v>12450.35415122588</v>
      </c>
      <c r="BN76" s="659">
        <v>12353.175072886295</v>
      </c>
      <c r="BO76" s="659">
        <v>12287.683448640117</v>
      </c>
      <c r="BP76" s="472">
        <v>12252.511908360233</v>
      </c>
      <c r="BQ76" s="472">
        <v>12281.368248675164</v>
      </c>
      <c r="BR76" s="715">
        <v>12294.442696698423</v>
      </c>
      <c r="BS76" s="715">
        <v>12340.139798828164</v>
      </c>
      <c r="BT76" s="715">
        <v>12368.500042022039</v>
      </c>
      <c r="BU76" s="715">
        <v>12414.107378196968</v>
      </c>
      <c r="BV76" s="638" t="s">
        <v>32</v>
      </c>
      <c r="BW76" s="422">
        <v>132.73912952180399</v>
      </c>
      <c r="BX76" s="580">
        <v>1.0808171112052012E-2</v>
      </c>
      <c r="BY76" s="565"/>
      <c r="BZ76" s="394"/>
    </row>
    <row r="77" spans="1:78" x14ac:dyDescent="0.2">
      <c r="A77" s="3"/>
      <c r="B77" s="72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0">
        <v>0.85247254928194272</v>
      </c>
      <c r="BM77" s="389">
        <v>0.85808489755284612</v>
      </c>
      <c r="BN77" s="660">
        <v>0.86208666125688438</v>
      </c>
      <c r="BO77" s="660">
        <v>0.86183346571972808</v>
      </c>
      <c r="BP77" s="484">
        <v>0.86209725620760747</v>
      </c>
      <c r="BQ77" s="484">
        <v>0.86306477634403955</v>
      </c>
      <c r="BR77" s="716">
        <v>0.86351881254915908</v>
      </c>
      <c r="BS77" s="716">
        <v>0.8641716396560245</v>
      </c>
      <c r="BT77" s="716">
        <v>0.86410331626959214</v>
      </c>
      <c r="BU77" s="716">
        <v>0.86455018895252178</v>
      </c>
      <c r="BV77" s="638" t="s">
        <v>32</v>
      </c>
      <c r="BW77" s="422" t="s">
        <v>3</v>
      </c>
      <c r="BX77" s="580" t="s">
        <v>3</v>
      </c>
      <c r="BY77" s="565"/>
      <c r="BZ77" s="394"/>
    </row>
    <row r="78" spans="1:78" x14ac:dyDescent="0.2">
      <c r="A78" s="3"/>
      <c r="B78" s="722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0">
        <v>0.87031983302390048</v>
      </c>
      <c r="BM78" s="389">
        <v>0.87621339544706978</v>
      </c>
      <c r="BN78" s="660">
        <v>0.88044251754843517</v>
      </c>
      <c r="BO78" s="660">
        <v>0.88023817133141513</v>
      </c>
      <c r="BP78" s="484">
        <v>0.88060165553622693</v>
      </c>
      <c r="BQ78" s="484">
        <v>0.88154570311189651</v>
      </c>
      <c r="BR78" s="716">
        <v>0.8819894047213569</v>
      </c>
      <c r="BS78" s="716">
        <v>0.88258769212028854</v>
      </c>
      <c r="BT78" s="716">
        <v>0.88247476973320726</v>
      </c>
      <c r="BU78" s="716">
        <v>0.88286222882984755</v>
      </c>
      <c r="BV78" s="638" t="s">
        <v>32</v>
      </c>
      <c r="BW78" s="422"/>
      <c r="BX78" s="580"/>
      <c r="BY78" s="565"/>
      <c r="BZ78" s="394"/>
    </row>
    <row r="79" spans="1:78" x14ac:dyDescent="0.2">
      <c r="A79" s="3"/>
      <c r="B79" s="722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49">
        <v>9877.0655976676389</v>
      </c>
      <c r="BM79" s="339">
        <v>9964.1689849605737</v>
      </c>
      <c r="BN79" s="659">
        <v>9872.7976676384824</v>
      </c>
      <c r="BO79" s="659">
        <v>9822.6743820963839</v>
      </c>
      <c r="BP79" s="472">
        <v>9792.2634907713109</v>
      </c>
      <c r="BQ79" s="472">
        <v>9807.8451219570961</v>
      </c>
      <c r="BR79" s="715">
        <v>9814.8617103135839</v>
      </c>
      <c r="BS79" s="715">
        <v>9852.1409245089235</v>
      </c>
      <c r="BT79" s="715">
        <v>9871.1917539797632</v>
      </c>
      <c r="BU79" s="715">
        <v>9908.8733668208752</v>
      </c>
      <c r="BV79" s="638" t="s">
        <v>32</v>
      </c>
      <c r="BW79" s="422">
        <v>101.02824486377904</v>
      </c>
      <c r="BX79" s="580">
        <v>1.0300758587388881E-2</v>
      </c>
      <c r="BY79" s="565"/>
      <c r="BZ79" s="394"/>
    </row>
    <row r="80" spans="1:78" x14ac:dyDescent="0.2">
      <c r="A80" s="3"/>
      <c r="B80" s="72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49">
        <v>2464.3327988338192</v>
      </c>
      <c r="BM80" s="339">
        <v>2486.1851662653057</v>
      </c>
      <c r="BN80" s="659">
        <v>2480.3774052478134</v>
      </c>
      <c r="BO80" s="659">
        <v>2465.0090665437319</v>
      </c>
      <c r="BP80" s="472">
        <v>2460.2484175889213</v>
      </c>
      <c r="BQ80" s="472">
        <v>2473.5231267180679</v>
      </c>
      <c r="BR80" s="715">
        <v>2479.5809863848394</v>
      </c>
      <c r="BS80" s="715">
        <v>2487.9988743192412</v>
      </c>
      <c r="BT80" s="715">
        <v>2497.3082880422744</v>
      </c>
      <c r="BU80" s="715">
        <v>2505.2340113760929</v>
      </c>
      <c r="BV80" s="638" t="s">
        <v>32</v>
      </c>
      <c r="BW80" s="422">
        <v>31.710884658024952</v>
      </c>
      <c r="BX80" s="580">
        <v>1.2820128631705785E-2</v>
      </c>
      <c r="BY80" s="565"/>
      <c r="BZ80" s="394"/>
    </row>
    <row r="81" spans="1:78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73"/>
      <c r="BP81" s="673"/>
      <c r="BQ81" s="673"/>
      <c r="BR81" s="471">
        <v>8.06</v>
      </c>
      <c r="BS81" s="471">
        <v>8.06</v>
      </c>
      <c r="BT81" s="471"/>
      <c r="BU81" s="471"/>
      <c r="BV81" s="574"/>
      <c r="BW81" s="424"/>
      <c r="BX81" s="586"/>
      <c r="BY81" s="565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51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87">
        <v>6.96</v>
      </c>
      <c r="BS82" s="687">
        <v>6.96</v>
      </c>
      <c r="BT82" s="687">
        <v>6.96</v>
      </c>
      <c r="BU82" s="687">
        <v>6.96</v>
      </c>
      <c r="BV82" s="688">
        <v>6.96</v>
      </c>
      <c r="BW82" s="422">
        <v>0</v>
      </c>
      <c r="BX82" s="580">
        <v>0</v>
      </c>
      <c r="BY82" s="565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1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87">
        <v>6.86</v>
      </c>
      <c r="BS83" s="687">
        <v>6.86</v>
      </c>
      <c r="BT83" s="687">
        <v>6.86</v>
      </c>
      <c r="BU83" s="687">
        <v>6.86</v>
      </c>
      <c r="BV83" s="688">
        <v>6.86</v>
      </c>
      <c r="BW83" s="422">
        <v>0</v>
      </c>
      <c r="BX83" s="580">
        <v>0</v>
      </c>
      <c r="BY83" s="565"/>
      <c r="BZ83" s="394"/>
    </row>
    <row r="84" spans="1:78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2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474">
        <v>6.9419961512890058</v>
      </c>
      <c r="BQ84" s="474">
        <v>6.9461866048447565</v>
      </c>
      <c r="BR84" s="692">
        <v>6.9464170531333389</v>
      </c>
      <c r="BS84" s="692">
        <v>6.9458052332060962</v>
      </c>
      <c r="BT84" s="692">
        <v>6.95110742580676</v>
      </c>
      <c r="BU84" s="692">
        <v>6.9465754098097516</v>
      </c>
      <c r="BV84" s="692" t="s">
        <v>32</v>
      </c>
      <c r="BW84" s="422">
        <v>3.8880496499515971E-4</v>
      </c>
      <c r="BX84" s="580">
        <v>5.5973872732373309E-5</v>
      </c>
      <c r="BY84" s="565"/>
      <c r="BZ84" s="394"/>
    </row>
    <row r="85" spans="1:78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2">
        <v>77.025772341702492</v>
      </c>
      <c r="BM85" s="274">
        <v>76.88879077684976</v>
      </c>
      <c r="BN85" s="274">
        <v>74.645777192393822</v>
      </c>
      <c r="BO85" s="674"/>
      <c r="BP85" s="674"/>
      <c r="BQ85" s="674"/>
      <c r="BR85" s="475"/>
      <c r="BS85" s="475"/>
      <c r="BT85" s="475"/>
      <c r="BU85" s="475"/>
      <c r="BV85" s="575"/>
      <c r="BW85" s="422"/>
      <c r="BX85" s="585"/>
      <c r="BY85" s="565"/>
      <c r="BZ85" s="394"/>
    </row>
    <row r="86" spans="1:78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4">
        <v>1.8887100000000001</v>
      </c>
      <c r="BM86" s="276">
        <v>1.8999299999999999</v>
      </c>
      <c r="BN86" s="486">
        <v>1.91005</v>
      </c>
      <c r="BO86" s="486">
        <v>1.9125700000000001</v>
      </c>
      <c r="BP86" s="486">
        <v>1.9149799999999999</v>
      </c>
      <c r="BQ86" s="486">
        <v>1.91736</v>
      </c>
      <c r="BR86" s="689">
        <v>1.91838</v>
      </c>
      <c r="BS86" s="689">
        <v>1.91872</v>
      </c>
      <c r="BT86" s="690">
        <v>1.91906</v>
      </c>
      <c r="BU86" s="690">
        <v>1.9194</v>
      </c>
      <c r="BV86" s="691">
        <v>1.91974</v>
      </c>
      <c r="BW86" s="422">
        <v>2.3800000000000487E-3</v>
      </c>
      <c r="BX86" s="580">
        <v>1.2412901072307303E-3</v>
      </c>
      <c r="BY86" s="565"/>
      <c r="BZ86" s="394"/>
    </row>
    <row r="87" spans="1:78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4">
        <v>1.8890899999999999</v>
      </c>
      <c r="BM87" s="276">
        <v>1.8999299999999999</v>
      </c>
      <c r="BN87" s="486">
        <v>1.91005</v>
      </c>
      <c r="BO87" s="674"/>
      <c r="BP87" s="674"/>
      <c r="BQ87" s="674"/>
      <c r="BR87" s="475"/>
      <c r="BS87" s="475"/>
      <c r="BT87" s="475"/>
      <c r="BU87" s="475"/>
      <c r="BV87" s="575"/>
      <c r="BW87" s="422"/>
      <c r="BX87" s="580"/>
      <c r="BY87" s="565"/>
      <c r="BZ87" s="394"/>
    </row>
    <row r="88" spans="1:78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70"/>
      <c r="BP88" s="670"/>
      <c r="BQ88" s="670"/>
      <c r="BR88" s="249"/>
      <c r="BS88" s="249"/>
      <c r="BT88" s="249"/>
      <c r="BU88" s="249"/>
      <c r="BV88" s="570"/>
      <c r="BW88" s="425"/>
      <c r="BX88" s="584"/>
      <c r="BY88" s="565"/>
      <c r="BZ88" s="394"/>
    </row>
    <row r="89" spans="1:78" s="310" customFormat="1" hidden="1" x14ac:dyDescent="0.2">
      <c r="A89" s="308"/>
      <c r="B89" s="72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3">
        <v>5037.6402225900001</v>
      </c>
      <c r="BM89" s="340">
        <v>5265.1820000000007</v>
      </c>
      <c r="BN89" s="487"/>
      <c r="BO89" s="487"/>
      <c r="BP89" s="487"/>
      <c r="BQ89" s="487"/>
      <c r="BR89" s="636"/>
      <c r="BS89" s="636"/>
      <c r="BT89" s="636"/>
      <c r="BU89" s="636"/>
      <c r="BV89" s="621"/>
      <c r="BW89" s="422">
        <v>0</v>
      </c>
      <c r="BX89" s="580" t="e">
        <v>#DIV/0!</v>
      </c>
      <c r="BY89" s="565"/>
      <c r="BZ89" s="394"/>
    </row>
    <row r="90" spans="1:78" s="310" customFormat="1" hidden="1" x14ac:dyDescent="0.2">
      <c r="A90" s="308"/>
      <c r="B90" s="72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3">
        <v>3235.5827975299999</v>
      </c>
      <c r="BM90" s="340">
        <v>3461.3960000000002</v>
      </c>
      <c r="BN90" s="487"/>
      <c r="BO90" s="487"/>
      <c r="BP90" s="487"/>
      <c r="BQ90" s="487"/>
      <c r="BR90" s="636"/>
      <c r="BS90" s="636"/>
      <c r="BT90" s="636"/>
      <c r="BU90" s="636"/>
      <c r="BV90" s="621"/>
      <c r="BW90" s="422">
        <v>0</v>
      </c>
      <c r="BX90" s="580" t="e">
        <v>#DIV/0!</v>
      </c>
      <c r="BY90" s="565"/>
      <c r="BZ90" s="394"/>
    </row>
    <row r="91" spans="1:78" s="310" customFormat="1" hidden="1" x14ac:dyDescent="0.2">
      <c r="A91" s="308"/>
      <c r="B91" s="72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3">
        <v>802.05742506000001</v>
      </c>
      <c r="BM91" s="340">
        <v>803.78600000000006</v>
      </c>
      <c r="BN91" s="487"/>
      <c r="BO91" s="487"/>
      <c r="BP91" s="487"/>
      <c r="BQ91" s="487"/>
      <c r="BR91" s="636"/>
      <c r="BS91" s="636"/>
      <c r="BT91" s="636"/>
      <c r="BU91" s="636"/>
      <c r="BV91" s="621"/>
      <c r="BW91" s="422">
        <v>0</v>
      </c>
      <c r="BX91" s="580" t="e">
        <v>#DIV/0!</v>
      </c>
      <c r="BY91" s="565"/>
      <c r="BZ91" s="394"/>
    </row>
    <row r="92" spans="1:78" s="310" customFormat="1" ht="12.75" hidden="1" customHeight="1" x14ac:dyDescent="0.2">
      <c r="A92" s="308"/>
      <c r="B92" s="72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3">
        <v>1000</v>
      </c>
      <c r="BM92" s="340">
        <v>1000</v>
      </c>
      <c r="BN92" s="487"/>
      <c r="BO92" s="487"/>
      <c r="BP92" s="487"/>
      <c r="BQ92" s="487"/>
      <c r="BR92" s="636"/>
      <c r="BS92" s="636"/>
      <c r="BT92" s="636"/>
      <c r="BU92" s="636"/>
      <c r="BV92" s="621"/>
      <c r="BW92" s="422">
        <v>0</v>
      </c>
      <c r="BX92" s="580" t="e">
        <v>#DIV/0!</v>
      </c>
      <c r="BY92" s="565"/>
      <c r="BZ92" s="394"/>
    </row>
    <row r="93" spans="1:78" x14ac:dyDescent="0.2">
      <c r="A93" s="3"/>
      <c r="B93" s="721"/>
      <c r="C93" s="27" t="s">
        <v>229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488"/>
      <c r="BR93" s="333"/>
      <c r="BS93" s="333"/>
      <c r="BT93" s="333"/>
      <c r="BU93" s="333"/>
      <c r="BV93" s="576"/>
      <c r="BW93" s="422" t="s">
        <v>3</v>
      </c>
      <c r="BX93" s="580" t="s">
        <v>3</v>
      </c>
      <c r="BY93" s="565"/>
      <c r="BZ93" s="394"/>
    </row>
    <row r="94" spans="1:78" ht="12.75" customHeight="1" x14ac:dyDescent="0.2">
      <c r="A94" s="3"/>
      <c r="B94" s="72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4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488">
        <v>2850.1001461904807</v>
      </c>
      <c r="BQ94" s="488">
        <v>2877.6924202481632</v>
      </c>
      <c r="BR94" s="709">
        <v>2877.6924202481632</v>
      </c>
      <c r="BS94" s="711">
        <v>2877.6924202481632</v>
      </c>
      <c r="BT94" s="711">
        <v>2877.6924202481632</v>
      </c>
      <c r="BU94" s="711">
        <v>2877.6924202481632</v>
      </c>
      <c r="BV94" s="713">
        <v>2896.876536871443</v>
      </c>
      <c r="BW94" s="422">
        <v>19.184116623279806</v>
      </c>
      <c r="BX94" s="580">
        <v>6.6664930860211857E-3</v>
      </c>
      <c r="BY94" s="565"/>
      <c r="BZ94" s="394"/>
    </row>
    <row r="95" spans="1:78" ht="13.5" x14ac:dyDescent="0.2">
      <c r="A95" s="3"/>
      <c r="B95" s="72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4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488">
        <v>1514.5288046647229</v>
      </c>
      <c r="BQ95" s="488">
        <v>1515.7847230320699</v>
      </c>
      <c r="BR95" s="709">
        <v>1515.7847230320699</v>
      </c>
      <c r="BS95" s="711">
        <v>1515.7847230320699</v>
      </c>
      <c r="BT95" s="711">
        <v>1515.7847230320699</v>
      </c>
      <c r="BU95" s="711">
        <v>1515.7847230320699</v>
      </c>
      <c r="BV95" s="713">
        <v>1517.0406413994169</v>
      </c>
      <c r="BW95" s="422">
        <v>1.2559183673470216</v>
      </c>
      <c r="BX95" s="580">
        <v>8.2855985303420532E-4</v>
      </c>
      <c r="BY95" s="565"/>
      <c r="BZ95" s="394"/>
    </row>
    <row r="96" spans="1:78" ht="12.75" customHeight="1" thickBot="1" x14ac:dyDescent="0.25">
      <c r="A96" s="3"/>
      <c r="B96" s="72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5">
        <v>2510.0158087947898</v>
      </c>
      <c r="BM96" s="343">
        <v>2638.2603775500343</v>
      </c>
      <c r="BN96" s="629">
        <v>3255.7414227474778</v>
      </c>
      <c r="BO96" s="629">
        <v>3257.7970758977303</v>
      </c>
      <c r="BP96" s="629">
        <v>3269.9264641982568</v>
      </c>
      <c r="BQ96" s="629">
        <v>3314.7599260955335</v>
      </c>
      <c r="BR96" s="710">
        <v>3314.7599260955335</v>
      </c>
      <c r="BS96" s="712">
        <v>3314.7599260955335</v>
      </c>
      <c r="BT96" s="712">
        <v>3314.7599260955335</v>
      </c>
      <c r="BU96" s="712">
        <v>3314.7599260955335</v>
      </c>
      <c r="BV96" s="714">
        <v>3307.4385640009959</v>
      </c>
      <c r="BW96" s="422">
        <v>-7.3213620945375624</v>
      </c>
      <c r="BX96" s="580">
        <v>-2.2087156408824304E-3</v>
      </c>
      <c r="BY96" s="565"/>
      <c r="BZ96" s="394"/>
    </row>
    <row r="97" spans="1:77" x14ac:dyDescent="0.2">
      <c r="A97" s="3"/>
      <c r="B97" s="72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3"/>
      <c r="BK97" s="273"/>
      <c r="BL97" s="292"/>
      <c r="BM97" s="273"/>
      <c r="BN97" s="630"/>
      <c r="BO97" s="630"/>
      <c r="BP97" s="587"/>
      <c r="BQ97" s="630"/>
      <c r="BR97" s="577"/>
      <c r="BS97" s="577"/>
      <c r="BT97" s="577"/>
      <c r="BU97" s="577"/>
      <c r="BV97" s="587"/>
      <c r="BW97" s="426"/>
      <c r="BX97" s="587"/>
      <c r="BY97" s="565"/>
    </row>
    <row r="98" spans="1:77" ht="12.75" customHeight="1" x14ac:dyDescent="0.2">
      <c r="A98" s="3"/>
      <c r="B98" s="721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6">
        <v>148.02065500677426</v>
      </c>
      <c r="BM98" s="314">
        <v>148.14201643848099</v>
      </c>
      <c r="BN98" s="314">
        <v>148.52661973091651</v>
      </c>
      <c r="BO98" s="675"/>
      <c r="BP98" s="588"/>
      <c r="BQ98" s="675"/>
      <c r="BR98" s="578"/>
      <c r="BS98" s="578"/>
      <c r="BT98" s="578"/>
      <c r="BU98" s="578"/>
      <c r="BV98" s="588"/>
      <c r="BW98" s="427"/>
      <c r="BX98" s="588"/>
      <c r="BY98" s="565"/>
    </row>
    <row r="99" spans="1:77" x14ac:dyDescent="0.2">
      <c r="A99" s="3"/>
      <c r="B99" s="72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7">
        <v>-3.0784519343840522E-4</v>
      </c>
      <c r="BM99" s="258">
        <v>8.1989524841086237E-4</v>
      </c>
      <c r="BN99" s="258">
        <v>2.5961796773228407E-3</v>
      </c>
      <c r="BO99" s="675"/>
      <c r="BP99" s="588"/>
      <c r="BQ99" s="675"/>
      <c r="BR99" s="578"/>
      <c r="BS99" s="578"/>
      <c r="BT99" s="578"/>
      <c r="BU99" s="578"/>
      <c r="BV99" s="588"/>
      <c r="BW99" s="427"/>
      <c r="BX99" s="588"/>
      <c r="BY99" s="565"/>
    </row>
    <row r="100" spans="1:77" x14ac:dyDescent="0.2">
      <c r="A100" s="3"/>
      <c r="B100" s="72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7">
        <v>6.3924526004831561E-2</v>
      </c>
      <c r="BM100" s="258">
        <v>6.4796832668370774E-2</v>
      </c>
      <c r="BN100" s="258">
        <v>2.5961796773228407E-3</v>
      </c>
      <c r="BO100" s="675"/>
      <c r="BP100" s="588"/>
      <c r="BQ100" s="675"/>
      <c r="BR100" s="578"/>
      <c r="BS100" s="578" t="s">
        <v>3</v>
      </c>
      <c r="BT100" s="578"/>
      <c r="BU100" s="578"/>
      <c r="BV100" s="588"/>
      <c r="BW100" s="427"/>
      <c r="BX100" s="588"/>
      <c r="BY100" s="565"/>
    </row>
    <row r="101" spans="1:77" x14ac:dyDescent="0.2">
      <c r="A101" s="3"/>
      <c r="B101" s="72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7">
        <v>6.9606618978915513E-2</v>
      </c>
      <c r="BM101" s="258">
        <v>6.4796832668370774E-2</v>
      </c>
      <c r="BN101" s="258">
        <v>6.051099280527894E-2</v>
      </c>
      <c r="BO101" s="675"/>
      <c r="BP101" s="588"/>
      <c r="BQ101" s="675"/>
      <c r="BR101" s="578"/>
      <c r="BS101" s="578"/>
      <c r="BT101" s="578"/>
      <c r="BU101" s="578"/>
      <c r="BV101" s="588"/>
      <c r="BW101" s="427"/>
      <c r="BX101" s="588"/>
      <c r="BY101" s="565"/>
    </row>
    <row r="102" spans="1:77" x14ac:dyDescent="0.2">
      <c r="A102" s="3"/>
      <c r="B102" s="72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6">
        <v>271.58804216352843</v>
      </c>
      <c r="BM102" s="314">
        <v>273.16795540708591</v>
      </c>
      <c r="BN102" s="314">
        <v>274.79623175235054</v>
      </c>
      <c r="BO102" s="675"/>
      <c r="BP102" s="588"/>
      <c r="BQ102" s="675"/>
      <c r="BR102" s="578"/>
      <c r="BS102" s="578"/>
      <c r="BT102" s="578"/>
      <c r="BU102" s="578"/>
      <c r="BV102" s="588"/>
      <c r="BW102" s="427"/>
      <c r="BX102" s="588"/>
      <c r="BY102" s="565"/>
    </row>
    <row r="103" spans="1:77" x14ac:dyDescent="0.2">
      <c r="A103" s="3"/>
      <c r="B103" s="72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7">
        <v>1.2215837124535721E-3</v>
      </c>
      <c r="BM103" s="262">
        <v>5.81731519168357E-3</v>
      </c>
      <c r="BN103" s="262">
        <v>5.960715058389957E-3</v>
      </c>
      <c r="BO103" s="675"/>
      <c r="BP103" s="588"/>
      <c r="BQ103" s="675"/>
      <c r="BR103" s="578"/>
      <c r="BS103" s="578"/>
      <c r="BT103" s="578"/>
      <c r="BU103" s="578"/>
      <c r="BV103" s="588"/>
      <c r="BW103" s="427"/>
      <c r="BX103" s="588"/>
      <c r="BY103" s="565"/>
    </row>
    <row r="104" spans="1:77" x14ac:dyDescent="0.2">
      <c r="A104" s="3"/>
      <c r="B104" s="72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7">
        <v>3.7333991439659098E-2</v>
      </c>
      <c r="BM104" s="262">
        <v>4.3368490226910701E-2</v>
      </c>
      <c r="BN104" s="262">
        <v>5.9607150583900204E-3</v>
      </c>
      <c r="BO104" s="675"/>
      <c r="BP104" s="588"/>
      <c r="BQ104" s="675"/>
      <c r="BR104" s="578"/>
      <c r="BS104" s="578"/>
      <c r="BT104" s="578"/>
      <c r="BU104" s="578"/>
      <c r="BV104" s="588"/>
      <c r="BW104" s="427"/>
      <c r="BX104" s="588"/>
      <c r="BY104" s="565"/>
    </row>
    <row r="105" spans="1:77" x14ac:dyDescent="0.2">
      <c r="A105" s="3"/>
      <c r="B105" s="72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7">
        <v>4.1832476507882577E-2</v>
      </c>
      <c r="BM105" s="262">
        <v>4.3368490226910701E-2</v>
      </c>
      <c r="BN105" s="262">
        <v>4.5551492370064395E-2</v>
      </c>
      <c r="BO105" s="675"/>
      <c r="BP105" s="588"/>
      <c r="BQ105" s="675"/>
      <c r="BR105" s="591"/>
      <c r="BS105" s="591"/>
      <c r="BT105" s="578"/>
      <c r="BU105" s="578"/>
      <c r="BV105" s="588"/>
      <c r="BW105" s="427"/>
      <c r="BX105" s="588"/>
      <c r="BY105" s="565"/>
    </row>
    <row r="106" spans="1:77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7">
        <v>2.2120582115137629E-3</v>
      </c>
      <c r="BM106" s="258">
        <v>6.9999999999999999E-4</v>
      </c>
      <c r="BN106" s="258">
        <v>5.9635692115768359E-4</v>
      </c>
      <c r="BO106" s="675"/>
      <c r="BP106" s="588"/>
      <c r="BQ106" s="675"/>
      <c r="BR106" s="578"/>
      <c r="BS106" s="578"/>
      <c r="BT106" s="578"/>
      <c r="BU106" s="578"/>
      <c r="BV106" s="588"/>
      <c r="BW106" s="427"/>
      <c r="BX106" s="588"/>
      <c r="BY106" s="565"/>
    </row>
    <row r="107" spans="1:77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7">
        <v>-1.0622548833658096E-2</v>
      </c>
      <c r="BM107" s="258">
        <v>1.589109195402294E-2</v>
      </c>
      <c r="BN107" s="258">
        <v>-1.2201613326404126E-2</v>
      </c>
      <c r="BO107" s="675"/>
      <c r="BP107" s="588"/>
      <c r="BQ107" s="675"/>
      <c r="BR107" s="578"/>
      <c r="BS107" s="578"/>
      <c r="BT107" s="578"/>
      <c r="BU107" s="578"/>
      <c r="BV107" s="588"/>
      <c r="BW107" s="427"/>
      <c r="BX107" s="588"/>
      <c r="BY107" s="565"/>
    </row>
    <row r="108" spans="1:77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7">
        <v>3.7998629909241619E-3</v>
      </c>
      <c r="BM108" s="258">
        <v>3.0700000000000002E-2</v>
      </c>
      <c r="BN108" s="258">
        <v>2.1977800653391745E-3</v>
      </c>
      <c r="BO108" s="675"/>
      <c r="BP108" s="588"/>
      <c r="BQ108" s="675"/>
      <c r="BR108" s="578"/>
      <c r="BS108" s="578"/>
      <c r="BT108" s="578"/>
      <c r="BU108" s="578"/>
      <c r="BV108" s="588"/>
      <c r="BW108" s="427"/>
      <c r="BX108" s="588"/>
      <c r="BY108" s="565"/>
    </row>
    <row r="109" spans="1:77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58">
        <v>-1.2187540326007995E-2</v>
      </c>
      <c r="BM109" s="281">
        <v>-1.3677873563218368E-2</v>
      </c>
      <c r="BN109" s="281">
        <v>-1.3780027517364513E-2</v>
      </c>
      <c r="BO109" s="676"/>
      <c r="BP109" s="592"/>
      <c r="BQ109" s="676"/>
      <c r="BR109" s="579"/>
      <c r="BS109" s="579"/>
      <c r="BT109" s="579"/>
      <c r="BU109" s="579"/>
      <c r="BV109" s="592"/>
      <c r="BW109" s="427"/>
      <c r="BX109" s="588"/>
      <c r="BY109" s="565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3"/>
      <c r="BK110" s="273"/>
      <c r="BL110" s="292"/>
      <c r="BM110" s="273"/>
      <c r="BN110" s="630"/>
      <c r="BO110" s="630"/>
      <c r="BP110" s="587"/>
      <c r="BQ110" s="630"/>
      <c r="BR110" s="577"/>
      <c r="BS110" s="577"/>
      <c r="BT110" s="577"/>
      <c r="BU110" s="577"/>
      <c r="BV110" s="587"/>
      <c r="BW110" s="428"/>
      <c r="BX110" s="589"/>
      <c r="BY110" s="565"/>
    </row>
    <row r="111" spans="1:77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4">
        <v>0.04</v>
      </c>
      <c r="BK111" s="278">
        <v>0.04</v>
      </c>
      <c r="BL111" s="282">
        <v>4.4999999999999998E-2</v>
      </c>
      <c r="BM111" s="278">
        <v>4.4999999999999998E-2</v>
      </c>
      <c r="BN111" s="631">
        <v>4.4999999999999998E-2</v>
      </c>
      <c r="BO111" s="631">
        <v>4.4999999999999998E-2</v>
      </c>
      <c r="BP111" s="677">
        <v>4.4999999999999998E-2</v>
      </c>
      <c r="BQ111" s="631">
        <v>4.4999999999999998E-2</v>
      </c>
      <c r="BR111" s="693">
        <v>4.4999999999999998E-2</v>
      </c>
      <c r="BS111" s="693">
        <v>4.4999999999999998E-2</v>
      </c>
      <c r="BT111" s="693">
        <v>4.4999999999999998E-2</v>
      </c>
      <c r="BU111" s="693">
        <v>4.4999999999999998E-2</v>
      </c>
      <c r="BV111" s="677">
        <v>4.4999999999999998E-2</v>
      </c>
      <c r="BW111" s="422" t="s">
        <v>3</v>
      </c>
      <c r="BX111" s="580" t="s">
        <v>3</v>
      </c>
      <c r="BY111" s="565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5">
        <v>0.04</v>
      </c>
      <c r="BK112" s="279">
        <v>0.04</v>
      </c>
      <c r="BL112" s="283">
        <v>0.04</v>
      </c>
      <c r="BM112" s="279">
        <v>0.04</v>
      </c>
      <c r="BN112" s="632">
        <v>0.04</v>
      </c>
      <c r="BO112" s="632">
        <v>0.04</v>
      </c>
      <c r="BP112" s="678">
        <v>0.04</v>
      </c>
      <c r="BQ112" s="632">
        <v>0.04</v>
      </c>
      <c r="BR112" s="694">
        <v>0.04</v>
      </c>
      <c r="BS112" s="694">
        <v>0.04</v>
      </c>
      <c r="BT112" s="694">
        <v>0.04</v>
      </c>
      <c r="BU112" s="694">
        <v>0.04</v>
      </c>
      <c r="BV112" s="678">
        <v>0.04</v>
      </c>
      <c r="BW112" s="429" t="s">
        <v>3</v>
      </c>
      <c r="BX112" s="590" t="s">
        <v>3</v>
      </c>
      <c r="BY112" s="565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616"/>
      <c r="BQ113" s="616"/>
      <c r="BR113" s="319"/>
      <c r="BS113" s="319"/>
      <c r="BT113" s="319"/>
      <c r="BU113" s="319"/>
      <c r="BV113" s="319"/>
      <c r="BW113" s="406"/>
      <c r="BX113" s="406"/>
      <c r="BY113" s="565"/>
    </row>
    <row r="114" spans="3:77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415"/>
      <c r="BT114" s="415"/>
      <c r="BU114" s="321"/>
      <c r="BV114" s="415"/>
      <c r="BW114" s="728"/>
      <c r="BX114" s="728"/>
      <c r="BY114" s="565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5"/>
    </row>
    <row r="116" spans="3:77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5"/>
    </row>
    <row r="117" spans="3:77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5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5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W119" s="406"/>
      <c r="BX119" s="406"/>
      <c r="BY119" s="565"/>
    </row>
    <row r="120" spans="3:77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5"/>
    </row>
    <row r="121" spans="3:77" ht="14.25" x14ac:dyDescent="0.25">
      <c r="C121" s="6">
        <v>3</v>
      </c>
      <c r="D121" s="597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5"/>
    </row>
    <row r="122" spans="3:77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5"/>
    </row>
    <row r="123" spans="3:77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5"/>
    </row>
    <row r="124" spans="3:77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5"/>
    </row>
    <row r="125" spans="3:77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5"/>
    </row>
    <row r="126" spans="3:77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5"/>
    </row>
    <row r="127" spans="3:77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5"/>
    </row>
    <row r="128" spans="3:77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5"/>
    </row>
    <row r="129" spans="3:77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5"/>
    </row>
    <row r="130" spans="3:77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5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5"/>
    </row>
    <row r="132" spans="3:77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5"/>
    </row>
    <row r="133" spans="3:77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5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AV3:AV4"/>
    <mergeCell ref="AL3:AL4"/>
    <mergeCell ref="BB3:BB4"/>
    <mergeCell ref="BC3:BC4"/>
    <mergeCell ref="BA3:BA4"/>
    <mergeCell ref="AZ3:AZ4"/>
    <mergeCell ref="AQ3:AQ4"/>
    <mergeCell ref="AG3:AG4"/>
    <mergeCell ref="AH3:AH4"/>
    <mergeCell ref="AI3:AI4"/>
    <mergeCell ref="AJ3:AJ4"/>
    <mergeCell ref="AK3:AK4"/>
    <mergeCell ref="BI3:BI4"/>
    <mergeCell ref="BF3:BF4"/>
    <mergeCell ref="BD3:BD4"/>
    <mergeCell ref="BG3:BG4"/>
    <mergeCell ref="BE3:BE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tabSelected="1"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24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34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1"/>
      <c r="AY5" s="566"/>
      <c r="AZ5" s="595"/>
      <c r="BA5" s="596"/>
      <c r="BB5" s="598"/>
      <c r="BC5" s="600"/>
      <c r="BD5" s="601"/>
      <c r="BE5" s="604"/>
      <c r="BF5" s="606"/>
      <c r="BG5" s="607"/>
      <c r="BH5" s="614"/>
      <c r="BI5" s="615"/>
      <c r="BJ5" s="618"/>
      <c r="BK5" s="622"/>
      <c r="BL5" s="633"/>
      <c r="BM5" s="662"/>
      <c r="BN5" s="662"/>
      <c r="BO5" s="531"/>
      <c r="BP5" s="533"/>
      <c r="BQ5" s="534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14729.628480969997</v>
      </c>
      <c r="BQ6" s="535">
        <f>+entero!BQ7</f>
        <v>14665.566323859997</v>
      </c>
      <c r="BR6" s="62">
        <f>+entero!BR7</f>
        <v>14643.26435745</v>
      </c>
      <c r="BS6" s="62">
        <f>+entero!BS7</f>
        <v>14653.350004899999</v>
      </c>
      <c r="BT6" s="62">
        <f>+entero!BT7</f>
        <v>14637.243200050001</v>
      </c>
      <c r="BU6" s="62">
        <f>+entero!BU7</f>
        <v>14580.374923260002</v>
      </c>
      <c r="BV6" s="62">
        <f>+entero!BV7</f>
        <v>14557.481059989999</v>
      </c>
      <c r="BW6" s="84">
        <f>+entero!BW7</f>
        <v>-108.08526386999802</v>
      </c>
      <c r="BX6" s="138">
        <f>+entero!BX7</f>
        <v>-7.3700027317833428E-3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12675.133693149999</v>
      </c>
      <c r="BQ7" s="535">
        <f>+entero!BQ8</f>
        <v>12582.95314349</v>
      </c>
      <c r="BR7" s="62">
        <f>+entero!BR8</f>
        <v>12556.20301528</v>
      </c>
      <c r="BS7" s="62">
        <f>+entero!BS8</f>
        <v>12547.42046007</v>
      </c>
      <c r="BT7" s="62">
        <f>+entero!BT8</f>
        <v>12523.991219180001</v>
      </c>
      <c r="BU7" s="62">
        <f>+entero!BU8</f>
        <v>12486.367400700001</v>
      </c>
      <c r="BV7" s="62">
        <f>+entero!BV8</f>
        <v>12463.37808282</v>
      </c>
      <c r="BW7" s="84">
        <f>+entero!BW8</f>
        <v>-119.57506067000031</v>
      </c>
      <c r="BX7" s="138">
        <f>+entero!BX8</f>
        <v>-9.5029409476792281E-3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256.88008876000004</v>
      </c>
      <c r="BQ8" s="535">
        <f>+entero!BQ9</f>
        <v>257.16843903</v>
      </c>
      <c r="BR8" s="62">
        <f>+entero!BR9</f>
        <v>257.16677226999997</v>
      </c>
      <c r="BS8" s="62">
        <f>+entero!BS9</f>
        <v>257.33011520000002</v>
      </c>
      <c r="BT8" s="62">
        <f>+entero!BT9</f>
        <v>257.51012577</v>
      </c>
      <c r="BU8" s="62">
        <f>+entero!BU9</f>
        <v>257.47345695000001</v>
      </c>
      <c r="BV8" s="62">
        <f>+entero!BV9</f>
        <v>256.93122971999998</v>
      </c>
      <c r="BW8" s="84">
        <f>+entero!BW9</f>
        <v>-0.23720931000002565</v>
      </c>
      <c r="BX8" s="138">
        <f>+entero!BX9</f>
        <v>-9.2238888603413116E-4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1783.9366378100001</v>
      </c>
      <c r="BQ9" s="535">
        <f>+entero!BQ10</f>
        <v>1811.7513263399999</v>
      </c>
      <c r="BR9" s="62">
        <f>+entero!BR10</f>
        <v>1816.2012436500002</v>
      </c>
      <c r="BS9" s="62">
        <f>+entero!BS10</f>
        <v>1834.89740588</v>
      </c>
      <c r="BT9" s="62">
        <f>+entero!BT10</f>
        <v>1842.03024635</v>
      </c>
      <c r="BU9" s="62">
        <f>+entero!BU10</f>
        <v>1822.8244093599999</v>
      </c>
      <c r="BV9" s="62">
        <f>+entero!BV10</f>
        <v>1823.4921774500001</v>
      </c>
      <c r="BW9" s="84">
        <f>+entero!BW10</f>
        <v>11.740851110000222</v>
      </c>
      <c r="BX9" s="138">
        <f>+entero!BX10</f>
        <v>6.4803877548242905E-3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13.678061250000001</v>
      </c>
      <c r="BQ10" s="535">
        <f>+entero!BQ11</f>
        <v>13.693415000000002</v>
      </c>
      <c r="BR10" s="62">
        <f>+entero!BR11</f>
        <v>13.69332625</v>
      </c>
      <c r="BS10" s="62">
        <f>+entero!BS11</f>
        <v>13.70202375</v>
      </c>
      <c r="BT10" s="62">
        <f>+entero!BT11</f>
        <v>13.71160875</v>
      </c>
      <c r="BU10" s="62">
        <f>+entero!BU11</f>
        <v>13.70965625</v>
      </c>
      <c r="BV10" s="62">
        <f>+entero!BV11</f>
        <v>13.67957</v>
      </c>
      <c r="BW10" s="84">
        <f>+entero!BW11</f>
        <v>-1.3845000000001662E-2</v>
      </c>
      <c r="BX10" s="138">
        <f>+entero!BX11</f>
        <v>-1.0110699193738304E-3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62">
        <f>+entero!BP12</f>
        <v>14729.758893429997</v>
      </c>
      <c r="BQ11" s="535">
        <f>+entero!BQ12</f>
        <v>14665.689289539996</v>
      </c>
      <c r="BR11" s="84">
        <f>+entero!BR12</f>
        <v>14643.387323129999</v>
      </c>
      <c r="BS11" s="84">
        <f>+entero!BS12</f>
        <v>14653.515378929998</v>
      </c>
      <c r="BT11" s="84">
        <f>+entero!BT12</f>
        <v>14637.408574080002</v>
      </c>
      <c r="BU11" s="84">
        <f>+entero!BU12</f>
        <v>14580.527276000001</v>
      </c>
      <c r="BV11" s="84">
        <f>+entero!BV12</f>
        <v>14557.695143659999</v>
      </c>
      <c r="BW11" s="84">
        <f>+entero!BW12</f>
        <v>-107.99414587999672</v>
      </c>
      <c r="BX11" s="138">
        <f>+entero!BX12</f>
        <v>-7.3637279331303374E-3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1463.0034829686895</v>
      </c>
      <c r="BP12" s="65">
        <f>+entero!BP13</f>
        <v>1437.8892245998848</v>
      </c>
      <c r="BQ12" s="536">
        <f>+entero!BQ13</f>
        <v>1475.1419979409925</v>
      </c>
      <c r="BR12" s="84">
        <f>+entero!BR13</f>
        <v>1472.5366583768528</v>
      </c>
      <c r="BS12" s="84">
        <f>+entero!BS13</f>
        <v>1467.3033128156283</v>
      </c>
      <c r="BT12" s="84">
        <f>+entero!BT13</f>
        <v>1458.391106697552</v>
      </c>
      <c r="BU12" s="84">
        <f>+entero!BU13</f>
        <v>1476.1177676363277</v>
      </c>
      <c r="BV12" s="84" t="str">
        <f>+entero!BV13</f>
        <v>nd</v>
      </c>
      <c r="BW12" s="84">
        <f>+entero!BW13</f>
        <v>0.97576969533520241</v>
      </c>
      <c r="BX12" s="138">
        <f>+entero!BX13</f>
        <v>6.6147509642955349E-4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199.78671474198254</v>
      </c>
      <c r="BP13" s="65">
        <f>+entero!BP14</f>
        <v>198.57616484256553</v>
      </c>
      <c r="BQ13" s="536">
        <f>+entero!BQ14</f>
        <v>197.89448738338191</v>
      </c>
      <c r="BR13" s="84">
        <f>+entero!BR14</f>
        <v>198.83803848104955</v>
      </c>
      <c r="BS13" s="84">
        <f>+entero!BS14</f>
        <v>196.90511827113701</v>
      </c>
      <c r="BT13" s="84">
        <f>+entero!BT14</f>
        <v>197.356757861516</v>
      </c>
      <c r="BU13" s="84">
        <f>+entero!BU14</f>
        <v>197.26258585568513</v>
      </c>
      <c r="BV13" s="84" t="str">
        <f>+entero!BV14</f>
        <v>nd</v>
      </c>
      <c r="BW13" s="84">
        <f>+entero!BW14</f>
        <v>-0.63190152769678321</v>
      </c>
      <c r="BX13" s="138">
        <f>+entero!BX14</f>
        <v>-3.1931234470043979E-3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16145.777972633789</v>
      </c>
      <c r="BO14" s="65">
        <f>+entero!BO15</f>
        <v>16126.928900020672</v>
      </c>
      <c r="BP14" s="65">
        <f>+entero!BP15</f>
        <v>16366.224282872447</v>
      </c>
      <c r="BQ14" s="536">
        <f>+entero!BQ15</f>
        <v>16338.725774864371</v>
      </c>
      <c r="BR14" s="84">
        <f>+entero!BR15</f>
        <v>16314.7620199879</v>
      </c>
      <c r="BS14" s="84">
        <f>+entero!BS15</f>
        <v>16317.723810016763</v>
      </c>
      <c r="BT14" s="84">
        <f>+entero!BT15</f>
        <v>16293.156438639071</v>
      </c>
      <c r="BU14" s="84">
        <f>+entero!BU15</f>
        <v>16253.907629492014</v>
      </c>
      <c r="BV14" s="84">
        <f>+entero!BV15</f>
        <v>16231.075497152013</v>
      </c>
      <c r="BW14" s="84">
        <f>+entero!BW15</f>
        <v>-107.65027771235873</v>
      </c>
      <c r="BX14" s="138">
        <f>+entero!BX15</f>
        <v>-6.5886580872768219E-3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537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70">
        <f>+entero!BP17</f>
        <v>11.299999999999999</v>
      </c>
      <c r="BQ16" s="537">
        <f>+entero!BQ17</f>
        <v>7.6999999999999993</v>
      </c>
      <c r="BR16" s="84">
        <f>+entero!BR17</f>
        <v>0</v>
      </c>
      <c r="BS16" s="84">
        <f>+entero!BS17</f>
        <v>0.5</v>
      </c>
      <c r="BT16" s="84">
        <f>+entero!BT17</f>
        <v>0.7</v>
      </c>
      <c r="BU16" s="84">
        <f>+entero!BU17</f>
        <v>0</v>
      </c>
      <c r="BV16" s="84">
        <f>+entero!BV17</f>
        <v>1.3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537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537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67">
        <f>+entero!BP20</f>
        <v>4</v>
      </c>
      <c r="BQ19" s="538">
        <f>+entero!BQ20</f>
        <v>7</v>
      </c>
      <c r="BR19" s="94">
        <f>+entero!BR20</f>
        <v>1</v>
      </c>
      <c r="BS19" s="94">
        <f>+entero!BS20</f>
        <v>1</v>
      </c>
      <c r="BT19" s="94">
        <f>+entero!BT20</f>
        <v>0</v>
      </c>
      <c r="BU19" s="94">
        <f>+entero!BU20</f>
        <v>3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41703.76405972222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97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AW3:AW4"/>
    <mergeCell ref="BO3:BO4"/>
    <mergeCell ref="AV3:AV4"/>
    <mergeCell ref="AY3:AY4"/>
    <mergeCell ref="AZ3:AZ4"/>
    <mergeCell ref="BA3:BA4"/>
    <mergeCell ref="BF3:BF4"/>
    <mergeCell ref="BP3:BP4"/>
    <mergeCell ref="BJ3:BJ4"/>
    <mergeCell ref="BK3:BK4"/>
    <mergeCell ref="BL3:BL4"/>
    <mergeCell ref="BG3:BG4"/>
    <mergeCell ref="BM3:BM4"/>
    <mergeCell ref="BN3:BN4"/>
    <mergeCell ref="U3:U4"/>
    <mergeCell ref="BH3:BH4"/>
    <mergeCell ref="W3:W4"/>
    <mergeCell ref="AU3:AU4"/>
    <mergeCell ref="AR3:AR4"/>
    <mergeCell ref="AQ3:AQ4"/>
    <mergeCell ref="BB3:BB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6" width="9.42578125" customWidth="1"/>
    <col min="67" max="67" width="9.140625" customWidth="1"/>
    <col min="68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539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72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63">
        <f>+entero!BP22</f>
        <v>49039.746034503507</v>
      </c>
      <c r="BQ6" s="540">
        <f>+entero!BQ22</f>
        <v>47190.746089636552</v>
      </c>
      <c r="BR6" s="13">
        <f>+entero!BR22</f>
        <v>47000.484912294094</v>
      </c>
      <c r="BS6" s="9">
        <f>+entero!BS22</f>
        <v>46872.401430182072</v>
      </c>
      <c r="BT6" s="9">
        <f>+entero!BT22</f>
        <v>46550.889959579254</v>
      </c>
      <c r="BU6" s="9">
        <f>+entero!BU22</f>
        <v>47659.228750603026</v>
      </c>
      <c r="BV6" s="455">
        <f>+entero!BV22</f>
        <v>46858.47417554562</v>
      </c>
      <c r="BW6" s="13">
        <f>+entero!BW22</f>
        <v>-332.27191409093211</v>
      </c>
      <c r="BX6" s="109">
        <f>+entero!BX22</f>
        <v>-7.0410396449295254E-3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72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63">
        <f>+entero!BP23</f>
        <v>35742.615644750003</v>
      </c>
      <c r="BQ7" s="540">
        <f>+entero!BQ23</f>
        <v>35351.305486179997</v>
      </c>
      <c r="BR7" s="13">
        <f>+entero!BR23</f>
        <v>35327.945926040004</v>
      </c>
      <c r="BS7" s="9">
        <f>+entero!BS23</f>
        <v>35269.143696719999</v>
      </c>
      <c r="BT7" s="9">
        <f>+entero!BT23</f>
        <v>35225.305312999997</v>
      </c>
      <c r="BU7" s="9">
        <f>+entero!BU23</f>
        <v>35209.846323209997</v>
      </c>
      <c r="BV7" s="455">
        <f>+entero!BV23</f>
        <v>35170.474726610002</v>
      </c>
      <c r="BW7" s="13">
        <f>+entero!BW23</f>
        <v>-180.83075956999528</v>
      </c>
      <c r="BX7" s="109">
        <f>+entero!BX23</f>
        <v>-5.1152498354180009E-3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72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63">
        <f>+entero!BP24</f>
        <v>-65303.530363117992</v>
      </c>
      <c r="BQ8" s="540">
        <f>+entero!BQ24</f>
        <v>-65255.323039462783</v>
      </c>
      <c r="BR8" s="13">
        <f>+entero!BR24</f>
        <v>-65125.691109963976</v>
      </c>
      <c r="BS8" s="9">
        <f>+entero!BS24</f>
        <v>-65253.971802072127</v>
      </c>
      <c r="BT8" s="9">
        <f>+entero!BT24</f>
        <v>-65187.317504383165</v>
      </c>
      <c r="BU8" s="9">
        <f>+entero!BU24</f>
        <v>-64812.570789281723</v>
      </c>
      <c r="BV8" s="455">
        <f>+entero!BV24</f>
        <v>-64695.313957981081</v>
      </c>
      <c r="BW8" s="13">
        <f>+entero!BW24</f>
        <v>560.00908148170129</v>
      </c>
      <c r="BX8" s="109">
        <f>+entero!BX24</f>
        <v>-8.5818145615957908E-3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72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63">
        <f>+entero!BP25</f>
        <v>-35336.020969465775</v>
      </c>
      <c r="BQ9" s="540">
        <f>+entero!BQ25</f>
        <v>-36324.57814871538</v>
      </c>
      <c r="BR9" s="13">
        <f>+entero!BR25</f>
        <v>-36311.385759414014</v>
      </c>
      <c r="BS9" s="9">
        <f>+entero!BS25</f>
        <v>-36420.485647965972</v>
      </c>
      <c r="BT9" s="9">
        <f>+entero!BT25</f>
        <v>-36586.60085910192</v>
      </c>
      <c r="BU9" s="9">
        <f>+entero!BU25</f>
        <v>-35245.996651216992</v>
      </c>
      <c r="BV9" s="455">
        <f>+entero!BV25</f>
        <v>-35909.120431382136</v>
      </c>
      <c r="BW9" s="13">
        <f>+entero!BW25</f>
        <v>415.45771733324364</v>
      </c>
      <c r="BX9" s="109">
        <f>+entero!BX25</f>
        <v>-1.1437372118468403E-2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72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63">
        <f>+entero!BP26</f>
        <v>-22821.105178287704</v>
      </c>
      <c r="BQ10" s="540">
        <f>+entero!BQ26</f>
        <v>-21683.759044231356</v>
      </c>
      <c r="BR10" s="13">
        <f>+entero!BR26</f>
        <v>-21525.209576700898</v>
      </c>
      <c r="BS10" s="9">
        <f>+entero!BS26</f>
        <v>-21457.246476395074</v>
      </c>
      <c r="BT10" s="9">
        <f>+entero!BT26</f>
        <v>-21179.578902487461</v>
      </c>
      <c r="BU10" s="9">
        <f>+entero!BU26</f>
        <v>-22309.267621323637</v>
      </c>
      <c r="BV10" s="455">
        <f>+entero!BV26</f>
        <v>-21526.710041651819</v>
      </c>
      <c r="BW10" s="13">
        <f>+entero!BW26</f>
        <v>157.04900257953705</v>
      </c>
      <c r="BX10" s="109">
        <f>+entero!BX26</f>
        <v>-7.2427018885047323E-3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72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541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72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56190.617316444113</v>
      </c>
      <c r="BP12" s="63">
        <f>+entero!BP28</f>
        <v>55463.987846544114</v>
      </c>
      <c r="BQ12" s="540">
        <f>+entero!BQ28</f>
        <v>55142.88281856411</v>
      </c>
      <c r="BR12" s="14">
        <f>+entero!BR28</f>
        <v>55174.280825524111</v>
      </c>
      <c r="BS12" s="10">
        <f>+entero!BS28</f>
        <v>55230.947356044104</v>
      </c>
      <c r="BT12" s="10">
        <f>+entero!BT28</f>
        <v>55251.646713104106</v>
      </c>
      <c r="BU12" s="10">
        <f>+entero!BU28</f>
        <v>55188.622106434115</v>
      </c>
      <c r="BV12" s="461" t="str">
        <f>+entero!BV28</f>
        <v>nd</v>
      </c>
      <c r="BW12" s="13">
        <f>+entero!BW28</f>
        <v>45.739287870004773</v>
      </c>
      <c r="BX12" s="109">
        <f>+entero!BX28</f>
        <v>8.2946856479204634E-4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72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93902.386138355374</v>
      </c>
      <c r="BP13" s="63">
        <f>+entero!BP29</f>
        <v>92707.204636945389</v>
      </c>
      <c r="BQ13" s="540">
        <f>+entero!BQ29</f>
        <v>91663.706918915384</v>
      </c>
      <c r="BR13" s="14">
        <f>+entero!BR29</f>
        <v>91487.645334695393</v>
      </c>
      <c r="BS13" s="10">
        <f>+entero!BS29</f>
        <v>91603.826991715381</v>
      </c>
      <c r="BT13" s="10">
        <f>+entero!BT29</f>
        <v>91409.414973055376</v>
      </c>
      <c r="BU13" s="10">
        <f>+entero!BU29</f>
        <v>91431.210656195384</v>
      </c>
      <c r="BV13" s="461" t="str">
        <f>+entero!BV29</f>
        <v>nd</v>
      </c>
      <c r="BW13" s="13">
        <f>+entero!BW29</f>
        <v>-232.49626272000023</v>
      </c>
      <c r="BX13" s="109">
        <f>+entero!BX29</f>
        <v>-2.5364047618722241E-3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72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136909.19829256291</v>
      </c>
      <c r="BP14" s="63">
        <f>+entero!BP30</f>
        <v>135752.28390030295</v>
      </c>
      <c r="BQ14" s="540">
        <f>+entero!BQ30</f>
        <v>134653.95460234291</v>
      </c>
      <c r="BR14" s="14">
        <f>+entero!BR30</f>
        <v>134451.36547313293</v>
      </c>
      <c r="BS14" s="10">
        <f>+entero!BS30</f>
        <v>134588.53433363291</v>
      </c>
      <c r="BT14" s="10">
        <f>+entero!BT30</f>
        <v>134398.75044416293</v>
      </c>
      <c r="BU14" s="10">
        <f>+entero!BU30</f>
        <v>134460.34762516292</v>
      </c>
      <c r="BV14" s="461" t="str">
        <f>+entero!BV30</f>
        <v>nd</v>
      </c>
      <c r="BW14" s="13">
        <f>+entero!BW30</f>
        <v>-193.60697717999574</v>
      </c>
      <c r="BX14" s="109">
        <f>+entero!BX30</f>
        <v>-1.4378112974977597E-3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72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542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72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0.87237870991583255</v>
      </c>
      <c r="BP16" s="115">
        <f>+entero!BP32</f>
        <v>0.8721739768864798</v>
      </c>
      <c r="BQ16" s="543">
        <f>+entero!BQ32</f>
        <v>0.87009296544487613</v>
      </c>
      <c r="BR16" s="464">
        <f>+entero!BR32</f>
        <v>0.87096466143067808</v>
      </c>
      <c r="BS16" s="102">
        <f>+entero!BS32</f>
        <v>0.87234506950931756</v>
      </c>
      <c r="BT16" s="102">
        <f>+entero!BT32</f>
        <v>0.87066955828276527</v>
      </c>
      <c r="BU16" s="102">
        <f>+entero!BU32</f>
        <v>0.86836781171651278</v>
      </c>
      <c r="BV16" s="465" t="str">
        <f>+entero!BV32</f>
        <v>nd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72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0.81615394933428376</v>
      </c>
      <c r="BP17" s="115">
        <f>+entero!BP33</f>
        <v>0.81452616435906056</v>
      </c>
      <c r="BQ17" s="543">
        <f>+entero!BQ33</f>
        <v>0.8115087617210649</v>
      </c>
      <c r="BR17" s="464">
        <f>+entero!BR33</f>
        <v>0.8118180755115062</v>
      </c>
      <c r="BS17" s="102">
        <f>+entero!BS33</f>
        <v>0.8129964613327455</v>
      </c>
      <c r="BT17" s="102">
        <f>+entero!BT33</f>
        <v>0.81140954867969295</v>
      </c>
      <c r="BU17" s="102">
        <f>+entero!BU33</f>
        <v>0.81049618054051542</v>
      </c>
      <c r="BV17" s="465" t="str">
        <f>+entero!BV33</f>
        <v>nd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72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0.8279115480717717</v>
      </c>
      <c r="BP18" s="115">
        <f>+entero!BP34</f>
        <v>0.82708187177925152</v>
      </c>
      <c r="BQ18" s="543">
        <f>+entero!BQ34</f>
        <v>0.82514894118934157</v>
      </c>
      <c r="BR18" s="464">
        <f>+entero!BR34</f>
        <v>0.82530513589729559</v>
      </c>
      <c r="BS18" s="102">
        <f>+entero!BS34</f>
        <v>0.82623279863671362</v>
      </c>
      <c r="BT18" s="102">
        <f>+entero!BT34</f>
        <v>0.82523036791550652</v>
      </c>
      <c r="BU18" s="102">
        <f>+entero!BU34</f>
        <v>0.82455476422041263</v>
      </c>
      <c r="BV18" s="465" t="str">
        <f>+entero!BV34</f>
        <v>nd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72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0.7701316350511157</v>
      </c>
      <c r="BP19" s="118">
        <f>+entero!BP35</f>
        <v>0.76835850824528251</v>
      </c>
      <c r="BQ19" s="544">
        <f>+entero!BQ35</f>
        <v>0.76675114110637577</v>
      </c>
      <c r="BR19" s="466">
        <f>+entero!BR35</f>
        <v>0.76671517953398494</v>
      </c>
      <c r="BS19" s="151">
        <f>+entero!BS35</f>
        <v>0.76861437186032289</v>
      </c>
      <c r="BT19" s="151">
        <f>+entero!BT35</f>
        <v>0.76711858245883102</v>
      </c>
      <c r="BU19" s="151">
        <f>+entero!BU35</f>
        <v>0.76728142445057768</v>
      </c>
      <c r="BV19" s="467" t="str">
        <f>+entero!BV35</f>
        <v>nd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6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6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R3:BV3"/>
    <mergeCell ref="BP3:BP4"/>
    <mergeCell ref="BQ3:BQ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6" width="8.85546875" customWidth="1"/>
    <col min="67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545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3984.2434256559764</v>
      </c>
      <c r="BP6" s="64">
        <f>+entero!BP37</f>
        <v>4012.099810495627</v>
      </c>
      <c r="BQ6" s="546">
        <f>+entero!BQ37</f>
        <v>4087.2844169096206</v>
      </c>
      <c r="BR6" s="35">
        <f>+entero!BR37</f>
        <v>4087.2844169096206</v>
      </c>
      <c r="BS6" s="36">
        <f>+entero!BS37</f>
        <v>4087.2844169096206</v>
      </c>
      <c r="BT6" s="36">
        <f>+entero!BT37</f>
        <v>4087.2844169096206</v>
      </c>
      <c r="BU6" s="36">
        <f>+entero!BU37</f>
        <v>4087.2844169096206</v>
      </c>
      <c r="BV6" s="454">
        <f>+entero!BV37</f>
        <v>4104.6680087463556</v>
      </c>
      <c r="BW6" s="35">
        <f>+entero!BW37</f>
        <v>17.383591836734922</v>
      </c>
      <c r="BX6" s="140">
        <f>+entero!BX37</f>
        <v>4.2530908210880458E-3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1175.4315743440238</v>
      </c>
      <c r="BP7" s="62">
        <f>+entero!BP38</f>
        <v>1190.1072011661811</v>
      </c>
      <c r="BQ7" s="535">
        <f>+entero!BQ38</f>
        <v>1216.4434110787176</v>
      </c>
      <c r="BR7" s="13">
        <f>+entero!BR38</f>
        <v>1216.4434110787176</v>
      </c>
      <c r="BS7" s="9">
        <f>+entero!BS38</f>
        <v>1216.4434110787176</v>
      </c>
      <c r="BT7" s="9">
        <f>+entero!BT38</f>
        <v>1216.4434110787176</v>
      </c>
      <c r="BU7" s="9">
        <f>+entero!BU38</f>
        <v>1216.4434110787176</v>
      </c>
      <c r="BV7" s="455">
        <f>+entero!BV38</f>
        <v>1234.3716093294463</v>
      </c>
      <c r="BW7" s="13">
        <f>+entero!BW38</f>
        <v>17.928198250728656</v>
      </c>
      <c r="BX7" s="109">
        <f>+entero!BX38</f>
        <v>1.4738209839807004E-2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8063.4606000000031</v>
      </c>
      <c r="BP8" s="62">
        <f>+entero!BP39</f>
        <v>8164.1354000000028</v>
      </c>
      <c r="BQ8" s="535">
        <f>+entero!BQ39</f>
        <v>8344.8018000000029</v>
      </c>
      <c r="BR8" s="13">
        <f>+entero!BR39</f>
        <v>8344.8018000000029</v>
      </c>
      <c r="BS8" s="9">
        <f>+entero!BS39</f>
        <v>8344.8018000000029</v>
      </c>
      <c r="BT8" s="9">
        <f>+entero!BT39</f>
        <v>8344.8018000000029</v>
      </c>
      <c r="BU8" s="9">
        <f>+entero!BU39</f>
        <v>8344.8018000000029</v>
      </c>
      <c r="BV8" s="455">
        <f>+entero!BV39</f>
        <v>8467.7892400000019</v>
      </c>
      <c r="BW8" s="13">
        <f>+entero!BW39</f>
        <v>122.98743999999897</v>
      </c>
      <c r="BX8" s="109">
        <f>+entero!BX39</f>
        <v>1.4738209839807004E-2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535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62">
        <f>+entero!BP41</f>
        <v>2821.9926093294457</v>
      </c>
      <c r="BQ10" s="535">
        <f>+entero!BQ41</f>
        <v>2870.8410058309032</v>
      </c>
      <c r="BR10" s="13">
        <f>+entero!BR41</f>
        <v>2870.8410058309032</v>
      </c>
      <c r="BS10" s="9">
        <f>+entero!BS41</f>
        <v>2870.8410058309032</v>
      </c>
      <c r="BT10" s="9">
        <f>+entero!BT41</f>
        <v>2870.8410058309032</v>
      </c>
      <c r="BU10" s="9">
        <f>+entero!BU41</f>
        <v>2870.8410058309032</v>
      </c>
      <c r="BV10" s="455">
        <f>+entero!BV41</f>
        <v>2870.2963994169095</v>
      </c>
      <c r="BW10" s="13">
        <f>+entero!BW41</f>
        <v>-0.54460641399373344</v>
      </c>
      <c r="BX10" s="109">
        <f>+entero!BX41</f>
        <v>-1.8970274316398861E-4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62">
        <f>+entero!BP42</f>
        <v>19358.869299999998</v>
      </c>
      <c r="BQ11" s="535">
        <f>+entero!BQ42</f>
        <v>19693.969299999997</v>
      </c>
      <c r="BR11" s="13">
        <f>+entero!BR42</f>
        <v>19693.969299999997</v>
      </c>
      <c r="BS11" s="9">
        <f>+entero!BS42</f>
        <v>19693.969299999997</v>
      </c>
      <c r="BT11" s="9">
        <f>+entero!BT42</f>
        <v>19693.969299999997</v>
      </c>
      <c r="BU11" s="9">
        <f>+entero!BU42</f>
        <v>19693.969299999997</v>
      </c>
      <c r="BV11" s="455">
        <f>+entero!BV42</f>
        <v>19690.2333</v>
      </c>
      <c r="BW11" s="13">
        <f>+entero!BW42</f>
        <v>-3.7359999999971478</v>
      </c>
      <c r="BX11" s="109">
        <f>+entero!BX42</f>
        <v>-1.8970274316398861E-4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-1.50712775592865E-14</v>
      </c>
      <c r="BQ12" s="535">
        <f>+entero!BQ44</f>
        <v>-1.50712775592865E-14</v>
      </c>
      <c r="BR12" s="13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9">
        <f>+entero!BU44</f>
        <v>-1.50712775592865E-14</v>
      </c>
      <c r="BV12" s="455">
        <f>+entero!BV44</f>
        <v>-1.50712775592865E-14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62">
        <f>+entero!BP45</f>
        <v>0.6</v>
      </c>
      <c r="BQ13" s="535">
        <f>+entero!BQ45</f>
        <v>0.4</v>
      </c>
      <c r="BR13" s="13">
        <f>+entero!BR45</f>
        <v>0.6</v>
      </c>
      <c r="BS13" s="9">
        <f>+entero!BS45</f>
        <v>0.6</v>
      </c>
      <c r="BT13" s="9">
        <f>+entero!BT45</f>
        <v>0.6</v>
      </c>
      <c r="BU13" s="9">
        <f>+entero!BU45</f>
        <v>0.6</v>
      </c>
      <c r="BV13" s="455">
        <f>+entero!BV45</f>
        <v>0.6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62">
        <f>+entero!BP46</f>
        <v>0.6</v>
      </c>
      <c r="BQ14" s="535">
        <f>+entero!BQ46</f>
        <v>0.4</v>
      </c>
      <c r="BR14" s="13">
        <f>+entero!BR46</f>
        <v>0.6</v>
      </c>
      <c r="BS14" s="9">
        <f>+entero!BS46</f>
        <v>0.6</v>
      </c>
      <c r="BT14" s="9">
        <f>+entero!BT46</f>
        <v>0.6</v>
      </c>
      <c r="BU14" s="9">
        <f>+entero!BU46</f>
        <v>0.6</v>
      </c>
      <c r="BV14" s="455">
        <f>+entero!BV46</f>
        <v>0.6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535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62">
        <f>+entero!BP48</f>
        <v>0.6</v>
      </c>
      <c r="BQ16" s="535">
        <f>+entero!BQ48</f>
        <v>0.4</v>
      </c>
      <c r="BR16" s="13">
        <f>+entero!BR48</f>
        <v>0.6</v>
      </c>
      <c r="BS16" s="9">
        <f>+entero!BS48</f>
        <v>0.6</v>
      </c>
      <c r="BT16" s="9">
        <f>+entero!BT48</f>
        <v>0.6</v>
      </c>
      <c r="BU16" s="9">
        <f>+entero!BU48</f>
        <v>0.6</v>
      </c>
      <c r="BV16" s="455">
        <f>+entero!BV48</f>
        <v>0.6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535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535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547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W3:BX3"/>
    <mergeCell ref="AZ3:AZ4"/>
    <mergeCell ref="AK3:AK4"/>
    <mergeCell ref="AY3:AY4"/>
    <mergeCell ref="BQ3:BQ4"/>
    <mergeCell ref="BR3:BV3"/>
    <mergeCell ref="BO3:BO4"/>
    <mergeCell ref="BP3:BP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6" width="9.140625" customWidth="1"/>
    <col min="67" max="67" width="9.85546875" customWidth="1"/>
    <col min="68" max="69" width="9.71093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548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15374.95956902812</v>
      </c>
      <c r="BP6" s="78">
        <f>+entero!BP53</f>
        <v>15236.991084813835</v>
      </c>
      <c r="BQ6" s="549">
        <f>+entero!BQ53</f>
        <v>15143.398419138912</v>
      </c>
      <c r="BR6" s="75">
        <f>+entero!BR53</f>
        <v>15116.254656848825</v>
      </c>
      <c r="BS6" s="68">
        <f>+entero!BS53</f>
        <v>15147.412009931912</v>
      </c>
      <c r="BT6" s="68">
        <f>+entero!BT53</f>
        <v>15127.579920691387</v>
      </c>
      <c r="BU6" s="68">
        <f>+entero!BU53</f>
        <v>15137.56684687652</v>
      </c>
      <c r="BV6" s="444" t="str">
        <f>+entero!BV53</f>
        <v>nd</v>
      </c>
      <c r="BW6" s="75">
        <f>+entero!BW53</f>
        <v>-5.831572262392001</v>
      </c>
      <c r="BX6" s="106">
        <f>+entero!BX53</f>
        <v>-3.8509006373510513E-4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12881.403194121414</v>
      </c>
      <c r="BP7" s="78">
        <f>+entero!BP54</f>
        <v>12733.314825329871</v>
      </c>
      <c r="BQ7" s="549">
        <f>+entero!BQ54</f>
        <v>12651.158271633081</v>
      </c>
      <c r="BR7" s="75">
        <f>+entero!BR54</f>
        <v>12629.775598825501</v>
      </c>
      <c r="BS7" s="68">
        <f>+entero!BS54</f>
        <v>12654.706675796342</v>
      </c>
      <c r="BT7" s="68">
        <f>+entero!BT54</f>
        <v>12638.069362789056</v>
      </c>
      <c r="BU7" s="68">
        <f>+entero!BU54</f>
        <v>12646.891167098094</v>
      </c>
      <c r="BV7" s="444" t="str">
        <f>+entero!BV54</f>
        <v>nd</v>
      </c>
      <c r="BW7" s="75">
        <f>+entero!BW54</f>
        <v>-4.2671045349870838</v>
      </c>
      <c r="BX7" s="106">
        <f>+entero!BX54</f>
        <v>-3.3728963335755147E-4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0.77026063240594722</v>
      </c>
      <c r="BP8" s="123">
        <f>+entero!BP55</f>
        <v>0.76794108032618524</v>
      </c>
      <c r="BQ8" s="550">
        <f>+entero!BQ55</f>
        <v>0.76603246434007011</v>
      </c>
      <c r="BR8" s="451">
        <f>+entero!BR55</f>
        <v>0.76606879826897467</v>
      </c>
      <c r="BS8" s="124">
        <f>+entero!BS55</f>
        <v>0.76825528754197647</v>
      </c>
      <c r="BT8" s="124">
        <f>+entero!BT55</f>
        <v>0.76667999554233446</v>
      </c>
      <c r="BU8" s="124">
        <f>+entero!BU55</f>
        <v>0.76672218498474198</v>
      </c>
      <c r="BV8" s="452" t="str">
        <f>+entero!BV55</f>
        <v>nd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549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3543.9087196915611</v>
      </c>
      <c r="BP10" s="78">
        <f>+entero!BP56</f>
        <v>3463.0799188927276</v>
      </c>
      <c r="BQ10" s="549">
        <f>+entero!BQ56</f>
        <v>3482.525422649288</v>
      </c>
      <c r="BR10" s="75">
        <f>+entero!BR56</f>
        <v>3491.3730029699877</v>
      </c>
      <c r="BS10" s="68">
        <f>+entero!BS56</f>
        <v>3506.4674753868958</v>
      </c>
      <c r="BT10" s="68">
        <f>+entero!BT56</f>
        <v>3518.8579110880628</v>
      </c>
      <c r="BU10" s="68">
        <f>+entero!BU56</f>
        <v>3511.6870243592002</v>
      </c>
      <c r="BV10" s="444" t="str">
        <f>+entero!BV56</f>
        <v>nd</v>
      </c>
      <c r="BW10" s="75">
        <f>+entero!BW56</f>
        <v>29.161601709912247</v>
      </c>
      <c r="BX10" s="106">
        <f>+entero!BX56</f>
        <v>8.3736938487954937E-3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0.69270756276997514</v>
      </c>
      <c r="BP11" s="123">
        <f>+entero!BP57</f>
        <v>0.68519688453312777</v>
      </c>
      <c r="BQ11" s="550">
        <f>+entero!BQ57</f>
        <v>0.68559306608705128</v>
      </c>
      <c r="BR11" s="451">
        <f>+entero!BR57</f>
        <v>0.68803842523009118</v>
      </c>
      <c r="BS11" s="124">
        <f>+entero!BS57</f>
        <v>0.69319908410481745</v>
      </c>
      <c r="BT11" s="124">
        <f>+entero!BT57</f>
        <v>0.69023328030946995</v>
      </c>
      <c r="BU11" s="124">
        <f>+entero!BU57</f>
        <v>0.68780822979056144</v>
      </c>
      <c r="BV11" s="452" t="str">
        <f>+entero!BV57</f>
        <v>nd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549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4491.9892239302126</v>
      </c>
      <c r="BP13" s="78">
        <f>+entero!BP58</f>
        <v>4422.1499125614091</v>
      </c>
      <c r="BQ13" s="549">
        <f>+entero!BQ58</f>
        <v>4327.255524161993</v>
      </c>
      <c r="BR13" s="75">
        <f>+entero!BR58</f>
        <v>4297.0948620541221</v>
      </c>
      <c r="BS13" s="68">
        <f>+entero!BS58</f>
        <v>4303.4119814375017</v>
      </c>
      <c r="BT13" s="68">
        <f>+entero!BT58</f>
        <v>4273.9929434316718</v>
      </c>
      <c r="BU13" s="68">
        <f>+entero!BU58</f>
        <v>4284.0385491124289</v>
      </c>
      <c r="BV13" s="444" t="str">
        <f>+entero!BV58</f>
        <v>nd</v>
      </c>
      <c r="BW13" s="75">
        <f>+entero!BW58</f>
        <v>-43.216975049564098</v>
      </c>
      <c r="BX13" s="106">
        <f>+entero!BX58</f>
        <v>-9.9871557869080085E-3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0.7075033018218323</v>
      </c>
      <c r="BP14" s="123">
        <f>+entero!BP59</f>
        <v>0.70213351405568181</v>
      </c>
      <c r="BQ14" s="550">
        <f>+entero!BQ59</f>
        <v>0.69497445469551555</v>
      </c>
      <c r="BR14" s="451">
        <f>+entero!BR59</f>
        <v>0.69309482263534294</v>
      </c>
      <c r="BS14" s="124">
        <f>+entero!BS59</f>
        <v>0.69577608919484912</v>
      </c>
      <c r="BT14" s="124">
        <f>+entero!BT59</f>
        <v>0.69263939458316803</v>
      </c>
      <c r="BU14" s="124">
        <f>+entero!BU59</f>
        <v>0.69456441859061113</v>
      </c>
      <c r="BV14" s="452" t="str">
        <f>+entero!BV59</f>
        <v>nd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549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4460.9319973032007</v>
      </c>
      <c r="BP16" s="78">
        <f>+entero!BP60</f>
        <v>4462.7380849285646</v>
      </c>
      <c r="BQ16" s="549">
        <f>+entero!BQ60</f>
        <v>4457.5194953483915</v>
      </c>
      <c r="BR16" s="75">
        <f>+entero!BR60</f>
        <v>4458.4665101938726</v>
      </c>
      <c r="BS16" s="68">
        <f>+entero!BS60</f>
        <v>4461.4724272813346</v>
      </c>
      <c r="BT16" s="68">
        <f>+entero!BT60</f>
        <v>4461.7256617623852</v>
      </c>
      <c r="BU16" s="68">
        <f>+entero!BU60</f>
        <v>4465.1965491049514</v>
      </c>
      <c r="BV16" s="444" t="str">
        <f>+entero!BV60</f>
        <v>nd</v>
      </c>
      <c r="BW16" s="75">
        <f>+entero!BW60</f>
        <v>7.6770537565598715</v>
      </c>
      <c r="BX16" s="106">
        <f>+entero!BX60</f>
        <v>1.7222703713515308E-3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0.88992982867117432</v>
      </c>
      <c r="BP17" s="123">
        <f>+entero!BP61</f>
        <v>0.89090481492349927</v>
      </c>
      <c r="BQ17" s="550">
        <f>+entero!BQ61</f>
        <v>0.89056815585144444</v>
      </c>
      <c r="BR17" s="451">
        <f>+entero!BR61</f>
        <v>0.89041447959884978</v>
      </c>
      <c r="BS17" s="124">
        <f>+entero!BS61</f>
        <v>0.89082581943635097</v>
      </c>
      <c r="BT17" s="124">
        <f>+entero!BT61</f>
        <v>0.89093230728932959</v>
      </c>
      <c r="BU17" s="124">
        <f>+entero!BU61</f>
        <v>0.89097626024570364</v>
      </c>
      <c r="BV17" s="452" t="str">
        <f>+entero!BV61</f>
        <v>nd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549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384.57325319644104</v>
      </c>
      <c r="BP19" s="78">
        <f>+entero!BP62</f>
        <v>385.34690894716988</v>
      </c>
      <c r="BQ19" s="549">
        <f>+entero!BQ62</f>
        <v>383.85782947340903</v>
      </c>
      <c r="BR19" s="75">
        <f>+entero!BR62</f>
        <v>382.84122360751985</v>
      </c>
      <c r="BS19" s="68">
        <f>+entero!BS62</f>
        <v>383.35479169061017</v>
      </c>
      <c r="BT19" s="68">
        <f>+entero!BT62</f>
        <v>383.49284650693664</v>
      </c>
      <c r="BU19" s="68">
        <f>+entero!BU62</f>
        <v>385.96904452151404</v>
      </c>
      <c r="BV19" s="444" t="str">
        <f>+entero!BV62</f>
        <v>nd</v>
      </c>
      <c r="BW19" s="75">
        <f>+entero!BW62</f>
        <v>2.1112150481050094</v>
      </c>
      <c r="BX19" s="106">
        <f>+entero!BX62</f>
        <v>5.499992148138011E-3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0.71435524872879952</v>
      </c>
      <c r="BP20" s="123">
        <f>+entero!BP63</f>
        <v>0.71696710593113189</v>
      </c>
      <c r="BQ20" s="550">
        <f>+entero!BQ63</f>
        <v>0.72092877530115551</v>
      </c>
      <c r="BR20" s="451">
        <f>+entero!BR63</f>
        <v>0.71960419622024752</v>
      </c>
      <c r="BS20" s="124">
        <f>+entero!BS63</f>
        <v>0.72081586934523711</v>
      </c>
      <c r="BT20" s="124">
        <f>+entero!BT63</f>
        <v>0.72259150730959953</v>
      </c>
      <c r="BU20" s="124">
        <f>+entero!BU63</f>
        <v>0.71895679886406316</v>
      </c>
      <c r="BV20" s="452" t="str">
        <f>+entero!BV63</f>
        <v>nd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549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2493.5563749067051</v>
      </c>
      <c r="BP22" s="78">
        <f>+entero!BP64</f>
        <v>2503.6762594839647</v>
      </c>
      <c r="BQ22" s="549">
        <f>+entero!BQ64</f>
        <v>2492.2401475058305</v>
      </c>
      <c r="BR22" s="75">
        <f>+entero!BR64</f>
        <v>2486.4790580233239</v>
      </c>
      <c r="BS22" s="68">
        <f>+entero!BS64</f>
        <v>2492.7053341355686</v>
      </c>
      <c r="BT22" s="68">
        <f>+entero!BT64</f>
        <v>2489.510557902332</v>
      </c>
      <c r="BU22" s="68">
        <f>+entero!BU64</f>
        <v>2490.6756797784255</v>
      </c>
      <c r="BV22" s="444" t="str">
        <f>+entero!BV64</f>
        <v>nd</v>
      </c>
      <c r="BW22" s="75">
        <f>+entero!BW64</f>
        <v>-1.5644677274049172</v>
      </c>
      <c r="BX22" s="106">
        <f>+entero!BX64</f>
        <v>-6.2773554505590745E-4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0.77148676904069868</v>
      </c>
      <c r="BP23" s="123">
        <f>+entero!BP65</f>
        <v>0.77238336851499256</v>
      </c>
      <c r="BQ23" s="550">
        <f>+entero!BQ65</f>
        <v>0.77224983227503219</v>
      </c>
      <c r="BR23" s="451">
        <f>+entero!BR65</f>
        <v>0.7718826062337838</v>
      </c>
      <c r="BS23" s="124">
        <f>+entero!BS65</f>
        <v>0.772402317241217</v>
      </c>
      <c r="BT23" s="124">
        <f>+entero!BT65</f>
        <v>0.77131909079194627</v>
      </c>
      <c r="BU23" s="124">
        <f>+entero!BU65</f>
        <v>0.77205526120193224</v>
      </c>
      <c r="BV23" s="452" t="str">
        <f>+entero!BV65</f>
        <v>nd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549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8">
        <f>+entero!BP67</f>
        <v>2798.7647230320699</v>
      </c>
      <c r="BQ25" s="549">
        <f>+entero!BQ67</f>
        <v>2567.2963556851309</v>
      </c>
      <c r="BR25" s="75">
        <f>+entero!BR67</f>
        <v>2541.7051020408162</v>
      </c>
      <c r="BS25" s="68">
        <f>+entero!BS67</f>
        <v>2526.5779883381924</v>
      </c>
      <c r="BT25" s="68">
        <f>+entero!BT67</f>
        <v>2488.2431486880464</v>
      </c>
      <c r="BU25" s="68">
        <f>+entero!BU67</f>
        <v>2651.6351311953349</v>
      </c>
      <c r="BV25" s="444">
        <f>+entero!BV67</f>
        <v>2542.0609329446065</v>
      </c>
      <c r="BW25" s="75">
        <f>+entero!BW67</f>
        <v>-25.235422740524427</v>
      </c>
      <c r="BX25" s="106">
        <f>+entero!BX67</f>
        <v>-9.82957136391438E-3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8">
        <f>+entero!BP68</f>
        <v>614.40233236151607</v>
      </c>
      <c r="BQ26" s="549">
        <f>+entero!BQ68</f>
        <v>412.52725947521861</v>
      </c>
      <c r="BR26" s="75">
        <f>+entero!BR68</f>
        <v>400.24562682215742</v>
      </c>
      <c r="BS26" s="68">
        <f>+entero!BS68</f>
        <v>389.58833819241983</v>
      </c>
      <c r="BT26" s="68">
        <f>+entero!BT68</f>
        <v>350.12667638483964</v>
      </c>
      <c r="BU26" s="68">
        <f>+entero!BU68</f>
        <v>364.26967930029156</v>
      </c>
      <c r="BV26" s="444">
        <f>+entero!BV68</f>
        <v>410.84533527696789</v>
      </c>
      <c r="BW26" s="75">
        <f>+entero!BW68</f>
        <v>-1.6819241982507265</v>
      </c>
      <c r="BX26" s="106">
        <f>+entero!BX68</f>
        <v>-4.0771225649193221E-3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8">
        <f>+entero!BP69</f>
        <v>447.84460641399414</v>
      </c>
      <c r="BQ27" s="549">
        <f>+entero!BQ69</f>
        <v>443.91880466472304</v>
      </c>
      <c r="BR27" s="75">
        <f>+entero!BR69</f>
        <v>444.01690962099121</v>
      </c>
      <c r="BS27" s="68">
        <f>+entero!BS69</f>
        <v>437.1454810495627</v>
      </c>
      <c r="BT27" s="68">
        <f>+entero!BT69</f>
        <v>437.18002915451899</v>
      </c>
      <c r="BU27" s="68">
        <f>+entero!BU69</f>
        <v>437.21268221574348</v>
      </c>
      <c r="BV27" s="444">
        <f>+entero!BV69</f>
        <v>437.14212827988337</v>
      </c>
      <c r="BW27" s="75">
        <f>+entero!BW69</f>
        <v>-6.7766763848396749</v>
      </c>
      <c r="BX27" s="106">
        <f>+entero!BX69</f>
        <v>-1.5265576302760708E-2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8">
        <f>+entero!BP70</f>
        <v>769.60029154518952</v>
      </c>
      <c r="BQ28" s="549">
        <f>+entero!BQ70</f>
        <v>758.42448979591836</v>
      </c>
      <c r="BR28" s="75">
        <f>+entero!BR70</f>
        <v>745.05131195335264</v>
      </c>
      <c r="BS28" s="68">
        <f>+entero!BS70</f>
        <v>744.21530612244896</v>
      </c>
      <c r="BT28" s="68">
        <f>+entero!BT70</f>
        <v>745.28673469387741</v>
      </c>
      <c r="BU28" s="68">
        <f>+entero!BU70</f>
        <v>894.51224489795902</v>
      </c>
      <c r="BV28" s="444">
        <f>+entero!BV70</f>
        <v>738.41209912536431</v>
      </c>
      <c r="BW28" s="75">
        <f>+entero!BW70</f>
        <v>-20.012390670554055</v>
      </c>
      <c r="BX28" s="106">
        <f>+entero!BX70</f>
        <v>-2.6386793859912272E-2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8">
        <f>+entero!BP71</f>
        <v>966.91749271137019</v>
      </c>
      <c r="BQ29" s="549">
        <f>+entero!BQ71</f>
        <v>952.42580174927105</v>
      </c>
      <c r="BR29" s="75">
        <f>+entero!BR71</f>
        <v>952.3912536443147</v>
      </c>
      <c r="BS29" s="68">
        <f>+entero!BS71</f>
        <v>955.62886297376099</v>
      </c>
      <c r="BT29" s="68">
        <f>+entero!BT71</f>
        <v>955.64970845481048</v>
      </c>
      <c r="BU29" s="68">
        <f>+entero!BU71</f>
        <v>955.64052478134113</v>
      </c>
      <c r="BV29" s="444">
        <f>+entero!BV71</f>
        <v>955.66137026239073</v>
      </c>
      <c r="BW29" s="75">
        <f>+entero!BW71</f>
        <v>3.2355685131196879</v>
      </c>
      <c r="BX29" s="106">
        <f>+entero!BX71</f>
        <v>3.397186959002152E-3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8">
        <f>+entero!BP72</f>
        <v>683.52682215743448</v>
      </c>
      <c r="BQ30" s="549">
        <f>+entero!BQ72</f>
        <v>494.20437317784263</v>
      </c>
      <c r="BR30" s="75">
        <f>+entero!BR72</f>
        <v>471.07084548104945</v>
      </c>
      <c r="BS30" s="68">
        <f>+entero!BS72</f>
        <v>475.26938775510206</v>
      </c>
      <c r="BT30" s="68">
        <f>+entero!BT72</f>
        <v>446.19460641399417</v>
      </c>
      <c r="BU30" s="68">
        <f>+entero!BU72</f>
        <v>586.70451895043732</v>
      </c>
      <c r="BV30" s="444">
        <f>+entero!BV72</f>
        <v>470.07842565597662</v>
      </c>
      <c r="BW30" s="75">
        <f>+entero!BW72</f>
        <v>-24.12594752186601</v>
      </c>
      <c r="BX30" s="106">
        <f>+entero!BX72</f>
        <v>-4.8817754012840608E-2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8">
        <f>+entero!BP73</f>
        <v>388.62886297376099</v>
      </c>
      <c r="BQ31" s="549">
        <f>+entero!BQ73</f>
        <v>206.77842565597669</v>
      </c>
      <c r="BR31" s="75">
        <f>+entero!BR73</f>
        <v>194.89868804664721</v>
      </c>
      <c r="BS31" s="68">
        <f>+entero!BS73</f>
        <v>198.40830903790089</v>
      </c>
      <c r="BT31" s="68">
        <f>+entero!BT73</f>
        <v>171.37755102040816</v>
      </c>
      <c r="BU31" s="68">
        <f>+entero!BU73</f>
        <v>164.01909620991256</v>
      </c>
      <c r="BV31" s="444">
        <f>+entero!BV73</f>
        <v>204.82230320699711</v>
      </c>
      <c r="BW31" s="75">
        <f>+entero!BW73</f>
        <v>-1.9561224489795848</v>
      </c>
      <c r="BX31" s="106">
        <f>+entero!BX73</f>
        <v>-9.4599929502995339E-3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8">
        <f>+entero!BP74</f>
        <v>294.89795918367355</v>
      </c>
      <c r="BQ32" s="549">
        <f>+entero!BQ74</f>
        <v>287.42594752186591</v>
      </c>
      <c r="BR32" s="75">
        <f>+entero!BR74</f>
        <v>276.17215743440227</v>
      </c>
      <c r="BS32" s="68">
        <f>+entero!BS74</f>
        <v>276.86107871720117</v>
      </c>
      <c r="BT32" s="68">
        <f>+entero!BT74</f>
        <v>274.81705539358597</v>
      </c>
      <c r="BU32" s="68">
        <f>+entero!BU74</f>
        <v>422.68542274052476</v>
      </c>
      <c r="BV32" s="444">
        <f>+entero!BV74</f>
        <v>265.25612244897951</v>
      </c>
      <c r="BW32" s="75">
        <f>+entero!BW74</f>
        <v>-22.169825072886397</v>
      </c>
      <c r="BX32" s="106">
        <f>+entero!BX74</f>
        <v>-7.7132302299185551E-2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551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12287.683448640117</v>
      </c>
      <c r="BP34" s="78">
        <f>+entero!BP76</f>
        <v>12252.511908360233</v>
      </c>
      <c r="BQ34" s="549">
        <f>+entero!BQ76</f>
        <v>12281.368248675164</v>
      </c>
      <c r="BR34" s="75">
        <f>+entero!BR76</f>
        <v>12294.442696698423</v>
      </c>
      <c r="BS34" s="68">
        <f>+entero!BS76</f>
        <v>12340.139798828164</v>
      </c>
      <c r="BT34" s="68">
        <f>+entero!BT76</f>
        <v>12368.500042022039</v>
      </c>
      <c r="BU34" s="68">
        <f>+entero!BU76</f>
        <v>12414.107378196968</v>
      </c>
      <c r="BV34" s="444" t="str">
        <f>+entero!BV76</f>
        <v>nd</v>
      </c>
      <c r="BW34" s="75">
        <f>+entero!BW76</f>
        <v>132.73912952180399</v>
      </c>
      <c r="BX34" s="106">
        <f>+entero!BX76</f>
        <v>1.0808171112052012E-2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0.86183346571972808</v>
      </c>
      <c r="BP35" s="123">
        <f>+entero!BP77</f>
        <v>0.86209725620760747</v>
      </c>
      <c r="BQ35" s="550">
        <f>+entero!BQ77</f>
        <v>0.86306477634403955</v>
      </c>
      <c r="BR35" s="451">
        <f>+entero!BR77</f>
        <v>0.86351881254915908</v>
      </c>
      <c r="BS35" s="124">
        <f>+entero!BS77</f>
        <v>0.8641716396560245</v>
      </c>
      <c r="BT35" s="124">
        <f>+entero!BT77</f>
        <v>0.86410331626959214</v>
      </c>
      <c r="BU35" s="124">
        <f>+entero!BU77</f>
        <v>0.86455018895252178</v>
      </c>
      <c r="BV35" s="452" t="str">
        <f>+entero!BV77</f>
        <v>nd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123">
        <f>+entero!BP78</f>
        <v>0.88060165553622693</v>
      </c>
      <c r="BQ36" s="550">
        <f>+entero!BQ78</f>
        <v>0.88154570311189651</v>
      </c>
      <c r="BR36" s="451">
        <f>+entero!BR78</f>
        <v>0.8819894047213569</v>
      </c>
      <c r="BS36" s="124">
        <f>+entero!BS78</f>
        <v>0.88258769212028854</v>
      </c>
      <c r="BT36" s="124">
        <f>+entero!BT78</f>
        <v>0.88247476973320726</v>
      </c>
      <c r="BU36" s="124">
        <f>+entero!BU78</f>
        <v>0.88286222882984755</v>
      </c>
      <c r="BV36" s="452" t="str">
        <f>+entero!BV78</f>
        <v>nd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9822.6743820963839</v>
      </c>
      <c r="BP37" s="78">
        <f>+entero!BP79</f>
        <v>9792.2634907713109</v>
      </c>
      <c r="BQ37" s="549">
        <f>+entero!BQ79</f>
        <v>9807.8451219570961</v>
      </c>
      <c r="BR37" s="75">
        <f>+entero!BR79</f>
        <v>9814.8617103135839</v>
      </c>
      <c r="BS37" s="68">
        <f>+entero!BS79</f>
        <v>9852.1409245089235</v>
      </c>
      <c r="BT37" s="68">
        <f>+entero!BT79</f>
        <v>9871.1917539797632</v>
      </c>
      <c r="BU37" s="68">
        <f>+entero!BU79</f>
        <v>9908.8733668208752</v>
      </c>
      <c r="BV37" s="444" t="str">
        <f>+entero!BV79</f>
        <v>nd</v>
      </c>
      <c r="BW37" s="75">
        <f>+entero!BW79</f>
        <v>101.02824486377904</v>
      </c>
      <c r="BX37" s="106">
        <f>+entero!BX79</f>
        <v>1.0300758587388881E-2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2465.0090665437319</v>
      </c>
      <c r="BP38" s="82">
        <f>+entero!BP80</f>
        <v>2460.2484175889213</v>
      </c>
      <c r="BQ38" s="552">
        <f>+entero!BQ80</f>
        <v>2473.5231267180679</v>
      </c>
      <c r="BR38" s="125">
        <f>+entero!BR80</f>
        <v>2479.5809863848394</v>
      </c>
      <c r="BS38" s="126">
        <f>+entero!BS80</f>
        <v>2487.9988743192412</v>
      </c>
      <c r="BT38" s="126">
        <f>+entero!BT80</f>
        <v>2497.3082880422744</v>
      </c>
      <c r="BU38" s="126">
        <f>+entero!BU80</f>
        <v>2505.2340113760929</v>
      </c>
      <c r="BV38" s="445" t="str">
        <f>+entero!BV80</f>
        <v>nd</v>
      </c>
      <c r="BW38" s="125">
        <f>+entero!BW80</f>
        <v>31.710884658024952</v>
      </c>
      <c r="BX38" s="141">
        <f>+entero!BX80</f>
        <v>1.2820128631705785E-2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M3:BM4"/>
    <mergeCell ref="BN3:BN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W3:BX3"/>
    <mergeCell ref="BR3:BV3"/>
    <mergeCell ref="AM3:AM4"/>
    <mergeCell ref="AN3:AN4"/>
    <mergeCell ref="AO3:AO4"/>
    <mergeCell ref="AP3:AP4"/>
    <mergeCell ref="BQ3:BQ4"/>
    <mergeCell ref="AU3:AU4"/>
    <mergeCell ref="AV3:AV4"/>
    <mergeCell ref="BA3:BA4"/>
    <mergeCell ref="BP3:BP4"/>
    <mergeCell ref="BO3:BO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69" width="8.425781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48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52" t="str">
        <f>+entero!BR3</f>
        <v xml:space="preserve">   Semana 4*</v>
      </c>
      <c r="BS3" s="753"/>
      <c r="BT3" s="753"/>
      <c r="BU3" s="753"/>
      <c r="BV3" s="754"/>
      <c r="BW3" s="750" t="s">
        <v>41</v>
      </c>
      <c r="BX3" s="751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4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7"/>
      <c r="BM4" s="747"/>
      <c r="BN4" s="747"/>
      <c r="BO4" s="743"/>
      <c r="BP4" s="743"/>
      <c r="BQ4" s="741"/>
      <c r="BR4" s="267">
        <f>+entero!BR4</f>
        <v>41694</v>
      </c>
      <c r="BS4" s="447">
        <f>+entero!BS4</f>
        <v>41695</v>
      </c>
      <c r="BT4" s="447">
        <f>+entero!BT4</f>
        <v>41696</v>
      </c>
      <c r="BU4" s="447">
        <f>+entero!BU4</f>
        <v>41697</v>
      </c>
      <c r="BV4" s="448">
        <f>+entero!BV4</f>
        <v>41698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553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554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554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1">
        <f>+entero!BP84</f>
        <v>6.9419961512890058</v>
      </c>
      <c r="BQ8" s="555">
        <f>+entero!BQ84</f>
        <v>6.9461866048447565</v>
      </c>
      <c r="BR8" s="112">
        <f>+entero!BR84</f>
        <v>6.9464170531333389</v>
      </c>
      <c r="BS8" s="112">
        <f>+entero!BS84</f>
        <v>6.9458052332060962</v>
      </c>
      <c r="BT8" s="112">
        <f>+entero!BT84</f>
        <v>6.95110742580676</v>
      </c>
      <c r="BU8" s="112">
        <f>+entero!BU84</f>
        <v>6.9465754098097516</v>
      </c>
      <c r="BV8" s="112" t="str">
        <f>+entero!BV84</f>
        <v>nd</v>
      </c>
      <c r="BW8" s="93">
        <f>+entero!BW84</f>
        <v>3.8880496499515971E-4</v>
      </c>
      <c r="BX8" s="104">
        <f>+entero!BX84</f>
        <v>5.5973872732373309E-5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556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74">
        <f>+entero!BP86</f>
        <v>1.9149799999999999</v>
      </c>
      <c r="BQ10" s="557">
        <f>+entero!BQ86</f>
        <v>1.91736</v>
      </c>
      <c r="BR10" s="32">
        <f>+entero!BR86</f>
        <v>1.91838</v>
      </c>
      <c r="BS10" s="32">
        <f>+entero!BS86</f>
        <v>1.91872</v>
      </c>
      <c r="BT10" s="32">
        <f>+entero!BT86</f>
        <v>1.91906</v>
      </c>
      <c r="BU10" s="32">
        <f>+entero!BU86</f>
        <v>1.9194</v>
      </c>
      <c r="BV10" s="32">
        <f>+entero!BV86</f>
        <v>1.91974</v>
      </c>
      <c r="BW10" s="93">
        <f>+entero!BW86</f>
        <v>2.3800000000000487E-3</v>
      </c>
      <c r="BX10" s="104">
        <f>+entero!BX86</f>
        <v>1.2412901072307303E-3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556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41703.76405972222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O3:BO4"/>
    <mergeCell ref="BG3:BG4"/>
    <mergeCell ref="BH3:BH4"/>
    <mergeCell ref="BI3:BI4"/>
    <mergeCell ref="BK3:BK4"/>
    <mergeCell ref="BL3:BL4"/>
    <mergeCell ref="BP3:BP4"/>
    <mergeCell ref="BM3:BM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69" width="7.285156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558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549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549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549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549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61" t="s">
        <v>227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549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8">
        <f>+entero!BP94</f>
        <v>2850.1001461904807</v>
      </c>
      <c r="BQ11" s="549">
        <f>+entero!BQ94</f>
        <v>2877.6924202481632</v>
      </c>
      <c r="BR11" s="75">
        <f>+entero!BR94</f>
        <v>2877.6924202481632</v>
      </c>
      <c r="BS11" s="68">
        <f>+entero!BS94</f>
        <v>2877.6924202481632</v>
      </c>
      <c r="BT11" s="68">
        <f>+entero!BT94</f>
        <v>2877.6924202481632</v>
      </c>
      <c r="BU11" s="68">
        <f>+entero!BU94</f>
        <v>2877.6924202481632</v>
      </c>
      <c r="BV11" s="444">
        <f>+entero!BV94</f>
        <v>2896.876536871443</v>
      </c>
      <c r="BW11" s="14">
        <f>+entero!BW94</f>
        <v>19.184116623279806</v>
      </c>
      <c r="BX11" s="104">
        <f>+entero!BX94</f>
        <v>6.6664930860211857E-3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8">
        <f>+entero!BP95</f>
        <v>1514.5288046647229</v>
      </c>
      <c r="BQ12" s="549">
        <f>+entero!BQ95</f>
        <v>1515.7847230320699</v>
      </c>
      <c r="BR12" s="75">
        <f>+entero!BR95</f>
        <v>1515.7847230320699</v>
      </c>
      <c r="BS12" s="68">
        <f>+entero!BS95</f>
        <v>1515.7847230320699</v>
      </c>
      <c r="BT12" s="68">
        <f>+entero!BT95</f>
        <v>1515.7847230320699</v>
      </c>
      <c r="BU12" s="68">
        <f>+entero!BU95</f>
        <v>1515.7847230320699</v>
      </c>
      <c r="BV12" s="444">
        <f>+entero!BV95</f>
        <v>1517.0406413994169</v>
      </c>
      <c r="BW12" s="14">
        <f>+entero!BW95</f>
        <v>1.2559183673470216</v>
      </c>
      <c r="BX12" s="104">
        <f>+entero!BX95</f>
        <v>8.2855985303420532E-4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82">
        <f>+entero!BP96</f>
        <v>3269.9264641982568</v>
      </c>
      <c r="BQ13" s="552">
        <f>+entero!BQ96</f>
        <v>3314.7599260955335</v>
      </c>
      <c r="BR13" s="125">
        <f>+entero!BR96</f>
        <v>3314.7599260955335</v>
      </c>
      <c r="BS13" s="126">
        <f>+entero!BS96</f>
        <v>3314.7599260955335</v>
      </c>
      <c r="BT13" s="126">
        <f>+entero!BT96</f>
        <v>3314.7599260955335</v>
      </c>
      <c r="BU13" s="126">
        <f>+entero!BU96</f>
        <v>3314.7599260955335</v>
      </c>
      <c r="BV13" s="445">
        <f>+entero!BV96</f>
        <v>3307.4385640009959</v>
      </c>
      <c r="BW13" s="80">
        <f>+entero!BW96</f>
        <v>-7.3213620945375624</v>
      </c>
      <c r="BX13" s="142">
        <f>+entero!BX96</f>
        <v>-2.2087156408824304E-3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P3:B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Q3:BQ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9" width="7.71093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8" t="str">
        <f>+entero!BR3</f>
        <v xml:space="preserve">   Semana 4*</v>
      </c>
      <c r="BS3" s="738"/>
      <c r="BT3" s="738"/>
      <c r="BU3" s="738"/>
      <c r="BV3" s="739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611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72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2"/>
      <c r="BP5" s="532"/>
      <c r="BQ5" s="559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72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612"/>
      <c r="BP6" s="612"/>
      <c r="BQ6" s="613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72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612"/>
      <c r="BP7" s="612"/>
      <c r="BQ7" s="613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72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612"/>
      <c r="BP8" s="612"/>
      <c r="BQ8" s="613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72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612"/>
      <c r="BP9" s="612"/>
      <c r="BQ9" s="613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72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612"/>
      <c r="BP10" s="612"/>
      <c r="BQ10" s="613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72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612"/>
      <c r="BP11" s="612"/>
      <c r="BQ11" s="613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72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612"/>
      <c r="BP12" s="612"/>
      <c r="BQ12" s="613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72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612"/>
      <c r="BP13" s="612"/>
      <c r="BQ13" s="613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612"/>
      <c r="BP14" s="612"/>
      <c r="BQ14" s="613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612"/>
      <c r="BP15" s="612"/>
      <c r="BQ15" s="613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612"/>
      <c r="BP16" s="612"/>
      <c r="BQ16" s="613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612"/>
      <c r="BP17" s="612"/>
      <c r="BQ17" s="613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560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561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562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Q3:BQ4"/>
    <mergeCell ref="BB3:BB4"/>
    <mergeCell ref="BC3:BC4"/>
    <mergeCell ref="BO3:BO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2014-02-18T17:37:17Z</cp:lastPrinted>
  <dcterms:created xsi:type="dcterms:W3CDTF">2002-08-27T17:11:09Z</dcterms:created>
  <dcterms:modified xsi:type="dcterms:W3CDTF">2014-03-05T22:20:54Z</dcterms:modified>
</cp:coreProperties>
</file>