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312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entero!$C$1:$FB$133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" i="4" l="1"/>
  <c r="EU3" i="10"/>
  <c r="EU3" i="5"/>
  <c r="EU3" i="6"/>
  <c r="EU3" i="7"/>
  <c r="EU3" i="8"/>
  <c r="EU4" i="9"/>
  <c r="EW13" i="4"/>
  <c r="EW12" i="4"/>
  <c r="EW11" i="4"/>
  <c r="EW10" i="4"/>
  <c r="EW9" i="4"/>
  <c r="EW8" i="4"/>
  <c r="EW7" i="4"/>
  <c r="EX3" i="4" l="1"/>
  <c r="EZ16" i="4"/>
  <c r="EY16" i="4"/>
  <c r="EX16" i="4"/>
  <c r="EZ15" i="4"/>
  <c r="EY15" i="4"/>
  <c r="EX15" i="4"/>
  <c r="EZ4" i="4"/>
  <c r="EY4" i="4"/>
  <c r="EX4" i="4"/>
  <c r="EX3" i="10"/>
  <c r="EZ10" i="10"/>
  <c r="EY10" i="10"/>
  <c r="EX10" i="10"/>
  <c r="EZ9" i="10"/>
  <c r="EY9" i="10"/>
  <c r="EX9" i="10"/>
  <c r="EZ8" i="10"/>
  <c r="EY8" i="10"/>
  <c r="EX8" i="10"/>
  <c r="EZ7" i="10"/>
  <c r="EY7" i="10"/>
  <c r="EX7" i="10"/>
  <c r="EZ6" i="10"/>
  <c r="EY6" i="10"/>
  <c r="EX6" i="10"/>
  <c r="EZ4" i="10"/>
  <c r="EY4" i="10"/>
  <c r="EX4" i="10"/>
  <c r="EX3" i="5"/>
  <c r="EZ10" i="5"/>
  <c r="EY10" i="5"/>
  <c r="EX10" i="5"/>
  <c r="EZ8" i="5"/>
  <c r="EY8" i="5"/>
  <c r="EX8" i="5"/>
  <c r="EZ7" i="5"/>
  <c r="EY7" i="5"/>
  <c r="EX7" i="5"/>
  <c r="EZ6" i="5"/>
  <c r="EY6" i="5"/>
  <c r="EX6" i="5"/>
  <c r="EZ4" i="5"/>
  <c r="EY4" i="5"/>
  <c r="EX4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8" i="6"/>
  <c r="EY28" i="6"/>
  <c r="EX28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3" i="6"/>
  <c r="EY23" i="6"/>
  <c r="EX23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Z4" i="6"/>
  <c r="EY4" i="6"/>
  <c r="EX4" i="6"/>
  <c r="EX3" i="7"/>
  <c r="EZ20" i="7"/>
  <c r="EY20" i="7"/>
  <c r="EX20" i="7"/>
  <c r="EZ19" i="7"/>
  <c r="EY19" i="7"/>
  <c r="EX19" i="7"/>
  <c r="EZ18" i="7"/>
  <c r="EY18" i="7"/>
  <c r="EX18" i="7"/>
  <c r="EZ17" i="7"/>
  <c r="EY17" i="7"/>
  <c r="EX17" i="7"/>
  <c r="EZ16" i="7"/>
  <c r="EY16" i="7"/>
  <c r="EX16" i="7"/>
  <c r="EZ15" i="7"/>
  <c r="EY15" i="7"/>
  <c r="EX15" i="7"/>
  <c r="EZ14" i="7"/>
  <c r="EY14" i="7"/>
  <c r="EX14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Z4" i="7"/>
  <c r="EY4" i="7"/>
  <c r="EX4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Z4" i="8"/>
  <c r="EY4" i="8"/>
  <c r="EX4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8" i="9"/>
  <c r="EY18" i="9"/>
  <c r="EX18" i="9"/>
  <c r="EZ17" i="9"/>
  <c r="EY17" i="9"/>
  <c r="EX17" i="9"/>
  <c r="EZ16" i="9"/>
  <c r="EY16" i="9"/>
  <c r="EX16" i="9"/>
  <c r="EZ15" i="9"/>
  <c r="EY15" i="9"/>
  <c r="EX15" i="9"/>
  <c r="EZ14" i="9"/>
  <c r="EY14" i="9"/>
  <c r="EX14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5" i="9"/>
  <c r="EY5" i="9"/>
  <c r="EX5" i="9"/>
  <c r="FB26" i="9"/>
  <c r="FB16" i="9"/>
  <c r="FA16" i="9"/>
  <c r="FB11" i="8" l="1"/>
  <c r="FA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W10" i="8"/>
  <c r="EV10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W16" i="4" l="1"/>
  <c r="EV16" i="4"/>
  <c r="EW15" i="4"/>
  <c r="EV15" i="4"/>
  <c r="EW10" i="10" l="1"/>
  <c r="EV10" i="10"/>
  <c r="EW9" i="10"/>
  <c r="EV9" i="10"/>
  <c r="EW8" i="10"/>
  <c r="EV8" i="10"/>
  <c r="EW7" i="10"/>
  <c r="EV7" i="10"/>
  <c r="EW6" i="10"/>
  <c r="EV6" i="10"/>
  <c r="EW10" i="5"/>
  <c r="EV10" i="5"/>
  <c r="EW8" i="5"/>
  <c r="EV8" i="5"/>
  <c r="EW7" i="5"/>
  <c r="EV7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W20" i="7"/>
  <c r="EV20" i="7"/>
  <c r="EW19" i="7"/>
  <c r="EV19" i="7"/>
  <c r="EW18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9" i="8"/>
  <c r="EV9" i="8"/>
  <c r="EW8" i="8"/>
  <c r="EV8" i="8"/>
  <c r="EW7" i="8"/>
  <c r="EV7" i="8"/>
  <c r="EW6" i="8"/>
  <c r="EV6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W6" i="5"/>
  <c r="EV6" i="5"/>
  <c r="EV28" i="6"/>
  <c r="EV23" i="6"/>
  <c r="EV18" i="7"/>
  <c r="EV18" i="9"/>
  <c r="EV14" i="9"/>
  <c r="EW23" i="6" l="1"/>
  <c r="EW28" i="6"/>
  <c r="EV14" i="7"/>
  <c r="EW14" i="9"/>
  <c r="EW18" i="9"/>
  <c r="EV15" i="7"/>
  <c r="EW15" i="7"/>
  <c r="EW14" i="7" l="1"/>
  <c r="FA11" i="9" l="1"/>
  <c r="FB11" i="9"/>
  <c r="FA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A19" i="8"/>
  <c r="FB19" i="8"/>
  <c r="D35" i="9" l="1"/>
  <c r="D34" i="9"/>
  <c r="D33" i="9"/>
  <c r="D32" i="9"/>
  <c r="FA12" i="6" l="1"/>
  <c r="FA16" i="7"/>
  <c r="FB16" i="7"/>
  <c r="FA9" i="6" l="1"/>
  <c r="FA7" i="6"/>
  <c r="FB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B13" i="9" l="1"/>
  <c r="FA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V4" i="4" l="1"/>
  <c r="EV4" i="5"/>
  <c r="EV4" i="8"/>
  <c r="EV5" i="9"/>
  <c r="EV4" i="6"/>
  <c r="EV4" i="7"/>
  <c r="EV4" i="10"/>
  <c r="EW4" i="4" l="1"/>
  <c r="EW4" i="8"/>
  <c r="EW5" i="9"/>
  <c r="EW4" i="6"/>
  <c r="EW4" i="5"/>
  <c r="EW4" i="7"/>
  <c r="EW4" i="10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9" i="9" l="1"/>
  <c r="FA9" i="9" l="1"/>
  <c r="FB17" i="7"/>
  <c r="FB21" i="9" l="1"/>
  <c r="EP13" i="4" l="1"/>
  <c r="EP12" i="4"/>
  <c r="EP11" i="4"/>
  <c r="EP10" i="4"/>
  <c r="FA18" i="8" l="1"/>
  <c r="FB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16" i="4" l="1"/>
  <c r="EU15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4" i="9"/>
  <c r="EU18" i="7" l="1"/>
  <c r="EU28" i="6"/>
  <c r="EU23" i="6"/>
  <c r="EU18" i="9"/>
  <c r="EU4" i="10"/>
  <c r="EU4" i="5"/>
  <c r="EU4" i="6"/>
  <c r="EU4" i="8"/>
  <c r="EU4" i="4"/>
  <c r="EU5" i="9"/>
  <c r="EU4" i="7"/>
  <c r="EU15" i="7"/>
  <c r="EU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6" i="8"/>
  <c r="FB15" i="8"/>
  <c r="FB14" i="8"/>
  <c r="FB12" i="9"/>
  <c r="FB10" i="9"/>
  <c r="FA8" i="9"/>
  <c r="FB7" i="9"/>
  <c r="FB12" i="8"/>
  <c r="FB9" i="8"/>
  <c r="FB8" i="8"/>
  <c r="FB7" i="8"/>
  <c r="F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B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A15" i="6"/>
  <c r="FA20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A12" i="7"/>
  <c r="F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5" i="8"/>
  <c r="F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A8" i="8"/>
  <c r="DQ14" i="7"/>
  <c r="FA16" i="8"/>
  <c r="FA30" i="6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<sst xmlns="http://schemas.openxmlformats.org/spreadsheetml/2006/main" count="456" uniqueCount="290">
  <si>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</si>
  <si>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</si>
  <si>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</si>
  <si>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</si>
  <si>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</si>
  <si>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</si>
  <si>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</si>
  <si>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</si>
  <si>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</si>
  <si>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</si>
  <si>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</si>
  <si>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</si>
  <si>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</si>
  <si>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</si>
  <si>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</si>
  <si>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</si>
  <si>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</si>
  <si>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</si>
  <si>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</si>
  <si>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</si>
  <si>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</si>
  <si>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</si>
  <si>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</si>
  <si>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</si>
  <si>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</si>
  <si>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</si>
  <si>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</si>
  <si>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</si>
  <si>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</si>
  <si>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</si>
  <si>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</si>
  <si>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</si>
  <si>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</si>
  <si>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</si>
  <si>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</si>
  <si>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</si>
  <si>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</si>
  <si>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</si>
  <si>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</si>
  <si>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</si>
  <si>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</si>
  <si>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</si>
  <si>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</si>
  <si>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</si>
  <si>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</si>
  <si>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</si>
  <si>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</si>
  <si>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</si>
  <si>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</si>
  <si>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</si>
  <si>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</si>
  <si>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</si>
  <si>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</si>
  <si>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</si>
  <si>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</si>
  <si>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</si>
  <si>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</si>
  <si>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</si>
  <si>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</si>
  <si>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</si>
  <si>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</si>
  <si>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</si>
  <si>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</si>
  <si>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</si>
  <si>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</si>
  <si>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</si>
  <si>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</si>
  <si>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</si>
  <si>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</si>
  <si>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</si>
  <si>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</si>
  <si>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</si>
  <si>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</si>
  <si>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</si>
  <si>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</si>
  <si>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</si>
  <si>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</si>
  <si>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</si>
  <si>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</si>
  <si>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</si>
  <si>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</si>
  <si>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</si>
  <si>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</si>
  <si>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</si>
  <si>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</si>
  <si>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</si>
  <si>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</si>
  <si>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</si>
  <si>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</si>
  <si>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</si>
  <si>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</si>
  <si>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</si>
  <si>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</si>
  <si>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</si>
  <si>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</si>
  <si>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</si>
  <si>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</si>
  <si>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</si>
  <si>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</si>
  <si>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</si>
  <si>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</si>
  <si>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</si>
  <si>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</si>
  <si>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</si>
  <si>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</si>
  <si>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</si>
  <si>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</si>
  <si>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</si>
  <si>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</si>
  <si>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</si>
  <si>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</si>
  <si>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</si>
  <si>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</si>
  <si>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</si>
  <si>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</si>
  <si>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</si>
  <si>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</si>
  <si>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</si>
  <si>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</si>
  <si>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</si>
  <si>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</si>
  <si>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</si>
  <si>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</si>
  <si>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</si>
  <si>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</si>
  <si>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</si>
  <si>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</si>
  <si>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</si>
  <si>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</si>
  <si>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</si>
  <si>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</si>
  <si>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</si>
  <si>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</si>
  <si>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</si>
  <si>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</si>
  <si>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</si>
  <si>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</si>
  <si>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</si>
  <si>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</si>
  <si>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</si>
  <si>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</si>
  <si>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</si>
  <si>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</si>
  <si>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</si>
  <si>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</si>
  <si>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</si>
  <si>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</si>
  <si>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</si>
  <si>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</si>
  <si>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</si>
  <si>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</si>
  <si>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</si>
  <si>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</si>
  <si>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</si>
  <si>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</si>
  <si>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</si>
  <si>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</si>
  <si>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</si>
  <si>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</si>
  <si>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</si>
  <si>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</si>
  <si>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</si>
  <si>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</si>
  <si>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</si>
  <si>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</si>
  <si>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</si>
  <si>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</si>
  <si>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</si>
  <si>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</si>
  <si>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</si>
  <si>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</si>
  <si>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</si>
  <si>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</si>
  <si>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</si>
  <si>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</si>
  <si>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</si>
  <si>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</si>
  <si>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</si>
  <si>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</si>
  <si>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</si>
  <si>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</si>
  <si>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</si>
  <si>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</si>
  <si>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</si>
  <si>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</si>
  <si>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</si>
  <si>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</si>
  <si>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</si>
  <si>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</si>
  <si>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</si>
  <si>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</si>
  <si>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</si>
  <si>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</si>
  <si>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</si>
  <si>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</si>
  <si>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</si>
  <si>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</si>
  <si>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</si>
  <si>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</si>
  <si>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</si>
  <si>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</si>
  <si>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</si>
  <si>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</si>
  <si>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</si>
  <si>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</si>
  <si>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</si>
  <si>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</si>
  <si>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</si>
  <si>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</si>
  <si>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</si>
  <si>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</si>
  <si>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</si>
  <si>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</si>
  <si>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</si>
  <si>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</si>
  <si>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</si>
  <si>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</si>
  <si>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</si>
  <si>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</si>
  <si>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</si>
  <si>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</si>
  <si>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</si>
  <si>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</si>
  <si>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</si>
  <si>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</si>
  <si>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</si>
  <si>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</si>
  <si>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</si>
  <si>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</si>
  <si>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</si>
  <si>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</si>
  <si>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</si>
  <si>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</si>
  <si>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</si>
  <si>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</si>
  <si>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</si>
  <si>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</si>
  <si>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</si>
  <si>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</si>
  <si>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</si>
  <si>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</si>
  <si>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</si>
  <si>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</si>
  <si>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</si>
  <si>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</si>
  <si>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</si>
  <si>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</si>
  <si>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</si>
  <si>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</si>
  <si>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</si>
  <si>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</si>
  <si>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</si>
  <si>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</si>
  <si>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</si>
  <si>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</si>
  <si>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</si>
  <si>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</si>
  <si>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</si>
  <si>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</si>
  <si>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</si>
  <si>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</si>
  <si>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</si>
  <si>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</si>
  <si>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</si>
  <si>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</si>
  <si>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</si>
  <si>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</si>
  <si>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</si>
  <si>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</si>
  <si>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</si>
  <si>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</si>
  <si>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</si>
  <si>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</si>
  <si>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</si>
  <si>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</si>
  <si>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</si>
  <si>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</si>
  <si>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</si>
  <si>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</si>
  <si>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</si>
  <si>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</si>
  <si>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</si>
  <si>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</si>
  <si>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</si>
  <si>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</si>
  <si>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</si>
  <si>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</si>
  <si>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</si>
  <si>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4°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</si>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</sst>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0" fontId="0" fillId="0" borderId="30" xfId="0" applyBorder="1"/>
    <xf numFmtId="4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3" fontId="61" fillId="2" borderId="1" xfId="59725" applyNumberFormat="1" applyFont="1" applyFill="1" applyBorder="1" applyAlignment="1" applyProtection="1">
      <protection locked="0"/>
    </xf>
    <xf numFmtId="180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5" fontId="38" fillId="2" borderId="1" xfId="64" applyNumberFormat="1" applyFont="1" applyFill="1" applyBorder="1" applyAlignment="1">
      <alignment horizontal="right"/>
    </xf>
    <xf numFmtId="174" fontId="38" fillId="2" borderId="58" xfId="0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2" fontId="33" fillId="5" borderId="57" xfId="66" applyNumberFormat="1" applyFont="1" applyFill="1" applyBorder="1" applyAlignment="1" applyProtection="1">
      <alignment horizontal="right"/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9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EZ6" sqref="EZ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85546875" style="148" customWidth="1"/>
    <col min="157" max="157" width="9" style="148" customWidth="1"/>
    <col min="158" max="158" width="10" style="148" customWidth="1"/>
    <col min="159" max="159" width="14.85546875" style="801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48" t="s">
        <v>95</v>
      </c>
      <c r="E3" s="1150" t="s">
        <v>76</v>
      </c>
      <c r="F3" s="1150" t="s">
        <v>78</v>
      </c>
      <c r="G3" s="1150" t="s">
        <v>79</v>
      </c>
      <c r="H3" s="1150" t="s">
        <v>80</v>
      </c>
      <c r="I3" s="1150" t="s">
        <v>217</v>
      </c>
      <c r="J3" s="1150" t="s">
        <v>82</v>
      </c>
      <c r="K3" s="1150" t="s">
        <v>84</v>
      </c>
      <c r="L3" s="1139" t="s">
        <v>85</v>
      </c>
      <c r="M3" s="1143" t="s">
        <v>86</v>
      </c>
      <c r="N3" s="1139" t="s">
        <v>87</v>
      </c>
      <c r="O3" s="1139" t="s">
        <v>88</v>
      </c>
      <c r="P3" s="1143" t="s">
        <v>89</v>
      </c>
      <c r="Q3" s="1139" t="s">
        <v>90</v>
      </c>
      <c r="R3" s="1139" t="s">
        <v>91</v>
      </c>
      <c r="S3" s="1139" t="s">
        <v>92</v>
      </c>
      <c r="T3" s="1139" t="s">
        <v>93</v>
      </c>
      <c r="U3" s="1139" t="s">
        <v>218</v>
      </c>
      <c r="V3" s="1139" t="s">
        <v>100</v>
      </c>
      <c r="W3" s="1139" t="s">
        <v>101</v>
      </c>
      <c r="X3" s="1139" t="s">
        <v>102</v>
      </c>
      <c r="Y3" s="1139" t="s">
        <v>103</v>
      </c>
      <c r="Z3" s="1139" t="s">
        <v>104</v>
      </c>
      <c r="AA3" s="1139" t="s">
        <v>105</v>
      </c>
      <c r="AB3" s="1139" t="s">
        <v>106</v>
      </c>
      <c r="AC3" s="1139" t="s">
        <v>107</v>
      </c>
      <c r="AD3" s="1139" t="s">
        <v>108</v>
      </c>
      <c r="AE3" s="1139" t="s">
        <v>109</v>
      </c>
      <c r="AF3" s="1139" t="s">
        <v>110</v>
      </c>
      <c r="AG3" s="1139" t="s">
        <v>219</v>
      </c>
      <c r="AH3" s="1139" t="s">
        <v>111</v>
      </c>
      <c r="AI3" s="1139" t="s">
        <v>112</v>
      </c>
      <c r="AJ3" s="1139" t="s">
        <v>113</v>
      </c>
      <c r="AK3" s="1139" t="s">
        <v>114</v>
      </c>
      <c r="AL3" s="1139" t="s">
        <v>115</v>
      </c>
      <c r="AM3" s="1139" t="s">
        <v>116</v>
      </c>
      <c r="AN3" s="1139" t="s">
        <v>117</v>
      </c>
      <c r="AO3" s="1139" t="s">
        <v>118</v>
      </c>
      <c r="AP3" s="1139" t="s">
        <v>119</v>
      </c>
      <c r="AQ3" s="1139" t="s">
        <v>120</v>
      </c>
      <c r="AR3" s="1139" t="s">
        <v>121</v>
      </c>
      <c r="AS3" s="1139" t="s">
        <v>220</v>
      </c>
      <c r="AT3" s="1139" t="s">
        <v>122</v>
      </c>
      <c r="AU3" s="1139" t="s">
        <v>123</v>
      </c>
      <c r="AV3" s="1143" t="s">
        <v>124</v>
      </c>
      <c r="AW3" s="1139" t="s">
        <v>125</v>
      </c>
      <c r="AX3" s="1139" t="s">
        <v>126</v>
      </c>
      <c r="AY3" s="1139" t="s">
        <v>127</v>
      </c>
      <c r="AZ3" s="1139" t="s">
        <v>128</v>
      </c>
      <c r="BA3" s="1139" t="s">
        <v>129</v>
      </c>
      <c r="BB3" s="1139" t="s">
        <v>134</v>
      </c>
      <c r="BC3" s="1139" t="s">
        <v>135</v>
      </c>
      <c r="BD3" s="1139" t="s">
        <v>136</v>
      </c>
      <c r="BE3" s="1139" t="s">
        <v>221</v>
      </c>
      <c r="BF3" s="1139" t="s">
        <v>137</v>
      </c>
      <c r="BG3" s="1139" t="s">
        <v>143</v>
      </c>
      <c r="BH3" s="1139" t="s">
        <v>144</v>
      </c>
      <c r="BI3" s="1139" t="s">
        <v>145</v>
      </c>
      <c r="BJ3" s="1139" t="s">
        <v>146</v>
      </c>
      <c r="BK3" s="1139" t="s">
        <v>148</v>
      </c>
      <c r="BL3" s="1143" t="s">
        <v>149</v>
      </c>
      <c r="BM3" s="1139" t="s">
        <v>150</v>
      </c>
      <c r="BN3" s="1139" t="s">
        <v>151</v>
      </c>
      <c r="BO3" s="1139" t="s">
        <v>152</v>
      </c>
      <c r="BP3" s="1139" t="s">
        <v>153</v>
      </c>
      <c r="BQ3" s="1139" t="s">
        <v>222</v>
      </c>
      <c r="BR3" s="1139" t="s">
        <v>154</v>
      </c>
      <c r="BS3" s="1154" t="s">
        <v>155</v>
      </c>
      <c r="BT3" s="1154" t="s">
        <v>156</v>
      </c>
      <c r="BU3" s="1152" t="s">
        <v>164</v>
      </c>
      <c r="BV3" s="1139" t="s">
        <v>165</v>
      </c>
      <c r="BW3" s="1139" t="s">
        <v>167</v>
      </c>
      <c r="BX3" s="1139" t="s">
        <v>168</v>
      </c>
      <c r="BY3" s="1139" t="s">
        <v>171</v>
      </c>
      <c r="BZ3" s="1143" t="s">
        <v>172</v>
      </c>
      <c r="CA3" s="1143" t="s">
        <v>173</v>
      </c>
      <c r="CB3" s="1143" t="s">
        <v>175</v>
      </c>
      <c r="CC3" s="1143" t="s">
        <v>223</v>
      </c>
      <c r="CD3" s="1143" t="s">
        <v>177</v>
      </c>
      <c r="CE3" s="1143" t="s">
        <v>178</v>
      </c>
      <c r="CF3" s="1143" t="s">
        <v>179</v>
      </c>
      <c r="CG3" s="1143" t="s">
        <v>180</v>
      </c>
      <c r="CH3" s="1143" t="s">
        <v>181</v>
      </c>
      <c r="CI3" s="1143" t="s">
        <v>182</v>
      </c>
      <c r="CJ3" s="1139" t="s">
        <v>183</v>
      </c>
      <c r="CK3" s="1139" t="s">
        <v>184</v>
      </c>
      <c r="CL3" s="1139" t="s">
        <v>185</v>
      </c>
      <c r="CM3" s="1139" t="s">
        <v>186</v>
      </c>
      <c r="CN3" s="1139" t="s">
        <v>188</v>
      </c>
      <c r="CO3" s="1139" t="s">
        <v>224</v>
      </c>
      <c r="CP3" s="1139" t="s">
        <v>193</v>
      </c>
      <c r="CQ3" s="1139" t="s">
        <v>194</v>
      </c>
      <c r="CR3" s="1139" t="s">
        <v>195</v>
      </c>
      <c r="CS3" s="1139" t="s">
        <v>197</v>
      </c>
      <c r="CT3" s="1139" t="s">
        <v>198</v>
      </c>
      <c r="CU3" s="1139" t="s">
        <v>199</v>
      </c>
      <c r="CV3" s="1139" t="s">
        <v>200</v>
      </c>
      <c r="CW3" s="1139" t="s">
        <v>202</v>
      </c>
      <c r="CX3" s="1139" t="s">
        <v>203</v>
      </c>
      <c r="CY3" s="1139" t="s">
        <v>204</v>
      </c>
      <c r="CZ3" s="1139" t="s">
        <v>205</v>
      </c>
      <c r="DA3" s="1139" t="s">
        <v>231</v>
      </c>
      <c r="DB3" s="1139" t="s">
        <v>206</v>
      </c>
      <c r="DC3" s="1139" t="s">
        <v>207</v>
      </c>
      <c r="DD3" s="1139" t="s">
        <v>208</v>
      </c>
      <c r="DE3" s="1139" t="s">
        <v>209</v>
      </c>
      <c r="DF3" s="1139" t="s">
        <v>210</v>
      </c>
      <c r="DG3" s="1139" t="s">
        <v>214</v>
      </c>
      <c r="DH3" s="1139" t="s">
        <v>216</v>
      </c>
      <c r="DI3" s="1139" t="s">
        <v>227</v>
      </c>
      <c r="DJ3" s="1139" t="s">
        <v>232</v>
      </c>
      <c r="DK3" s="1139" t="s">
        <v>234</v>
      </c>
      <c r="DL3" s="1139" t="s">
        <v>235</v>
      </c>
      <c r="DM3" s="1139" t="s">
        <v>236</v>
      </c>
      <c r="DN3" s="1139" t="s">
        <v>237</v>
      </c>
      <c r="DO3" s="1139" t="s">
        <v>238</v>
      </c>
      <c r="DP3" s="1139" t="s">
        <v>239</v>
      </c>
      <c r="DQ3" s="1139" t="s">
        <v>240</v>
      </c>
      <c r="DR3" s="1139" t="s">
        <v>241</v>
      </c>
      <c r="DS3" s="1139" t="s">
        <v>242</v>
      </c>
      <c r="DT3" s="1139" t="s">
        <v>244</v>
      </c>
      <c r="DU3" s="1139" t="s">
        <v>245</v>
      </c>
      <c r="DV3" s="1139" t="s">
        <v>247</v>
      </c>
      <c r="DW3" s="1139" t="s">
        <v>248</v>
      </c>
      <c r="DX3" s="1139" t="s">
        <v>249</v>
      </c>
      <c r="DY3" s="1139" t="s">
        <v>250</v>
      </c>
      <c r="DZ3" s="1139" t="s">
        <v>251</v>
      </c>
      <c r="EA3" s="1139" t="s">
        <v>252</v>
      </c>
      <c r="EB3" s="1139" t="s">
        <v>253</v>
      </c>
      <c r="EC3" s="1139" t="s">
        <v>254</v>
      </c>
      <c r="ED3" s="1139" t="s">
        <v>255</v>
      </c>
      <c r="EE3" s="1139" t="s">
        <v>256</v>
      </c>
      <c r="EF3" s="1139" t="s">
        <v>257</v>
      </c>
      <c r="EG3" s="1139" t="s">
        <v>258</v>
      </c>
      <c r="EH3" s="1139" t="s">
        <v>259</v>
      </c>
      <c r="EI3" s="1139" t="s">
        <v>260</v>
      </c>
      <c r="EJ3" s="1139" t="s">
        <v>261</v>
      </c>
      <c r="EK3" s="1139" t="s">
        <v>262</v>
      </c>
      <c r="EL3" s="1139" t="s">
        <v>263</v>
      </c>
      <c r="EM3" s="1139" t="s">
        <v>264</v>
      </c>
      <c r="EN3" s="1139" t="s">
        <v>265</v>
      </c>
      <c r="EO3" s="1139" t="s">
        <v>266</v>
      </c>
      <c r="EP3" s="1139" t="s">
        <v>267</v>
      </c>
      <c r="EQ3" s="1139" t="s">
        <v>268</v>
      </c>
      <c r="ER3" s="1139" t="s">
        <v>271</v>
      </c>
      <c r="ES3" s="1139" t="s">
        <v>272</v>
      </c>
      <c r="ET3" s="1139" t="s">
        <v>287</v>
      </c>
      <c r="EU3" s="1156" t="s">
        <v>288</v>
      </c>
      <c r="EV3" s="1157"/>
      <c r="EW3" s="1158"/>
      <c r="EX3" s="1157" t="s">
        <v>289</v>
      </c>
      <c r="EY3" s="1157"/>
      <c r="EZ3" s="1158"/>
      <c r="FA3" s="1141" t="s">
        <v>281</v>
      </c>
      <c r="FB3" s="1142"/>
    </row>
    <row r="4" spans="1:170" ht="16.5" customHeight="1" x14ac:dyDescent="0.2">
      <c r="A4"/>
      <c r="C4" s="19"/>
      <c r="D4" s="1149"/>
      <c r="E4" s="1151"/>
      <c r="F4" s="1151"/>
      <c r="G4" s="1151"/>
      <c r="H4" s="1151"/>
      <c r="I4" s="1151"/>
      <c r="J4" s="1151"/>
      <c r="K4" s="1151"/>
      <c r="L4" s="1140"/>
      <c r="M4" s="1144"/>
      <c r="N4" s="1140"/>
      <c r="O4" s="1140"/>
      <c r="P4" s="1144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4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4"/>
      <c r="BM4" s="1140"/>
      <c r="BN4" s="1140"/>
      <c r="BO4" s="1140"/>
      <c r="BP4" s="1140"/>
      <c r="BQ4" s="1140"/>
      <c r="BR4" s="1140"/>
      <c r="BS4" s="1155"/>
      <c r="BT4" s="1155"/>
      <c r="BU4" s="1153"/>
      <c r="BV4" s="1140"/>
      <c r="BW4" s="1140"/>
      <c r="BX4" s="1140"/>
      <c r="BY4" s="1140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4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40"/>
      <c r="ER4" s="1140"/>
      <c r="ES4" s="1140"/>
      <c r="ET4" s="1140"/>
      <c r="EU4" s="804">
        <v>44251</v>
      </c>
      <c r="EV4" s="804">
        <v>44252</v>
      </c>
      <c r="EW4" s="1099">
        <v>44253</v>
      </c>
      <c r="EX4" s="804">
        <v>44256</v>
      </c>
      <c r="EY4" s="804">
        <v>44257</v>
      </c>
      <c r="EZ4" s="804">
        <v>44258</v>
      </c>
      <c r="FA4" s="902" t="s">
        <v>226</v>
      </c>
      <c r="FB4" s="239" t="s">
        <v>170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06"/>
      <c r="EV5" s="1006"/>
      <c r="EW5" s="1100"/>
      <c r="EX5" s="1006"/>
      <c r="EY5" s="1006"/>
      <c r="EZ5" s="1006"/>
      <c r="FA5" s="961"/>
      <c r="FB5" s="962"/>
    </row>
    <row r="6" spans="1:170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1"/>
      <c r="ER6" s="1074"/>
      <c r="ES6" s="903"/>
      <c r="ET6" s="824"/>
      <c r="EU6" s="805"/>
      <c r="EV6" s="805"/>
      <c r="EW6" s="1010"/>
      <c r="EX6" s="805"/>
      <c r="EY6" s="805"/>
      <c r="EZ6" s="805"/>
      <c r="FA6" s="828"/>
      <c r="FB6" s="232"/>
      <c r="FD6" s="16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2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362">
        <v>4883.7365584600011</v>
      </c>
      <c r="EV7" s="362">
        <v>4853.3245249800002</v>
      </c>
      <c r="EW7" s="549">
        <v>4769.8714359599999</v>
      </c>
      <c r="EX7" s="807">
        <v>4671.0200562699993</v>
      </c>
      <c r="EY7" s="362">
        <v>4690.51113928</v>
      </c>
      <c r="EZ7" s="549">
        <v>4712.9695701599994</v>
      </c>
      <c r="FA7" s="289">
        <v>-56.901865800000451</v>
      </c>
      <c r="FB7" s="935">
        <v>-1.1929433856648213</v>
      </c>
      <c r="FC7" s="783"/>
      <c r="FD7" s="681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2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362">
        <v>2114.0373488600003</v>
      </c>
      <c r="EV8" s="362">
        <v>2093.8017088000001</v>
      </c>
      <c r="EW8" s="549">
        <v>2036.23558301</v>
      </c>
      <c r="EX8" s="807">
        <v>2006.7559562700001</v>
      </c>
      <c r="EY8" s="362">
        <v>2038.79260789</v>
      </c>
      <c r="EZ8" s="549">
        <v>2038.3347886199999</v>
      </c>
      <c r="FA8" s="289">
        <v>2.099205609999899</v>
      </c>
      <c r="FB8" s="935">
        <v>0.10309247257612576</v>
      </c>
      <c r="FC8" s="783"/>
      <c r="FD8" s="681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2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362">
        <v>238.01913562999999</v>
      </c>
      <c r="EV9" s="362">
        <v>238.14111472000002</v>
      </c>
      <c r="EW9" s="549">
        <v>238.47551616999999</v>
      </c>
      <c r="EX9" s="807">
        <v>237.25894732999998</v>
      </c>
      <c r="EY9" s="362">
        <v>236.83693971</v>
      </c>
      <c r="EZ9" s="549">
        <v>236.68857766000002</v>
      </c>
      <c r="FA9" s="289">
        <v>-1.7869385099999704</v>
      </c>
      <c r="FB9" s="935">
        <v>-0.74931738850965768</v>
      </c>
      <c r="FC9" s="783"/>
      <c r="FD9" s="681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2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362">
        <v>2494.1007547200002</v>
      </c>
      <c r="EV10" s="362">
        <v>2483.7831237099999</v>
      </c>
      <c r="EW10" s="549">
        <v>2457.5097848200003</v>
      </c>
      <c r="EX10" s="807">
        <v>2389.5466727900002</v>
      </c>
      <c r="EY10" s="362">
        <v>2377.4897384299998</v>
      </c>
      <c r="EZ10" s="549">
        <v>2400.5777740500002</v>
      </c>
      <c r="FA10" s="289">
        <v>-56.932010770000034</v>
      </c>
      <c r="FB10" s="935">
        <v>-2.3166544899095896</v>
      </c>
      <c r="FC10" s="783"/>
      <c r="FD10" s="681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2">
        <v>36.75213703</v>
      </c>
      <c r="ER11" s="393">
        <v>37.094870900000004</v>
      </c>
      <c r="ES11" s="793">
        <v>37.487215060000004</v>
      </c>
      <c r="ET11" s="793">
        <v>37.446662459999999</v>
      </c>
      <c r="EU11" s="362">
        <v>37.579319249999998</v>
      </c>
      <c r="EV11" s="362">
        <v>37.598577749999997</v>
      </c>
      <c r="EW11" s="549">
        <v>37.650551959999994</v>
      </c>
      <c r="EX11" s="807">
        <v>37.458479879999999</v>
      </c>
      <c r="EY11" s="362">
        <v>37.391853249999997</v>
      </c>
      <c r="EZ11" s="549">
        <v>37.368429830000004</v>
      </c>
      <c r="FA11" s="813">
        <v>-0.28212212999999053</v>
      </c>
      <c r="FB11" s="935">
        <v>-0.74931738132210524</v>
      </c>
      <c r="FC11" s="783"/>
      <c r="FD11" s="681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2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362">
        <v>4883.736557440001</v>
      </c>
      <c r="EV12" s="362">
        <v>4853.3245239600001</v>
      </c>
      <c r="EW12" s="549">
        <v>4769.8712680199997</v>
      </c>
      <c r="EX12" s="807">
        <v>4670.9451113099994</v>
      </c>
      <c r="EY12" s="362">
        <v>4690.5109713399997</v>
      </c>
      <c r="EZ12" s="549">
        <v>4712.9694022199992</v>
      </c>
      <c r="FA12" s="289">
        <v>-56.901865800000451</v>
      </c>
      <c r="FB12" s="935">
        <v>-1.1929434276665656</v>
      </c>
      <c r="FC12" s="783"/>
      <c r="FD12" s="681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2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362">
        <v>1273.3887794533528</v>
      </c>
      <c r="EV13" s="362">
        <v>1266.4251553804663</v>
      </c>
      <c r="EW13" s="549">
        <v>1287.49730003644</v>
      </c>
      <c r="EX13" s="807">
        <v>1282.0737225597666</v>
      </c>
      <c r="EY13" s="362">
        <v>1287.0987861865883</v>
      </c>
      <c r="EZ13" s="549">
        <v>1285.2109407871717</v>
      </c>
      <c r="FA13" s="289">
        <v>-2.2863592492683438</v>
      </c>
      <c r="FB13" s="935">
        <v>-0.17758167331330582</v>
      </c>
      <c r="FC13" s="783"/>
      <c r="FD13" s="682"/>
      <c r="FE13" s="599"/>
      <c r="FF13" s="599"/>
      <c r="FG13" s="599"/>
      <c r="FH13" s="599"/>
      <c r="FJ13" s="230"/>
      <c r="FK13" s="230"/>
      <c r="FL13" s="230"/>
      <c r="FM13" s="230"/>
      <c r="FN13" s="230"/>
    </row>
    <row r="14" spans="1:170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2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362">
        <v>432.16799766999992</v>
      </c>
      <c r="EV14" s="362">
        <v>432.17120721000009</v>
      </c>
      <c r="EW14" s="549">
        <v>428.08543032</v>
      </c>
      <c r="EX14" s="807">
        <v>429.30586169000009</v>
      </c>
      <c r="EY14" s="362">
        <v>432.56948474999996</v>
      </c>
      <c r="EZ14" s="549">
        <v>432.57269708000013</v>
      </c>
      <c r="FA14" s="289">
        <v>4.487266760000125</v>
      </c>
      <c r="FB14" s="935">
        <v>1.0482175851315072</v>
      </c>
      <c r="FC14" s="783"/>
      <c r="FD14" s="681"/>
      <c r="FE14" s="599"/>
      <c r="FF14" s="599"/>
      <c r="FG14" s="599"/>
      <c r="FH14" s="599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2">
        <v>0</v>
      </c>
      <c r="ER15" s="393">
        <v>0</v>
      </c>
      <c r="ES15" s="793">
        <v>0</v>
      </c>
      <c r="ET15" s="793">
        <v>0</v>
      </c>
      <c r="EU15" s="362">
        <v>0</v>
      </c>
      <c r="EV15" s="362">
        <v>0</v>
      </c>
      <c r="EW15" s="549">
        <v>0</v>
      </c>
      <c r="EX15" s="807">
        <v>0</v>
      </c>
      <c r="EY15" s="362">
        <v>0</v>
      </c>
      <c r="EZ15" s="549">
        <v>0</v>
      </c>
      <c r="FA15" s="1003"/>
      <c r="FB15" s="1004"/>
      <c r="FC15" s="783"/>
      <c r="FD15" s="681"/>
      <c r="FE15" s="599"/>
      <c r="FF15" s="599"/>
      <c r="FG15" s="599"/>
      <c r="FH15" s="599"/>
      <c r="FI15" s="599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3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2">
        <v>183.91656674999999</v>
      </c>
      <c r="ER16" s="393">
        <v>183.97320923000001</v>
      </c>
      <c r="ES16" s="793">
        <v>184.03339032</v>
      </c>
      <c r="ET16" s="793">
        <v>189.35938395000002</v>
      </c>
      <c r="EU16" s="362">
        <v>59.42702929</v>
      </c>
      <c r="EV16" s="362">
        <v>59.427455479999992</v>
      </c>
      <c r="EW16" s="549">
        <v>59.424977310000003</v>
      </c>
      <c r="EX16" s="807">
        <v>59.428091579999993</v>
      </c>
      <c r="EY16" s="362">
        <v>59.429583159999993</v>
      </c>
      <c r="EZ16" s="549">
        <v>59.430156859999997</v>
      </c>
      <c r="FA16" s="965">
        <v>5.1795499999940375E-3</v>
      </c>
      <c r="FB16" s="935">
        <v>8.7161160751885146E-3</v>
      </c>
      <c r="FC16" s="783"/>
      <c r="FD16" s="681"/>
      <c r="FE16" s="599"/>
      <c r="FF16" s="599"/>
      <c r="FG16" s="599"/>
      <c r="FH16" s="599"/>
      <c r="FJ16" s="230"/>
      <c r="FK16" s="230"/>
      <c r="FL16" s="230"/>
      <c r="FM16" s="230"/>
      <c r="FN16" s="230"/>
    </row>
    <row r="17" spans="1:170" s="801" customFormat="1" ht="14.45" customHeight="1" x14ac:dyDescent="0.2">
      <c r="A17" s="792"/>
      <c r="C17" s="790"/>
      <c r="D17" s="836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2">
        <v>0</v>
      </c>
      <c r="ER17" s="393">
        <v>0</v>
      </c>
      <c r="ES17" s="793">
        <v>0</v>
      </c>
      <c r="ET17" s="793">
        <v>0</v>
      </c>
      <c r="EU17" s="362">
        <v>0</v>
      </c>
      <c r="EV17" s="362">
        <v>0</v>
      </c>
      <c r="EW17" s="549">
        <v>0</v>
      </c>
      <c r="EX17" s="807">
        <v>0</v>
      </c>
      <c r="EY17" s="362">
        <v>0</v>
      </c>
      <c r="EZ17" s="549">
        <v>0</v>
      </c>
      <c r="FA17" s="954"/>
      <c r="FB17" s="1001"/>
      <c r="FC17" s="783"/>
      <c r="FD17" s="681"/>
      <c r="FE17" s="599"/>
      <c r="FF17" s="599"/>
      <c r="FG17" s="599"/>
      <c r="FH17" s="599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4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2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362">
        <v>6216.552366183354</v>
      </c>
      <c r="EV18" s="362">
        <v>6179.1771348204666</v>
      </c>
      <c r="EW18" s="549">
        <v>6116.7935453664395</v>
      </c>
      <c r="EX18" s="807">
        <v>6012.4469254497662</v>
      </c>
      <c r="EY18" s="362">
        <v>6037.0393406865887</v>
      </c>
      <c r="EZ18" s="549">
        <v>6057.6104998671708</v>
      </c>
      <c r="FA18" s="289">
        <v>-59.183045499268701</v>
      </c>
      <c r="FB18" s="935">
        <v>-0.96755015614513784</v>
      </c>
      <c r="FC18" s="783"/>
      <c r="FD18" s="681"/>
      <c r="FE18" s="599"/>
      <c r="FF18" s="599"/>
      <c r="FG18" s="599"/>
      <c r="FH18" s="599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3" t="s">
        <v>228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2">
        <v>75.400000000000006</v>
      </c>
      <c r="ER19" s="393">
        <v>15.5</v>
      </c>
      <c r="ES19" s="793">
        <v>9.1999999999999993</v>
      </c>
      <c r="ET19" s="793">
        <v>1.6</v>
      </c>
      <c r="EU19" s="362">
        <v>0</v>
      </c>
      <c r="EV19" s="362">
        <v>1.3</v>
      </c>
      <c r="EW19" s="549">
        <v>10</v>
      </c>
      <c r="EX19" s="807">
        <v>0</v>
      </c>
      <c r="EY19" s="362">
        <v>0</v>
      </c>
      <c r="EZ19" s="549">
        <v>0</v>
      </c>
      <c r="FA19" s="289">
        <v>-10</v>
      </c>
      <c r="FB19" s="1088"/>
      <c r="FC19" s="783"/>
      <c r="FD19" s="681"/>
      <c r="FE19" s="599"/>
      <c r="FF19" s="599"/>
      <c r="FG19" s="599"/>
      <c r="FH19" s="599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3" t="s">
        <v>229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2">
        <v>0</v>
      </c>
      <c r="ER20" s="393">
        <v>0</v>
      </c>
      <c r="ES20" s="793">
        <v>0</v>
      </c>
      <c r="ET20" s="793">
        <v>0</v>
      </c>
      <c r="EU20" s="362">
        <v>0</v>
      </c>
      <c r="EV20" s="362">
        <v>0</v>
      </c>
      <c r="EW20" s="549">
        <v>0</v>
      </c>
      <c r="EX20" s="807">
        <v>0</v>
      </c>
      <c r="EY20" s="362">
        <v>0</v>
      </c>
      <c r="EZ20" s="549">
        <v>0</v>
      </c>
      <c r="FA20" s="954"/>
      <c r="FB20" s="935"/>
      <c r="FC20" s="783"/>
      <c r="FD20" s="681"/>
      <c r="FE20" s="599"/>
      <c r="FF20" s="599"/>
      <c r="FG20" s="599"/>
      <c r="FH20" s="599"/>
      <c r="FJ20" s="230"/>
      <c r="FK20" s="230"/>
      <c r="FL20" s="230"/>
      <c r="FM20" s="230"/>
      <c r="FN20" s="230"/>
    </row>
    <row r="21" spans="1:170" s="724" customFormat="1" ht="12.75" customHeight="1" x14ac:dyDescent="0.2">
      <c r="A21" s="168"/>
      <c r="C21" s="472"/>
      <c r="D21" s="834" t="s">
        <v>212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2">
        <v>597.09999999999991</v>
      </c>
      <c r="ER21" s="393">
        <v>438.1</v>
      </c>
      <c r="ES21" s="793">
        <v>446.7</v>
      </c>
      <c r="ET21" s="793">
        <v>228.2</v>
      </c>
      <c r="EU21" s="362">
        <v>2</v>
      </c>
      <c r="EV21" s="362">
        <v>9.6</v>
      </c>
      <c r="EW21" s="549">
        <v>31.5</v>
      </c>
      <c r="EX21" s="807">
        <v>0</v>
      </c>
      <c r="EY21" s="362">
        <v>10</v>
      </c>
      <c r="EZ21" s="549">
        <v>8</v>
      </c>
      <c r="FA21" s="289">
        <v>-13.5</v>
      </c>
      <c r="FB21" s="1088">
        <v>-42.857142857142861</v>
      </c>
      <c r="FC21" s="783"/>
      <c r="FD21" s="681"/>
      <c r="FE21" s="599"/>
      <c r="FF21" s="599"/>
      <c r="FG21" s="599"/>
      <c r="FH21" s="599"/>
      <c r="FJ21" s="230"/>
      <c r="FK21" s="230"/>
      <c r="FL21" s="230"/>
      <c r="FM21" s="230"/>
      <c r="FN21" s="230"/>
    </row>
    <row r="22" spans="1:170" s="724" customFormat="1" ht="12.75" customHeight="1" x14ac:dyDescent="0.2">
      <c r="A22" s="168"/>
      <c r="C22" s="472"/>
      <c r="D22" s="834" t="s">
        <v>213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2">
        <v>16.700000000000003</v>
      </c>
      <c r="ER22" s="393">
        <v>14.100000000000001</v>
      </c>
      <c r="ES22" s="793">
        <v>6.6</v>
      </c>
      <c r="ET22" s="793">
        <v>5.5</v>
      </c>
      <c r="EU22" s="362">
        <v>0.7</v>
      </c>
      <c r="EV22" s="362">
        <v>0</v>
      </c>
      <c r="EW22" s="549">
        <v>0</v>
      </c>
      <c r="EX22" s="807">
        <v>0</v>
      </c>
      <c r="EY22" s="362">
        <v>0</v>
      </c>
      <c r="EZ22" s="549">
        <v>0</v>
      </c>
      <c r="FA22" s="1003"/>
      <c r="FB22" s="1084"/>
      <c r="FC22" s="783"/>
      <c r="FD22" s="681"/>
      <c r="FE22" s="599"/>
      <c r="FF22" s="599"/>
      <c r="FG22" s="599"/>
      <c r="FH22" s="599"/>
      <c r="FJ22" s="230"/>
      <c r="FK22" s="230"/>
      <c r="FL22" s="230"/>
      <c r="FM22" s="230"/>
      <c r="FN22" s="230"/>
    </row>
    <row r="23" spans="1:170" s="724" customFormat="1" ht="12.75" customHeight="1" x14ac:dyDescent="0.2">
      <c r="A23" s="168"/>
      <c r="C23" s="472"/>
      <c r="D23" s="834" t="s">
        <v>211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2">
        <v>0</v>
      </c>
      <c r="ER23" s="393">
        <v>0</v>
      </c>
      <c r="ES23" s="793">
        <v>0</v>
      </c>
      <c r="ET23" s="793">
        <v>0</v>
      </c>
      <c r="EU23" s="362">
        <v>0</v>
      </c>
      <c r="EV23" s="362">
        <v>0</v>
      </c>
      <c r="EW23" s="549">
        <v>0</v>
      </c>
      <c r="EX23" s="807">
        <v>0</v>
      </c>
      <c r="EY23" s="362">
        <v>0</v>
      </c>
      <c r="EZ23" s="549">
        <v>0</v>
      </c>
      <c r="FA23" s="1047"/>
      <c r="FB23" s="1042"/>
      <c r="FC23" s="783"/>
      <c r="FD23" s="681"/>
      <c r="FE23" s="599"/>
      <c r="FF23" s="599"/>
      <c r="FG23" s="599"/>
      <c r="FH23" s="599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2">
        <v>0</v>
      </c>
      <c r="ER24" s="393">
        <v>0</v>
      </c>
      <c r="ES24" s="793">
        <v>0</v>
      </c>
      <c r="ET24" s="793">
        <v>0</v>
      </c>
      <c r="EU24" s="362">
        <v>0</v>
      </c>
      <c r="EV24" s="362">
        <v>0</v>
      </c>
      <c r="EW24" s="549">
        <v>0</v>
      </c>
      <c r="EX24" s="807">
        <v>0</v>
      </c>
      <c r="EY24" s="362">
        <v>0</v>
      </c>
      <c r="EZ24" s="549">
        <v>0</v>
      </c>
      <c r="FA24" s="1022"/>
      <c r="FB24" s="1042"/>
      <c r="FC24" s="783"/>
      <c r="FD24" s="681"/>
      <c r="FE24" s="599"/>
      <c r="FF24" s="599"/>
      <c r="FG24" s="599"/>
      <c r="FH24" s="599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2">
        <v>86.490000000000009</v>
      </c>
      <c r="ER25" s="393">
        <v>86.856999999999999</v>
      </c>
      <c r="ES25" s="793">
        <v>208.18697500000002</v>
      </c>
      <c r="ET25" s="793">
        <v>58.5</v>
      </c>
      <c r="EU25" s="362">
        <v>8</v>
      </c>
      <c r="EV25" s="362">
        <v>5</v>
      </c>
      <c r="EW25" s="549">
        <v>0</v>
      </c>
      <c r="EX25" s="807">
        <v>0</v>
      </c>
      <c r="EY25" s="362">
        <v>53.78266</v>
      </c>
      <c r="EZ25" s="549">
        <v>50</v>
      </c>
      <c r="FA25" s="289">
        <v>103.78265999999999</v>
      </c>
      <c r="FB25" s="1088"/>
      <c r="FC25" s="783"/>
      <c r="FD25" s="681"/>
      <c r="FE25" s="599"/>
      <c r="FF25" s="599"/>
      <c r="FG25" s="599"/>
      <c r="FH25" s="599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2">
        <v>212.741208</v>
      </c>
      <c r="ER26" s="393">
        <v>123.652</v>
      </c>
      <c r="ES26" s="793">
        <v>126.67449168</v>
      </c>
      <c r="ET26" s="793">
        <v>52.013626000000002</v>
      </c>
      <c r="EU26" s="362">
        <v>0</v>
      </c>
      <c r="EV26" s="362">
        <v>10</v>
      </c>
      <c r="EW26" s="549">
        <v>17</v>
      </c>
      <c r="EX26" s="807">
        <v>5</v>
      </c>
      <c r="EY26" s="362">
        <v>0</v>
      </c>
      <c r="EZ26" s="549">
        <v>5</v>
      </c>
      <c r="FA26" s="289">
        <v>-7</v>
      </c>
      <c r="FB26" s="1073">
        <v>-41.17647058823529</v>
      </c>
      <c r="FC26" s="783"/>
      <c r="FD26" s="681"/>
      <c r="FE26" s="599"/>
      <c r="FF26" s="599"/>
      <c r="FG26" s="599"/>
      <c r="FH26" s="599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3"/>
      <c r="ER27" s="1030"/>
      <c r="ES27" s="913"/>
      <c r="ET27" s="913"/>
      <c r="EU27" s="912"/>
      <c r="EV27" s="912"/>
      <c r="EW27" s="1030"/>
      <c r="EX27" s="911"/>
      <c r="EY27" s="912"/>
      <c r="EZ27" s="1030"/>
      <c r="FA27" s="927"/>
      <c r="FB27" s="928"/>
      <c r="FC27" s="783"/>
      <c r="FD27" s="783"/>
      <c r="FE27" s="783"/>
      <c r="FF27" s="783"/>
      <c r="FG27" s="783"/>
      <c r="FH27" s="783"/>
      <c r="FJ27" s="230"/>
      <c r="FK27" s="230"/>
      <c r="FL27" s="230"/>
      <c r="FM27" s="230"/>
      <c r="FN27" s="230"/>
    </row>
    <row r="28" spans="1:170" x14ac:dyDescent="0.2">
      <c r="A28" s="170"/>
      <c r="B28" s="114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4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570">
        <v>89255.930453278765</v>
      </c>
      <c r="EV28" s="570">
        <v>89598.106448234583</v>
      </c>
      <c r="EW28" s="545">
        <v>89433.871524394039</v>
      </c>
      <c r="EX28" s="882">
        <v>89430.904947312767</v>
      </c>
      <c r="EY28" s="570">
        <v>89751.100761903843</v>
      </c>
      <c r="EZ28" s="545">
        <v>90120.245457894925</v>
      </c>
      <c r="FA28" s="289">
        <v>686.37393350088678</v>
      </c>
      <c r="FB28" s="935">
        <v>0.76746530347137099</v>
      </c>
      <c r="FC28" s="783"/>
      <c r="FD28" s="1027"/>
      <c r="FE28" s="1027"/>
      <c r="FF28" s="1027"/>
      <c r="FG28" s="1027"/>
      <c r="FH28" s="1027"/>
      <c r="FJ28" s="230"/>
      <c r="FK28" s="230"/>
      <c r="FL28" s="230"/>
      <c r="FM28" s="230"/>
      <c r="FN28" s="230"/>
    </row>
    <row r="29" spans="1:170" x14ac:dyDescent="0.2">
      <c r="A29" s="170"/>
      <c r="B29" s="114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4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570">
        <v>52296.382171400001</v>
      </c>
      <c r="EV29" s="570">
        <v>52124.404015699998</v>
      </c>
      <c r="EW29" s="545">
        <v>52061.954828900001</v>
      </c>
      <c r="EX29" s="882">
        <v>51949.8519982</v>
      </c>
      <c r="EY29" s="570">
        <v>51904.134449099998</v>
      </c>
      <c r="EZ29" s="545">
        <v>51905.533214699994</v>
      </c>
      <c r="FA29" s="289">
        <v>-156.42161420000775</v>
      </c>
      <c r="FB29" s="935">
        <v>-0.30045282531953044</v>
      </c>
      <c r="FC29" s="783"/>
      <c r="FD29" s="1027"/>
      <c r="FE29" s="1027"/>
      <c r="FF29" s="1027"/>
      <c r="FG29" s="1027"/>
      <c r="FH29" s="1027"/>
      <c r="FJ29" s="230"/>
      <c r="FK29" s="230"/>
      <c r="FL29" s="230"/>
      <c r="FM29" s="230"/>
      <c r="FN29" s="230"/>
    </row>
    <row r="30" spans="1:170" x14ac:dyDescent="0.2">
      <c r="A30" s="170"/>
      <c r="B30" s="114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4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570">
        <v>18793.94938729169</v>
      </c>
      <c r="EV30" s="570">
        <v>18830.597781318353</v>
      </c>
      <c r="EW30" s="545">
        <v>19340.63793022163</v>
      </c>
      <c r="EX30" s="882">
        <v>19907.16853455099</v>
      </c>
      <c r="EY30" s="570">
        <v>19727.229185645883</v>
      </c>
      <c r="EZ30" s="545">
        <v>19574.563115432476</v>
      </c>
      <c r="FA30" s="289">
        <v>233.92518521084639</v>
      </c>
      <c r="FB30" s="935">
        <v>1.2095008761076878</v>
      </c>
      <c r="FC30" s="783"/>
      <c r="FD30" s="1027"/>
      <c r="FE30" s="1027"/>
      <c r="FF30" s="1027"/>
      <c r="FG30" s="1027"/>
      <c r="FH30" s="1027"/>
      <c r="FJ30" s="230"/>
      <c r="FK30" s="230"/>
      <c r="FL30" s="230"/>
      <c r="FM30" s="230"/>
      <c r="FN30" s="230"/>
    </row>
    <row r="31" spans="1:170" x14ac:dyDescent="0.2">
      <c r="A31" s="170"/>
      <c r="B31" s="114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4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570">
        <v>51098.020682769726</v>
      </c>
      <c r="EV31" s="570">
        <v>51476.263625136315</v>
      </c>
      <c r="EW31" s="545">
        <v>51866.815831614847</v>
      </c>
      <c r="EX31" s="882">
        <v>52098.884392770771</v>
      </c>
      <c r="EY31" s="570">
        <v>52213.924894400065</v>
      </c>
      <c r="EZ31" s="545">
        <v>52666.25837773933</v>
      </c>
      <c r="FA31" s="289">
        <v>799.44254612448276</v>
      </c>
      <c r="FB31" s="935">
        <v>1.5413372371264622</v>
      </c>
      <c r="FC31" s="783"/>
      <c r="FD31" s="1027"/>
      <c r="FE31" s="1027"/>
      <c r="FF31" s="1027"/>
      <c r="FG31" s="1027"/>
      <c r="FH31" s="1027"/>
      <c r="FJ31" s="230"/>
      <c r="FK31" s="230"/>
      <c r="FL31" s="230"/>
      <c r="FM31" s="230"/>
      <c r="FN31" s="230"/>
    </row>
    <row r="32" spans="1:170" s="801" customFormat="1" x14ac:dyDescent="0.2">
      <c r="A32" s="170"/>
      <c r="B32" s="1145"/>
      <c r="C32" s="13"/>
      <c r="D32" s="616" t="s">
        <v>269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4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570">
        <v>84972.394165944163</v>
      </c>
      <c r="EV32" s="570">
        <v>84991.782348388966</v>
      </c>
      <c r="EW32" s="545">
        <v>85001.598053945083</v>
      </c>
      <c r="EX32" s="882">
        <v>85001.599316237436</v>
      </c>
      <c r="EY32" s="570">
        <v>85001.599700413368</v>
      </c>
      <c r="EZ32" s="545">
        <v>85001.600236299288</v>
      </c>
      <c r="FA32" s="965"/>
      <c r="FB32" s="1049"/>
      <c r="FC32" s="783"/>
      <c r="FD32" s="1027"/>
      <c r="FE32" s="1027"/>
      <c r="FF32" s="1027"/>
      <c r="FG32" s="1027"/>
      <c r="FH32" s="1027"/>
      <c r="FJ32" s="230"/>
      <c r="FK32" s="230"/>
      <c r="FL32" s="230"/>
      <c r="FM32" s="230"/>
      <c r="FN32" s="230"/>
    </row>
    <row r="33" spans="1:170" s="801" customFormat="1" x14ac:dyDescent="0.2">
      <c r="A33" s="170"/>
      <c r="B33" s="1145"/>
      <c r="C33" s="13"/>
      <c r="D33" s="616" t="s">
        <v>270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4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570">
        <v>-33874.373483174437</v>
      </c>
      <c r="EV33" s="570">
        <v>-33515.518723252637</v>
      </c>
      <c r="EW33" s="545">
        <v>-33134.782222330236</v>
      </c>
      <c r="EX33" s="882">
        <v>-32902.714923466658</v>
      </c>
      <c r="EY33" s="570">
        <v>-32787.674806013303</v>
      </c>
      <c r="EZ33" s="545">
        <v>-32335.34185855995</v>
      </c>
      <c r="FA33" s="289">
        <v>-799.44036377028533</v>
      </c>
      <c r="FB33" s="1049">
        <v>-2.4126923738509602</v>
      </c>
      <c r="FC33" s="783"/>
      <c r="FD33" s="1027"/>
      <c r="FE33" s="1027"/>
      <c r="FF33" s="1027"/>
      <c r="FG33" s="1027"/>
      <c r="FH33" s="1027"/>
      <c r="FJ33" s="230"/>
      <c r="FK33" s="230"/>
      <c r="FL33" s="230"/>
      <c r="FM33" s="230"/>
      <c r="FN33" s="230"/>
    </row>
    <row r="34" spans="1:170" x14ac:dyDescent="0.2">
      <c r="A34" s="170"/>
      <c r="B34" s="114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4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570">
        <v>21075.267416897201</v>
      </c>
      <c r="EV34" s="570">
        <v>21143.678219218</v>
      </c>
      <c r="EW34" s="545">
        <v>21041.139269298197</v>
      </c>
      <c r="EX34" s="882">
        <v>20920.229121831999</v>
      </c>
      <c r="EY34" s="570">
        <v>20907.826758838401</v>
      </c>
      <c r="EZ34" s="545">
        <v>20784.8340952816</v>
      </c>
      <c r="FA34" s="289">
        <v>-256.30517401659745</v>
      </c>
      <c r="FB34" s="935">
        <v>-1.2181145266719495</v>
      </c>
      <c r="FC34" s="783"/>
      <c r="FD34" s="1027"/>
      <c r="FE34" s="1027"/>
      <c r="FF34" s="1027"/>
      <c r="FG34" s="1027"/>
      <c r="FH34" s="1027"/>
      <c r="FJ34" s="230"/>
      <c r="FK34" s="230"/>
      <c r="FL34" s="230"/>
      <c r="FM34" s="230"/>
      <c r="FN34" s="230"/>
    </row>
    <row r="35" spans="1:170" ht="13.5" x14ac:dyDescent="0.2">
      <c r="A35" s="170"/>
      <c r="B35" s="114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5"/>
      <c r="ER35" s="607"/>
      <c r="ES35" s="768"/>
      <c r="ET35" s="768"/>
      <c r="EU35" s="542"/>
      <c r="EV35" s="542"/>
      <c r="EW35" s="543"/>
      <c r="EX35" s="885"/>
      <c r="EY35" s="542"/>
      <c r="EZ35" s="543"/>
      <c r="FA35" s="929"/>
      <c r="FB35" s="930"/>
      <c r="FC35" s="783"/>
      <c r="FD35" s="683"/>
      <c r="FE35" s="792"/>
      <c r="FF35" s="792"/>
      <c r="FG35" s="792"/>
      <c r="FH35" s="792"/>
      <c r="FJ35" s="230"/>
      <c r="FK35" s="230"/>
      <c r="FL35" s="230"/>
      <c r="FM35" s="230"/>
      <c r="FN35" s="230"/>
    </row>
    <row r="36" spans="1:170" x14ac:dyDescent="0.2">
      <c r="A36" s="170"/>
      <c r="B36" s="114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4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570">
        <v>79157.658358854111</v>
      </c>
      <c r="EV36" s="570">
        <v>78836.978310214094</v>
      </c>
      <c r="EW36" s="545">
        <v>78734.521027554103</v>
      </c>
      <c r="EX36" s="882">
        <v>78836.711104864109</v>
      </c>
      <c r="EY36" s="570">
        <v>78852.195628834103</v>
      </c>
      <c r="EZ36" s="545">
        <v>78856.910468234113</v>
      </c>
      <c r="FA36" s="289">
        <v>122.38944068001001</v>
      </c>
      <c r="FB36" s="935">
        <v>0.15544571692660497</v>
      </c>
      <c r="FC36" s="783"/>
      <c r="FD36" s="1027"/>
      <c r="FE36" s="1027"/>
      <c r="FF36" s="1027"/>
      <c r="FG36" s="1027"/>
      <c r="FH36" s="1027"/>
      <c r="FJ36" s="230"/>
      <c r="FK36" s="230"/>
      <c r="FL36" s="230"/>
      <c r="FM36" s="230"/>
      <c r="FN36" s="230"/>
    </row>
    <row r="37" spans="1:170" x14ac:dyDescent="0.2">
      <c r="A37" s="170"/>
      <c r="B37" s="114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4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570">
        <v>138236.28269035538</v>
      </c>
      <c r="EV37" s="570">
        <v>137981.31397949535</v>
      </c>
      <c r="EW37" s="545">
        <v>138230.40549823537</v>
      </c>
      <c r="EX37" s="882">
        <v>138369.02326891536</v>
      </c>
      <c r="EY37" s="570">
        <v>138333.16798314537</v>
      </c>
      <c r="EZ37" s="545">
        <v>138345.25709314537</v>
      </c>
      <c r="FA37" s="289">
        <v>114.85159490999649</v>
      </c>
      <c r="FB37" s="935">
        <v>8.3087070819207479E-2</v>
      </c>
      <c r="FC37" s="783"/>
      <c r="FD37" s="1027"/>
      <c r="FE37" s="1027"/>
      <c r="FF37" s="1027"/>
      <c r="FG37" s="1027"/>
      <c r="FH37" s="1027"/>
      <c r="FJ37" s="230"/>
      <c r="FK37" s="230"/>
      <c r="FL37" s="230"/>
      <c r="FM37" s="230"/>
      <c r="FN37" s="230"/>
    </row>
    <row r="38" spans="1:170" x14ac:dyDescent="0.2">
      <c r="A38" s="170"/>
      <c r="B38" s="114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4">
        <v>235157.15041129</v>
      </c>
      <c r="ER38" s="597">
        <v>235930.58190637003</v>
      </c>
      <c r="ES38" s="767">
        <v>246306.64682404004</v>
      </c>
      <c r="ET38" s="767">
        <v>243055.26977188</v>
      </c>
      <c r="EU38" s="570">
        <v>240511.74082551294</v>
      </c>
      <c r="EV38" s="570">
        <v>240313.06452690289</v>
      </c>
      <c r="EW38" s="545">
        <v>240779.23863040295</v>
      </c>
      <c r="EX38" s="882">
        <v>240885.10161150293</v>
      </c>
      <c r="EY38" s="570">
        <v>240835.24141152296</v>
      </c>
      <c r="EZ38" s="545">
        <v>240887.79473387293</v>
      </c>
      <c r="FA38" s="289">
        <v>108.55610346997855</v>
      </c>
      <c r="FB38" s="935">
        <v>4.5085325498770507E-2</v>
      </c>
      <c r="FC38" s="783"/>
      <c r="FD38" s="1027"/>
      <c r="FE38" s="1027"/>
      <c r="FF38" s="1027"/>
      <c r="FG38" s="1027"/>
      <c r="FH38" s="1027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6"/>
      <c r="ER39" s="1075"/>
      <c r="ES39" s="827"/>
      <c r="ET39" s="827"/>
      <c r="EU39" s="826"/>
      <c r="EV39" s="826"/>
      <c r="EW39" s="1031"/>
      <c r="EX39" s="886"/>
      <c r="EY39" s="826"/>
      <c r="EZ39" s="1031"/>
      <c r="FA39" s="929"/>
      <c r="FB39" s="931"/>
      <c r="FC39" s="783"/>
      <c r="FD39" s="683"/>
      <c r="FE39" s="792"/>
      <c r="FF39" s="792"/>
      <c r="FG39" s="792"/>
      <c r="FH39" s="792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7">
        <v>89.766469234049055</v>
      </c>
      <c r="ER40" s="1076">
        <v>89.654819133780109</v>
      </c>
      <c r="ES40" s="1019">
        <v>90.281163870225413</v>
      </c>
      <c r="ET40" s="1019">
        <v>90.260095919093658</v>
      </c>
      <c r="EU40" s="1101">
        <v>89.842009725290268</v>
      </c>
      <c r="EV40" s="1101">
        <v>89.795277153984941</v>
      </c>
      <c r="EW40" s="1032">
        <v>89.70801440511147</v>
      </c>
      <c r="EX40" s="1023">
        <v>89.719493706250887</v>
      </c>
      <c r="EY40" s="1101">
        <v>89.754636148386211</v>
      </c>
      <c r="EZ40" s="1032">
        <v>89.772955498124574</v>
      </c>
      <c r="FA40" s="296">
        <v>6.4941093013104023E-2</v>
      </c>
      <c r="FB40" s="935">
        <v>7.2391629046472061E-2</v>
      </c>
      <c r="FC40" s="783"/>
      <c r="FD40" s="1028"/>
      <c r="FE40" s="1028"/>
      <c r="FF40" s="1028"/>
      <c r="FG40" s="1028"/>
      <c r="FH40" s="1028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7">
        <v>84.672218026531127</v>
      </c>
      <c r="ER41" s="1076">
        <v>84.667976239768976</v>
      </c>
      <c r="ES41" s="1019">
        <v>85.598464905921233</v>
      </c>
      <c r="ET41" s="1019">
        <v>85.3539638550115</v>
      </c>
      <c r="EU41" s="1101">
        <v>84.950817969090849</v>
      </c>
      <c r="EV41" s="1101">
        <v>84.918746926438104</v>
      </c>
      <c r="EW41" s="1032">
        <v>84.893225945669144</v>
      </c>
      <c r="EX41" s="1023">
        <v>84.90774768539174</v>
      </c>
      <c r="EY41" s="1101">
        <v>84.923498936947041</v>
      </c>
      <c r="EZ41" s="1032">
        <v>84.929408303064434</v>
      </c>
      <c r="FA41" s="155">
        <v>3.618235739529041E-2</v>
      </c>
      <c r="FB41" s="935">
        <v>4.2621018334780651E-2</v>
      </c>
      <c r="FC41" s="783"/>
      <c r="FD41" s="1028"/>
      <c r="FE41" s="1028"/>
      <c r="FF41" s="1028"/>
      <c r="FG41" s="1028"/>
      <c r="FH41" s="1028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7">
        <v>88.318186224729331</v>
      </c>
      <c r="ER42" s="1076">
        <v>88.330192665494948</v>
      </c>
      <c r="ES42" s="1019">
        <v>88.695674981925649</v>
      </c>
      <c r="ET42" s="1019">
        <v>88.588362141906146</v>
      </c>
      <c r="EU42" s="1101">
        <v>88.355688614128894</v>
      </c>
      <c r="EV42" s="1101">
        <v>88.342634329917686</v>
      </c>
      <c r="EW42" s="1032">
        <v>88.334954268629588</v>
      </c>
      <c r="EX42" s="1023">
        <v>88.338527099111971</v>
      </c>
      <c r="EY42" s="1101">
        <v>88.352330826189515</v>
      </c>
      <c r="EZ42" s="1032">
        <v>88.35046666192261</v>
      </c>
      <c r="FA42" s="1095">
        <v>1.5512393293022342E-2</v>
      </c>
      <c r="FB42" s="951">
        <v>1.7560877708555356E-2</v>
      </c>
      <c r="FC42" s="783"/>
      <c r="FD42" s="1028"/>
      <c r="FE42" s="1028"/>
      <c r="FF42" s="1028"/>
      <c r="FG42" s="1028"/>
      <c r="FH42" s="1028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8"/>
      <c r="ER43" s="1033"/>
      <c r="ES43" s="855"/>
      <c r="ET43" s="855"/>
      <c r="EU43" s="849"/>
      <c r="EV43" s="849"/>
      <c r="EW43" s="1033"/>
      <c r="EX43" s="915"/>
      <c r="EY43" s="849"/>
      <c r="EZ43" s="1033"/>
      <c r="FA43" s="933"/>
      <c r="FB43" s="934"/>
      <c r="FC43" s="783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4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2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362">
        <v>3911.9916909620979</v>
      </c>
      <c r="EV44" s="362">
        <v>3911.9916909620979</v>
      </c>
      <c r="EW44" s="549">
        <v>3955.5908163265294</v>
      </c>
      <c r="EX44" s="807">
        <v>3955.5908163265294</v>
      </c>
      <c r="EY44" s="362">
        <v>3955.5908163265294</v>
      </c>
      <c r="EZ44" s="549">
        <v>3955.7128279883373</v>
      </c>
      <c r="FA44" s="813">
        <v>0.12201166180784639</v>
      </c>
      <c r="FB44" s="935"/>
      <c r="FC44" s="783"/>
      <c r="FD44" s="516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4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2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362">
        <v>3893.3765306122446</v>
      </c>
      <c r="EV45" s="362">
        <v>3893.3765306122446</v>
      </c>
      <c r="EW45" s="549">
        <v>3937.1083090379007</v>
      </c>
      <c r="EX45" s="807">
        <v>3937.1083090379007</v>
      </c>
      <c r="EY45" s="362">
        <v>3937.1083090379007</v>
      </c>
      <c r="EZ45" s="549">
        <v>3937.1083090379007</v>
      </c>
      <c r="FA45" s="813"/>
      <c r="FB45" s="935"/>
      <c r="FC45" s="783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4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2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362">
        <v>26708.562999999998</v>
      </c>
      <c r="EV46" s="362">
        <v>26708.562999999998</v>
      </c>
      <c r="EW46" s="549">
        <v>27008.562999999998</v>
      </c>
      <c r="EX46" s="807">
        <v>27008.562999999998</v>
      </c>
      <c r="EY46" s="362">
        <v>27008.562999999998</v>
      </c>
      <c r="EZ46" s="549">
        <v>27008.562999999998</v>
      </c>
      <c r="FA46" s="813"/>
      <c r="FB46" s="935"/>
      <c r="FC46" s="783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4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2">
        <v>0</v>
      </c>
      <c r="ER47" s="393">
        <v>0</v>
      </c>
      <c r="ES47" s="793">
        <v>0</v>
      </c>
      <c r="ET47" s="793">
        <v>0</v>
      </c>
      <c r="EU47" s="362">
        <v>0</v>
      </c>
      <c r="EV47" s="362">
        <v>0</v>
      </c>
      <c r="EW47" s="549">
        <v>0</v>
      </c>
      <c r="EX47" s="807">
        <v>0</v>
      </c>
      <c r="EY47" s="362">
        <v>0</v>
      </c>
      <c r="EZ47" s="549">
        <v>0</v>
      </c>
      <c r="FA47" s="969"/>
      <c r="FB47" s="935"/>
      <c r="FC47" s="783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4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2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362">
        <v>18.615160349853451</v>
      </c>
      <c r="EV48" s="362">
        <v>18.615160349853451</v>
      </c>
      <c r="EW48" s="549">
        <v>18.482507288628963</v>
      </c>
      <c r="EX48" s="807">
        <v>18.482507288628963</v>
      </c>
      <c r="EY48" s="362">
        <v>18.482507288628963</v>
      </c>
      <c r="EZ48" s="549">
        <v>18.604518950436542</v>
      </c>
      <c r="FA48" s="1097">
        <v>0.12201166180757994</v>
      </c>
      <c r="FB48" s="935">
        <v>0.66014669926653013</v>
      </c>
      <c r="FC48" s="783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4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2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362">
        <v>127.69999999999469</v>
      </c>
      <c r="EV49" s="362">
        <v>127.69999999999469</v>
      </c>
      <c r="EW49" s="549">
        <v>126.78999999999469</v>
      </c>
      <c r="EX49" s="807">
        <v>126.78999999999469</v>
      </c>
      <c r="EY49" s="362">
        <v>126.78999999999469</v>
      </c>
      <c r="EZ49" s="549">
        <v>127.62699999999469</v>
      </c>
      <c r="FA49" s="289">
        <v>0.8370000000000033</v>
      </c>
      <c r="FB49" s="935">
        <v>0.66014669926653391</v>
      </c>
      <c r="FC49" s="783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4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2">
        <v>133.89299999999997</v>
      </c>
      <c r="ER50" s="393">
        <v>126.321</v>
      </c>
      <c r="ES50" s="793">
        <v>123.375</v>
      </c>
      <c r="ET50" s="793">
        <v>119.24300000000001</v>
      </c>
      <c r="EU50" s="362">
        <v>115.61499999999999</v>
      </c>
      <c r="EV50" s="362">
        <v>115.61499999999999</v>
      </c>
      <c r="EW50" s="549">
        <v>113.815</v>
      </c>
      <c r="EX50" s="807">
        <v>113.815</v>
      </c>
      <c r="EY50" s="362">
        <v>113.815</v>
      </c>
      <c r="EZ50" s="549">
        <v>114.652</v>
      </c>
      <c r="FA50" s="289">
        <v>0.8370000000000033</v>
      </c>
      <c r="FB50" s="935">
        <v>0.73540394499846529</v>
      </c>
      <c r="FC50" s="783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4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2">
        <v>0</v>
      </c>
      <c r="ER51" s="393">
        <v>0</v>
      </c>
      <c r="ES51" s="793">
        <v>0</v>
      </c>
      <c r="ET51" s="793">
        <v>0</v>
      </c>
      <c r="EU51" s="362">
        <v>0</v>
      </c>
      <c r="EV51" s="362">
        <v>0</v>
      </c>
      <c r="EW51" s="549">
        <v>0</v>
      </c>
      <c r="EX51" s="807">
        <v>0</v>
      </c>
      <c r="EY51" s="362">
        <v>0</v>
      </c>
      <c r="EZ51" s="549">
        <v>0</v>
      </c>
      <c r="FA51" s="954"/>
      <c r="FB51" s="935"/>
      <c r="FC51" s="783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4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2">
        <v>346.41006037317777</v>
      </c>
      <c r="ER52" s="1052">
        <v>437.39384608017485</v>
      </c>
      <c r="ES52" s="793">
        <v>352.2940509446064</v>
      </c>
      <c r="ET52" s="793">
        <v>174.17788472448979</v>
      </c>
      <c r="EU52" s="362">
        <v>143.37380094169094</v>
      </c>
      <c r="EV52" s="362">
        <v>153.2955512798834</v>
      </c>
      <c r="EW52" s="549">
        <v>147.02098111078715</v>
      </c>
      <c r="EX52" s="807">
        <v>129.41066141982506</v>
      </c>
      <c r="EY52" s="362">
        <v>129.41066141982506</v>
      </c>
      <c r="EZ52" s="549">
        <v>61.818220163265302</v>
      </c>
      <c r="FA52" s="371">
        <v>-85.202760947521853</v>
      </c>
      <c r="FB52" s="935">
        <v>-57.952790345833435</v>
      </c>
      <c r="FC52" s="783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4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2">
        <v>43.782980708454801</v>
      </c>
      <c r="ER53" s="1052">
        <v>45.761892102040818</v>
      </c>
      <c r="ES53" s="793">
        <v>49.81069888921283</v>
      </c>
      <c r="ET53" s="793">
        <v>45.966938623906699</v>
      </c>
      <c r="EU53" s="362">
        <v>29.353887169096211</v>
      </c>
      <c r="EV53" s="362">
        <v>46.964349927113702</v>
      </c>
      <c r="EW53" s="549">
        <v>46.964349927113702</v>
      </c>
      <c r="EX53" s="807">
        <v>29.354030236151601</v>
      </c>
      <c r="EY53" s="362">
        <v>29.354030236151601</v>
      </c>
      <c r="EZ53" s="549">
        <v>12.628424244897957</v>
      </c>
      <c r="FA53" s="371">
        <v>-34.335925682215745</v>
      </c>
      <c r="FB53" s="935">
        <v>-73.110616319619808</v>
      </c>
      <c r="FC53" s="783"/>
      <c r="FD53" s="516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4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2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362">
        <v>113.760026</v>
      </c>
      <c r="EV54" s="362">
        <v>168.83437499999999</v>
      </c>
      <c r="EW54" s="549">
        <v>168.83437499999999</v>
      </c>
      <c r="EX54" s="807">
        <v>113.760294</v>
      </c>
      <c r="EY54" s="362">
        <v>113.760294</v>
      </c>
      <c r="EZ54" s="549">
        <v>48.734209999999997</v>
      </c>
      <c r="FA54" s="371">
        <v>-120.100165</v>
      </c>
      <c r="FB54" s="935">
        <v>-71.134900697799253</v>
      </c>
      <c r="FC54" s="783"/>
      <c r="FD54" s="516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4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2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362">
        <v>12.770792999999999</v>
      </c>
      <c r="EV55" s="362">
        <v>22.352924999999999</v>
      </c>
      <c r="EW55" s="549">
        <v>22.352924999999999</v>
      </c>
      <c r="EX55" s="807">
        <v>12.770897</v>
      </c>
      <c r="EY55" s="362">
        <v>12.770897</v>
      </c>
      <c r="EZ55" s="549">
        <v>5.5243119999999992</v>
      </c>
      <c r="FA55" s="371">
        <v>-16.828613000000001</v>
      </c>
      <c r="FB55" s="935">
        <v>-75.285954746414632</v>
      </c>
      <c r="FC55" s="783"/>
      <c r="FD55" s="516"/>
      <c r="FJ55" s="230"/>
      <c r="FK55" s="230"/>
      <c r="FL55" s="230"/>
      <c r="FM55" s="230"/>
      <c r="FN55" s="230"/>
    </row>
    <row r="56" spans="1:170" x14ac:dyDescent="0.2">
      <c r="A56" s="170"/>
      <c r="B56" s="114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2">
        <v>302.627079664723</v>
      </c>
      <c r="ER56" s="1052">
        <v>391.63195397813405</v>
      </c>
      <c r="ES56" s="793">
        <v>302.4833520553936</v>
      </c>
      <c r="ET56" s="793">
        <v>128.21094610058307</v>
      </c>
      <c r="EU56" s="362">
        <v>114.01991377259475</v>
      </c>
      <c r="EV56" s="362">
        <v>106.33120135276968</v>
      </c>
      <c r="EW56" s="549">
        <v>100.05663118367346</v>
      </c>
      <c r="EX56" s="807">
        <v>100.05663118367346</v>
      </c>
      <c r="EY56" s="362">
        <v>100.05663118367346</v>
      </c>
      <c r="EZ56" s="549">
        <v>49.189795918367345</v>
      </c>
      <c r="FA56" s="371">
        <v>-50.866835265306115</v>
      </c>
      <c r="FB56" s="935">
        <v>-50.83804507862164</v>
      </c>
      <c r="FC56" s="783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4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2">
        <v>2076.0217665</v>
      </c>
      <c r="ER57" s="393">
        <v>2686.5952042899999</v>
      </c>
      <c r="ES57" s="793">
        <v>2075.0357951000001</v>
      </c>
      <c r="ET57" s="793">
        <v>879.52709025000001</v>
      </c>
      <c r="EU57" s="362">
        <v>782.17660848000003</v>
      </c>
      <c r="EV57" s="362">
        <v>729.43204128000002</v>
      </c>
      <c r="EW57" s="549">
        <v>686.38848991999998</v>
      </c>
      <c r="EX57" s="807">
        <v>686.38848991999998</v>
      </c>
      <c r="EY57" s="362">
        <v>686.38848991999998</v>
      </c>
      <c r="EZ57" s="549">
        <v>337.44200000000001</v>
      </c>
      <c r="FA57" s="371">
        <v>-348.94648991999998</v>
      </c>
      <c r="FB57" s="935">
        <v>-50.83804507862164</v>
      </c>
      <c r="FC57" s="783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4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59">
        <v>0</v>
      </c>
      <c r="ER58" s="1046">
        <v>0</v>
      </c>
      <c r="ES58" s="553">
        <v>0</v>
      </c>
      <c r="ET58" s="553">
        <v>0</v>
      </c>
      <c r="EU58" s="1044">
        <v>0</v>
      </c>
      <c r="EV58" s="1044">
        <v>0</v>
      </c>
      <c r="EW58" s="1046">
        <v>0</v>
      </c>
      <c r="EX58" s="1045">
        <v>0</v>
      </c>
      <c r="EY58" s="1044">
        <v>0</v>
      </c>
      <c r="EZ58" s="1046">
        <v>0</v>
      </c>
      <c r="FA58" s="970"/>
      <c r="FB58" s="950"/>
      <c r="FC58" s="783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0"/>
      <c r="ER59" s="314"/>
      <c r="ES59" s="742"/>
      <c r="ET59" s="742"/>
      <c r="EU59" s="139"/>
      <c r="EV59" s="139"/>
      <c r="EW59" s="556"/>
      <c r="EX59" s="298"/>
      <c r="EY59" s="139"/>
      <c r="EZ59" s="556"/>
      <c r="FA59" s="933"/>
      <c r="FB59" s="934"/>
      <c r="FC59" s="783"/>
      <c r="FD59" s="783"/>
      <c r="FE59" s="783"/>
      <c r="FF59" s="783"/>
      <c r="FG59" s="783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2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362">
        <v>28668.163411540456</v>
      </c>
      <c r="EV60" s="362">
        <v>28666.789222759122</v>
      </c>
      <c r="EW60" s="549">
        <v>28753.076129646874</v>
      </c>
      <c r="EX60" s="807">
        <v>28769.889435194986</v>
      </c>
      <c r="EY60" s="362">
        <v>28766.867485509847</v>
      </c>
      <c r="EZ60" s="549">
        <v>28777.007951813062</v>
      </c>
      <c r="FA60" s="289">
        <v>23.931822166188795</v>
      </c>
      <c r="FB60" s="935">
        <v>8.3232215079460811E-2</v>
      </c>
      <c r="FC60" s="783"/>
      <c r="FD60" s="682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278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1">
        <v>85.220543432977095</v>
      </c>
      <c r="ER61" s="1077">
        <v>85.196185727960057</v>
      </c>
      <c r="ES61" s="1020">
        <v>85.473482807203823</v>
      </c>
      <c r="ET61" s="1020">
        <v>85.537951505501781</v>
      </c>
      <c r="EU61" s="1102">
        <v>85.379475598890636</v>
      </c>
      <c r="EV61" s="1102">
        <v>85.375867822535639</v>
      </c>
      <c r="EW61" s="1034">
        <v>85.389114803925253</v>
      </c>
      <c r="EX61" s="1024">
        <v>85.398487504199863</v>
      </c>
      <c r="EY61" s="1102">
        <v>85.416535170321382</v>
      </c>
      <c r="EZ61" s="1034">
        <v>85.422533194370061</v>
      </c>
      <c r="FA61" s="965">
        <v>3.341839044480821E-2</v>
      </c>
      <c r="FB61" s="935"/>
      <c r="FC61" s="783"/>
      <c r="FD61" s="516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4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2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362">
        <v>28562.928338060185</v>
      </c>
      <c r="EV62" s="362">
        <v>28561.554149278851</v>
      </c>
      <c r="EW62" s="549">
        <v>28647.841056166602</v>
      </c>
      <c r="EX62" s="807">
        <v>28664.654361714714</v>
      </c>
      <c r="EY62" s="362">
        <v>28661.632412029576</v>
      </c>
      <c r="EZ62" s="549">
        <v>28671.772878332791</v>
      </c>
      <c r="FA62" s="289">
        <v>23.931822166188795</v>
      </c>
      <c r="FB62" s="935">
        <v>8.3537960571857264E-2</v>
      </c>
      <c r="FC62" s="783"/>
      <c r="FD62" s="681"/>
      <c r="FE62" s="684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46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1">
        <v>85.124253550907753</v>
      </c>
      <c r="ER63" s="1077">
        <v>85.107136128019803</v>
      </c>
      <c r="ES63" s="1020">
        <v>85.369510090541041</v>
      </c>
      <c r="ET63" s="1020">
        <v>85.452219637804589</v>
      </c>
      <c r="EU63" s="1102">
        <v>85.270135551915601</v>
      </c>
      <c r="EV63" s="1102">
        <v>85.272384664801677</v>
      </c>
      <c r="EW63" s="1034">
        <v>85.283842943436611</v>
      </c>
      <c r="EX63" s="1024">
        <v>85.29150726912934</v>
      </c>
      <c r="EY63" s="1102">
        <v>85.310635573336313</v>
      </c>
      <c r="EZ63" s="1034">
        <v>85.309885737545173</v>
      </c>
      <c r="FA63" s="965">
        <v>2.6042794108562362E-2</v>
      </c>
      <c r="FB63" s="935"/>
      <c r="FC63" s="783"/>
      <c r="FD63" s="682"/>
      <c r="FE63" s="684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4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2"/>
      <c r="ER64" s="608"/>
      <c r="ES64" s="765"/>
      <c r="ET64" s="765"/>
      <c r="EU64" s="571"/>
      <c r="EV64" s="571"/>
      <c r="EW64" s="544"/>
      <c r="EX64" s="883"/>
      <c r="EY64" s="571"/>
      <c r="EZ64" s="544"/>
      <c r="FA64" s="289"/>
      <c r="FB64" s="935"/>
      <c r="FC64" s="783"/>
      <c r="FD64" s="683"/>
      <c r="FE64" s="684"/>
      <c r="FJ64" s="230"/>
      <c r="FK64" s="230"/>
      <c r="FL64" s="230"/>
      <c r="FM64" s="230"/>
      <c r="FN64" s="230"/>
    </row>
    <row r="65" spans="1:170" x14ac:dyDescent="0.2">
      <c r="A65" s="170"/>
      <c r="B65" s="114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2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362">
        <v>5041.9250630370425</v>
      </c>
      <c r="EV65" s="362">
        <v>5022.7660710443297</v>
      </c>
      <c r="EW65" s="549">
        <v>5026.1621053140098</v>
      </c>
      <c r="EX65" s="807">
        <v>5042.4400021463716</v>
      </c>
      <c r="EY65" s="362">
        <v>5048.9435224247964</v>
      </c>
      <c r="EZ65" s="549">
        <v>5052.1104489393729</v>
      </c>
      <c r="FA65" s="289">
        <v>25.948343625363123</v>
      </c>
      <c r="FB65" s="935">
        <v>0.51626555374982275</v>
      </c>
      <c r="FC65" s="783"/>
      <c r="FD65" s="683"/>
      <c r="FE65" s="684"/>
      <c r="FJ65" s="230"/>
      <c r="FK65" s="230"/>
      <c r="FL65" s="230"/>
      <c r="FM65" s="230"/>
      <c r="FN65" s="230"/>
    </row>
    <row r="66" spans="1:170" x14ac:dyDescent="0.2">
      <c r="A66" s="170"/>
      <c r="B66" s="1146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1">
        <v>76.700083298454189</v>
      </c>
      <c r="ER66" s="1077">
        <v>76.644849643925667</v>
      </c>
      <c r="ES66" s="1020">
        <v>77.398741970275353</v>
      </c>
      <c r="ET66" s="1020">
        <v>77.668840674455808</v>
      </c>
      <c r="EU66" s="1102">
        <v>76.752287355511456</v>
      </c>
      <c r="EV66" s="1102">
        <v>76.651224115927363</v>
      </c>
      <c r="EW66" s="1034">
        <v>76.498057880982572</v>
      </c>
      <c r="EX66" s="1024">
        <v>76.569683975851888</v>
      </c>
      <c r="EY66" s="1102">
        <v>76.6752741050704</v>
      </c>
      <c r="EZ66" s="1034">
        <v>76.730183884361225</v>
      </c>
      <c r="FA66" s="813">
        <v>0.23212600337865297</v>
      </c>
      <c r="FB66" s="935"/>
      <c r="FC66" s="783"/>
      <c r="FD66" s="683"/>
      <c r="FE66" s="683"/>
      <c r="FF66" s="683"/>
      <c r="FG66" s="683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4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2"/>
      <c r="ER67" s="608"/>
      <c r="ES67" s="765"/>
      <c r="ET67" s="765"/>
      <c r="EU67" s="571"/>
      <c r="EV67" s="571"/>
      <c r="EW67" s="544"/>
      <c r="EX67" s="883"/>
      <c r="EY67" s="571"/>
      <c r="EZ67" s="544"/>
      <c r="FA67" s="289"/>
      <c r="FB67" s="935"/>
      <c r="FC67" s="783"/>
      <c r="FD67" s="683"/>
      <c r="FE67" s="684"/>
      <c r="FJ67" s="230"/>
      <c r="FK67" s="230"/>
      <c r="FL67" s="230"/>
      <c r="FM67" s="230"/>
      <c r="FN67" s="230"/>
    </row>
    <row r="68" spans="1:170" x14ac:dyDescent="0.2">
      <c r="A68" s="170"/>
      <c r="B68" s="114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2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362">
        <v>8612.0443631926009</v>
      </c>
      <c r="EV68" s="362">
        <v>8621.6232754054327</v>
      </c>
      <c r="EW68" s="549">
        <v>8672.8694563675308</v>
      </c>
      <c r="EX68" s="807">
        <v>8678.1796157509143</v>
      </c>
      <c r="EY68" s="362">
        <v>8670.6956784710292</v>
      </c>
      <c r="EZ68" s="549">
        <v>8671.770645030796</v>
      </c>
      <c r="FA68" s="289">
        <v>-1.0988113367347978</v>
      </c>
      <c r="FB68" s="935">
        <v>-1.2669524685720503E-2</v>
      </c>
      <c r="FC68" s="783"/>
      <c r="FD68" s="683"/>
      <c r="FE68" s="684"/>
      <c r="FJ68" s="230"/>
      <c r="FK68" s="230"/>
      <c r="FL68" s="230"/>
      <c r="FM68" s="230"/>
      <c r="FN68" s="230"/>
    </row>
    <row r="69" spans="1:170" x14ac:dyDescent="0.2">
      <c r="A69" s="170"/>
      <c r="B69" s="1146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1">
        <v>77.692528893918606</v>
      </c>
      <c r="ER69" s="1077">
        <v>77.958199918134483</v>
      </c>
      <c r="ES69" s="1020">
        <v>79.418689222917763</v>
      </c>
      <c r="ET69" s="1020">
        <v>78.668184220284857</v>
      </c>
      <c r="EU69" s="1102">
        <v>78.397258362957089</v>
      </c>
      <c r="EV69" s="1102">
        <v>78.418531759123425</v>
      </c>
      <c r="EW69" s="1034">
        <v>78.5215236577572</v>
      </c>
      <c r="EX69" s="1024">
        <v>78.535708415169665</v>
      </c>
      <c r="EY69" s="1102">
        <v>78.519000802031641</v>
      </c>
      <c r="EZ69" s="1034">
        <v>78.508870682178838</v>
      </c>
      <c r="FA69" s="965">
        <v>-1.2652975578362202E-2</v>
      </c>
      <c r="FB69" s="935"/>
      <c r="FC69" s="783"/>
      <c r="FD69" s="683"/>
      <c r="FE69" s="684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4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3"/>
      <c r="ER70" s="606"/>
      <c r="ES70" s="769"/>
      <c r="ET70" s="769"/>
      <c r="EU70" s="764"/>
      <c r="EV70" s="764"/>
      <c r="EW70" s="550"/>
      <c r="EX70" s="884"/>
      <c r="EY70" s="764"/>
      <c r="EZ70" s="550"/>
      <c r="FA70" s="289"/>
      <c r="FB70" s="935"/>
      <c r="FC70" s="783"/>
      <c r="FD70" s="683"/>
      <c r="FE70" s="684"/>
      <c r="FJ70" s="230"/>
      <c r="FK70" s="230"/>
      <c r="FL70" s="230"/>
      <c r="FM70" s="230"/>
      <c r="FN70" s="230"/>
    </row>
    <row r="71" spans="1:170" x14ac:dyDescent="0.2">
      <c r="A71" s="170"/>
      <c r="B71" s="114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2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362">
        <v>13959.878381909615</v>
      </c>
      <c r="EV71" s="362">
        <v>13964.535277848388</v>
      </c>
      <c r="EW71" s="549">
        <v>13998.956039032062</v>
      </c>
      <c r="EX71" s="807">
        <v>13992.155059587458</v>
      </c>
      <c r="EY71" s="362">
        <v>13993.674285749265</v>
      </c>
      <c r="EZ71" s="549">
        <v>13997.489813737609</v>
      </c>
      <c r="FA71" s="289">
        <v>-1.4662252944526699</v>
      </c>
      <c r="FB71" s="935">
        <v>-1.0473818835951212E-2</v>
      </c>
      <c r="FC71" s="783"/>
      <c r="FD71" s="683"/>
      <c r="FE71" s="684"/>
      <c r="FJ71" s="230"/>
      <c r="FK71" s="230"/>
      <c r="FL71" s="230"/>
      <c r="FM71" s="230"/>
      <c r="FN71" s="230"/>
    </row>
    <row r="72" spans="1:170" x14ac:dyDescent="0.2">
      <c r="A72" s="170"/>
      <c r="B72" s="1146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1">
        <v>94.356047653974173</v>
      </c>
      <c r="ER72" s="1077">
        <v>94.291367652447349</v>
      </c>
      <c r="ES72" s="1020">
        <v>94.195499369036952</v>
      </c>
      <c r="ET72" s="1020">
        <v>94.159169063790984</v>
      </c>
      <c r="EU72" s="1102">
        <v>94.061092533309562</v>
      </c>
      <c r="EV72" s="1102">
        <v>94.084065560284941</v>
      </c>
      <c r="EW72" s="1034">
        <v>94.087860454045725</v>
      </c>
      <c r="EX72" s="1024">
        <v>94.084859443306314</v>
      </c>
      <c r="EY72" s="1102">
        <v>94.087218016940213</v>
      </c>
      <c r="EZ72" s="1034">
        <v>94.088125518639131</v>
      </c>
      <c r="FA72" s="155"/>
      <c r="FB72" s="935"/>
      <c r="FC72" s="783"/>
      <c r="FD72" s="683"/>
      <c r="FE72" s="684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4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2"/>
      <c r="ER73" s="608"/>
      <c r="ES73" s="765"/>
      <c r="ET73" s="765"/>
      <c r="EU73" s="571"/>
      <c r="EV73" s="571"/>
      <c r="EW73" s="544"/>
      <c r="EX73" s="883"/>
      <c r="EY73" s="571"/>
      <c r="EZ73" s="544"/>
      <c r="FA73" s="289"/>
      <c r="FB73" s="935"/>
      <c r="FC73" s="783"/>
      <c r="FD73" s="683"/>
      <c r="FE73" s="684"/>
      <c r="FJ73" s="230"/>
      <c r="FK73" s="230"/>
      <c r="FL73" s="230"/>
      <c r="FM73" s="230"/>
      <c r="FN73" s="230"/>
    </row>
    <row r="74" spans="1:170" x14ac:dyDescent="0.2">
      <c r="A74" s="170"/>
      <c r="B74" s="114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2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362">
        <v>949.08052992093087</v>
      </c>
      <c r="EV74" s="362">
        <v>952.62952498069774</v>
      </c>
      <c r="EW74" s="549">
        <v>949.85345545300072</v>
      </c>
      <c r="EX74" s="807">
        <v>951.87968422996869</v>
      </c>
      <c r="EY74" s="362">
        <v>948.31892538448744</v>
      </c>
      <c r="EZ74" s="549">
        <v>950.4019706250125</v>
      </c>
      <c r="FA74" s="289">
        <v>0.54851517201177558</v>
      </c>
      <c r="FB74" s="935">
        <v>5.7747347115790576E-2</v>
      </c>
      <c r="FC74" s="783"/>
      <c r="FD74" s="683"/>
      <c r="FE74" s="684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46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1">
        <v>76.770438281914593</v>
      </c>
      <c r="ER75" s="1077">
        <v>77.020815786316845</v>
      </c>
      <c r="ES75" s="1020">
        <v>77.197341917800415</v>
      </c>
      <c r="ET75" s="1020">
        <v>77.104586239754326</v>
      </c>
      <c r="EU75" s="1102">
        <v>76.728659801937738</v>
      </c>
      <c r="EV75" s="1102">
        <v>76.471587091718575</v>
      </c>
      <c r="EW75" s="1034">
        <v>76.561401345903164</v>
      </c>
      <c r="EX75" s="1024">
        <v>76.568824856768131</v>
      </c>
      <c r="EY75" s="1102">
        <v>76.637796513653683</v>
      </c>
      <c r="EZ75" s="1034">
        <v>76.439171432335201</v>
      </c>
      <c r="FA75" s="813">
        <v>-0.12222991356796342</v>
      </c>
      <c r="FB75" s="935"/>
      <c r="FC75" s="783"/>
      <c r="FD75" s="683"/>
      <c r="FE75" s="684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4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4"/>
      <c r="ER76" s="945"/>
      <c r="ES76" s="773"/>
      <c r="ET76" s="773"/>
      <c r="EU76" s="605"/>
      <c r="EV76" s="605"/>
      <c r="EW76" s="688"/>
      <c r="EX76" s="906"/>
      <c r="EY76" s="605"/>
      <c r="EZ76" s="688"/>
      <c r="FA76" s="605"/>
      <c r="FB76" s="945"/>
      <c r="FC76" s="783"/>
      <c r="FD76" s="683"/>
      <c r="FE76" s="684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4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2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362">
        <v>3903.3649435316202</v>
      </c>
      <c r="EV77" s="362">
        <v>3968.9563813582449</v>
      </c>
      <c r="EW77" s="549">
        <v>3963.5517030337137</v>
      </c>
      <c r="EX77" s="807">
        <v>3981.0189704722393</v>
      </c>
      <c r="EY77" s="362">
        <v>3991.0103882353756</v>
      </c>
      <c r="EZ77" s="549">
        <v>3989.8950297869851</v>
      </c>
      <c r="FA77" s="289">
        <v>26.343326753271413</v>
      </c>
      <c r="FB77" s="935">
        <v>0.66463941250238145</v>
      </c>
      <c r="FC77" s="783"/>
      <c r="FD77" s="681"/>
      <c r="FE77" s="684"/>
      <c r="FJ77" s="230"/>
      <c r="FK77" s="230"/>
      <c r="FL77" s="230"/>
      <c r="FM77" s="230"/>
      <c r="FN77" s="230"/>
    </row>
    <row r="78" spans="1:170" x14ac:dyDescent="0.2">
      <c r="A78" s="170"/>
      <c r="B78" s="114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2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362">
        <v>2074.1797772618074</v>
      </c>
      <c r="EV78" s="362">
        <v>2067.30693963965</v>
      </c>
      <c r="EW78" s="549">
        <v>2113.0025160623904</v>
      </c>
      <c r="EX78" s="807">
        <v>2141.8908295530609</v>
      </c>
      <c r="EY78" s="362">
        <v>2159.0493455317783</v>
      </c>
      <c r="EZ78" s="549">
        <v>2174.3777171860056</v>
      </c>
      <c r="FA78" s="289">
        <v>61.37520112361517</v>
      </c>
      <c r="FB78" s="935">
        <v>2.9046440151897555</v>
      </c>
      <c r="FC78" s="783"/>
      <c r="FD78" s="516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4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2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362">
        <v>513.38182925218655</v>
      </c>
      <c r="EV79" s="362">
        <v>513.38326196501464</v>
      </c>
      <c r="EW79" s="549">
        <v>506.39181456122446</v>
      </c>
      <c r="EX79" s="807">
        <v>507.34177567055394</v>
      </c>
      <c r="EY79" s="362">
        <v>510.26396697959166</v>
      </c>
      <c r="EZ79" s="549">
        <v>510.26401863265306</v>
      </c>
      <c r="FA79" s="289">
        <v>3.8722040714285981</v>
      </c>
      <c r="FB79" s="935">
        <v>0.76466561269039546</v>
      </c>
      <c r="FC79" s="783"/>
      <c r="FD79" s="516"/>
      <c r="FE79" s="538"/>
      <c r="FJ79" s="230"/>
      <c r="FK79" s="230"/>
      <c r="FL79" s="230"/>
      <c r="FM79" s="230"/>
      <c r="FN79" s="230"/>
    </row>
    <row r="80" spans="1:170" ht="15" x14ac:dyDescent="0.25">
      <c r="A80" s="170"/>
      <c r="B80" s="114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2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362">
        <v>883.63533934762677</v>
      </c>
      <c r="EV80" s="362">
        <v>956.09497254358018</v>
      </c>
      <c r="EW80" s="549">
        <v>916.0719420900989</v>
      </c>
      <c r="EX80" s="807">
        <v>902.48050355862392</v>
      </c>
      <c r="EY80" s="362">
        <v>889.12759097400567</v>
      </c>
      <c r="EZ80" s="549">
        <v>872.68059688832636</v>
      </c>
      <c r="FA80" s="289">
        <v>-43.391345201772538</v>
      </c>
      <c r="FB80" s="935">
        <v>-4.7366744038433666</v>
      </c>
      <c r="FC80" s="783"/>
      <c r="FD80" s="516"/>
      <c r="FE80" s="538"/>
      <c r="FJ80" s="230"/>
      <c r="FK80" s="230"/>
      <c r="FL80" s="230"/>
      <c r="FM80" s="230"/>
      <c r="FN80" s="230"/>
    </row>
    <row r="81" spans="1:170" ht="15" x14ac:dyDescent="0.25">
      <c r="A81" s="170"/>
      <c r="B81" s="114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2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362">
        <v>432.16799766999992</v>
      </c>
      <c r="EV81" s="362">
        <v>432.17120721000009</v>
      </c>
      <c r="EW81" s="549">
        <v>428.08543032</v>
      </c>
      <c r="EX81" s="807">
        <v>429.30586169000009</v>
      </c>
      <c r="EY81" s="362">
        <v>432.56948474999996</v>
      </c>
      <c r="EZ81" s="549">
        <v>432.57269708000013</v>
      </c>
      <c r="FA81" s="289">
        <v>4.487266760000125</v>
      </c>
      <c r="FB81" s="935">
        <v>1.0482175851315072</v>
      </c>
      <c r="FC81" s="783"/>
      <c r="FD81" s="516"/>
      <c r="FE81" s="538"/>
      <c r="FJ81" s="230"/>
      <c r="FK81" s="230"/>
      <c r="FL81" s="230"/>
      <c r="FM81" s="230"/>
      <c r="FN81" s="230"/>
    </row>
    <row r="82" spans="1:170" ht="15" x14ac:dyDescent="0.25">
      <c r="A82" s="170"/>
      <c r="B82" s="114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2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362">
        <v>1647.2729603688263</v>
      </c>
      <c r="EV82" s="362">
        <v>1717.1984978945122</v>
      </c>
      <c r="EW82" s="549">
        <v>1724.158770625781</v>
      </c>
      <c r="EX82" s="807">
        <v>1743.827904799108</v>
      </c>
      <c r="EY82" s="362">
        <v>1748.9560911850658</v>
      </c>
      <c r="EZ82" s="549">
        <v>1747.8547631821018</v>
      </c>
      <c r="FA82" s="289">
        <v>23.695992556320789</v>
      </c>
      <c r="FB82" s="935">
        <v>1.3743509565375096</v>
      </c>
      <c r="FC82" s="783"/>
      <c r="FD82" s="516"/>
      <c r="FE82" s="538"/>
      <c r="FJ82" s="230"/>
      <c r="FK82" s="230"/>
      <c r="FL82" s="230"/>
      <c r="FM82" s="230"/>
      <c r="FN82" s="230"/>
    </row>
    <row r="83" spans="1:170" x14ac:dyDescent="0.2">
      <c r="A83" s="170"/>
      <c r="B83" s="114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2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362">
        <v>1161.1157369011994</v>
      </c>
      <c r="EV83" s="362">
        <v>1158.737933440932</v>
      </c>
      <c r="EW83" s="549">
        <v>1205.5765788556823</v>
      </c>
      <c r="EX83" s="807">
        <v>1237.4996469204841</v>
      </c>
      <c r="EY83" s="362">
        <v>1255.7392892110602</v>
      </c>
      <c r="EZ83" s="549">
        <v>1270.9736852237754</v>
      </c>
      <c r="FA83" s="289">
        <v>65.397106368093091</v>
      </c>
      <c r="FB83" s="935">
        <v>5.424550170854114</v>
      </c>
      <c r="FC83" s="783"/>
      <c r="FD83" s="516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4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2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362">
        <v>486.15722346762686</v>
      </c>
      <c r="EV84" s="362">
        <v>558.46056445358022</v>
      </c>
      <c r="EW84" s="549">
        <v>518.5821917700988</v>
      </c>
      <c r="EX84" s="807">
        <v>506.32825787862384</v>
      </c>
      <c r="EY84" s="362">
        <v>493.21680197400565</v>
      </c>
      <c r="EZ84" s="549">
        <v>476.88107795832639</v>
      </c>
      <c r="FA84" s="289">
        <v>-41.701113811772416</v>
      </c>
      <c r="FB84" s="935">
        <v>-8.0413701961944</v>
      </c>
      <c r="FC84" s="783"/>
      <c r="FD84" s="516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4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5"/>
      <c r="ER85" s="1078"/>
      <c r="ES85" s="699"/>
      <c r="ET85" s="699"/>
      <c r="EU85" s="1013"/>
      <c r="EV85" s="1013"/>
      <c r="EW85" s="1035"/>
      <c r="EX85" s="1025"/>
      <c r="EY85" s="1013"/>
      <c r="EZ85" s="1035"/>
      <c r="FA85" s="289">
        <v>0</v>
      </c>
      <c r="FB85" s="935" t="e">
        <v>#DIV/0!</v>
      </c>
      <c r="FC85" s="783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4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2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362">
        <v>27609.005530460803</v>
      </c>
      <c r="EV86" s="362">
        <v>27611.424135796064</v>
      </c>
      <c r="EW86" s="549">
        <v>27660.321756737769</v>
      </c>
      <c r="EX86" s="807">
        <v>27646.212768886449</v>
      </c>
      <c r="EY86" s="362">
        <v>27632.674228699841</v>
      </c>
      <c r="EZ86" s="549">
        <v>27624.524212173619</v>
      </c>
      <c r="FA86" s="289">
        <v>-35.797544564149575</v>
      </c>
      <c r="FB86" s="935">
        <v>-0.12941839534252583</v>
      </c>
      <c r="FC86" s="1083"/>
      <c r="FD86" s="598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4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6"/>
      <c r="ER87" s="1079"/>
      <c r="ES87" s="779"/>
      <c r="ET87" s="779"/>
      <c r="EU87" s="601"/>
      <c r="EV87" s="601"/>
      <c r="EW87" s="1036"/>
      <c r="EX87" s="891"/>
      <c r="EY87" s="601"/>
      <c r="EZ87" s="1036"/>
      <c r="FA87" s="289">
        <v>0</v>
      </c>
      <c r="FB87" s="926" t="e">
        <v>#REF!</v>
      </c>
      <c r="FC87" s="783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4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7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15">
        <v>98.877927786531814</v>
      </c>
      <c r="EV88" s="1015">
        <v>98.877443615696663</v>
      </c>
      <c r="EW88" s="1037">
        <v>98.879726767899101</v>
      </c>
      <c r="EX88" s="1026">
        <v>98.879409263717832</v>
      </c>
      <c r="EY88" s="1015">
        <v>98.878965943244737</v>
      </c>
      <c r="EZ88" s="1037">
        <v>98.878956624021725</v>
      </c>
      <c r="FA88" s="1090"/>
      <c r="FB88" s="951"/>
      <c r="FC88" s="783"/>
      <c r="FD88" s="682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8"/>
      <c r="ER89" s="316"/>
      <c r="ES89" s="743"/>
      <c r="ET89" s="743"/>
      <c r="EU89" s="266"/>
      <c r="EV89" s="266"/>
      <c r="EW89" s="559"/>
      <c r="EX89" s="301"/>
      <c r="EY89" s="266"/>
      <c r="EZ89" s="559"/>
      <c r="FA89" s="929"/>
      <c r="FB89" s="930"/>
      <c r="FC89" s="783"/>
      <c r="FD89" s="683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603">
        <v>6.96</v>
      </c>
      <c r="EV90" s="603">
        <v>6.96</v>
      </c>
      <c r="EW90" s="560">
        <v>6.96</v>
      </c>
      <c r="EX90" s="720">
        <v>6.96</v>
      </c>
      <c r="EY90" s="603">
        <v>6.96</v>
      </c>
      <c r="EZ90" s="560">
        <v>6.96</v>
      </c>
      <c r="FA90" s="289"/>
      <c r="FB90" s="935"/>
      <c r="FC90" s="783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69">
        <v>6.86</v>
      </c>
      <c r="ER91" s="609">
        <v>6.86</v>
      </c>
      <c r="ES91" s="786">
        <v>6.86</v>
      </c>
      <c r="ET91" s="786">
        <v>6.86</v>
      </c>
      <c r="EU91" s="603">
        <v>6.86</v>
      </c>
      <c r="EV91" s="603">
        <v>6.86</v>
      </c>
      <c r="EW91" s="560">
        <v>6.86</v>
      </c>
      <c r="EX91" s="720">
        <v>6.86</v>
      </c>
      <c r="EY91" s="603">
        <v>6.86</v>
      </c>
      <c r="EZ91" s="560">
        <v>6.86</v>
      </c>
      <c r="FA91" s="289"/>
      <c r="FB91" s="935"/>
      <c r="FC91" s="783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69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603">
        <v>6.9682976363493765</v>
      </c>
      <c r="EV92" s="603">
        <v>6.9553898503995271</v>
      </c>
      <c r="EW92" s="560">
        <v>6.9610348633938814</v>
      </c>
      <c r="EX92" s="720">
        <v>6.9713609466416298</v>
      </c>
      <c r="EY92" s="603">
        <v>6.9601981057335287</v>
      </c>
      <c r="EZ92" s="603">
        <v>6.9633991564539937</v>
      </c>
      <c r="FA92" s="969">
        <v>2.3642930601122103E-3</v>
      </c>
      <c r="FB92" s="935">
        <v>3.3964677759988827E-2</v>
      </c>
      <c r="FC92" s="783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69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18"/>
      <c r="EV93" s="1018"/>
      <c r="EW93" s="1104"/>
      <c r="EX93" s="1103"/>
      <c r="EY93" s="1018"/>
      <c r="EZ93" s="1104"/>
      <c r="FA93" s="969"/>
      <c r="FB93" s="935"/>
      <c r="FC93" s="783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69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603">
        <v>2.3602699999999999</v>
      </c>
      <c r="EV94" s="603">
        <v>2.3603499999999999</v>
      </c>
      <c r="EW94" s="560">
        <v>2.36043</v>
      </c>
      <c r="EX94" s="720">
        <v>2.3606600000000002</v>
      </c>
      <c r="EY94" s="603">
        <v>2.3607300000000002</v>
      </c>
      <c r="EZ94" s="560">
        <v>2.3607999999999998</v>
      </c>
      <c r="FA94" s="1003">
        <v>3.6999999999975941E-4</v>
      </c>
      <c r="FB94" s="935">
        <v>1.5675110043498829E-2</v>
      </c>
      <c r="FC94" s="783"/>
      <c r="FD94" s="516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0">
        <v>2.3590800000000001</v>
      </c>
      <c r="ER95" s="1080">
        <v>2.3597800000000002</v>
      </c>
      <c r="ES95" s="666">
        <v>2.3585099999999999</v>
      </c>
      <c r="ET95" s="666">
        <v>2.3586499999999999</v>
      </c>
      <c r="EU95" s="1050"/>
      <c r="EV95" s="1050"/>
      <c r="EW95" s="1106"/>
      <c r="EX95" s="1105"/>
      <c r="EY95" s="1050"/>
      <c r="EZ95" s="1106"/>
      <c r="FA95" s="829"/>
      <c r="FB95" s="932"/>
      <c r="FC95" s="783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1"/>
      <c r="ER96" s="1081"/>
      <c r="ES96" s="776"/>
      <c r="ET96" s="776"/>
      <c r="EU96" s="654"/>
      <c r="EV96" s="654"/>
      <c r="EW96" s="691"/>
      <c r="EX96" s="894"/>
      <c r="EY96" s="654"/>
      <c r="EZ96" s="691"/>
      <c r="FA96" s="929"/>
      <c r="FB96" s="930"/>
      <c r="FC96" s="783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4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2">
        <v>520.17161535567936</v>
      </c>
      <c r="ER97" s="1082">
        <v>502.60025596428949</v>
      </c>
      <c r="ES97" s="825">
        <v>540.66426494794166</v>
      </c>
      <c r="ET97" s="825">
        <v>534.78695163532052</v>
      </c>
      <c r="EU97" s="806">
        <v>543.63097432162806</v>
      </c>
      <c r="EV97" s="806">
        <v>543.63097432162806</v>
      </c>
      <c r="EW97" s="1038">
        <v>538.26260988366937</v>
      </c>
      <c r="EX97" s="895">
        <v>538.26260988366937</v>
      </c>
      <c r="EY97" s="806">
        <v>538.26260988366937</v>
      </c>
      <c r="EZ97" s="1038">
        <v>538.17137065650525</v>
      </c>
      <c r="FA97" s="813">
        <v>-9.1239227164123804E-2</v>
      </c>
      <c r="FB97" s="935">
        <v>-1.6950690144322426E-2</v>
      </c>
      <c r="FC97" s="783"/>
      <c r="FD97" s="516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4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317"/>
      <c r="EV98" s="317"/>
      <c r="EW98" s="319"/>
      <c r="EX98" s="896"/>
      <c r="EY98" s="317"/>
      <c r="EZ98" s="319"/>
      <c r="FA98" s="459"/>
      <c r="FB98" s="319"/>
      <c r="FC98" s="415"/>
      <c r="FD98" s="224"/>
    </row>
    <row r="99" spans="1:170" ht="12.75" hidden="1" customHeight="1" x14ac:dyDescent="0.2">
      <c r="A99" s="170"/>
      <c r="B99" s="114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318"/>
      <c r="EV99" s="318"/>
      <c r="EW99" s="848"/>
      <c r="EX99" s="908"/>
      <c r="EY99" s="318"/>
      <c r="EZ99" s="848"/>
      <c r="FA99" s="460"/>
      <c r="FB99" s="848"/>
      <c r="FC99" s="415"/>
      <c r="FD99" s="224"/>
    </row>
    <row r="100" spans="1:170" x14ac:dyDescent="0.2">
      <c r="A100" s="170"/>
      <c r="B100" s="1145"/>
      <c r="C100" s="13"/>
      <c r="D100" s="511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318"/>
      <c r="EV100" s="318"/>
      <c r="EW100" s="576">
        <v>0.16202757845522608</v>
      </c>
      <c r="EX100" s="908"/>
      <c r="EY100" s="318"/>
      <c r="EZ100" s="848"/>
      <c r="FA100" s="460"/>
      <c r="FB100" s="848"/>
      <c r="FC100" s="415"/>
      <c r="FD100" s="224"/>
    </row>
    <row r="101" spans="1:170" x14ac:dyDescent="0.2">
      <c r="A101" s="170"/>
      <c r="B101" s="114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318"/>
      <c r="EV101" s="318"/>
      <c r="EW101" s="576">
        <v>0.63108044638333638</v>
      </c>
      <c r="EX101" s="908"/>
      <c r="EY101" s="318"/>
      <c r="EZ101" s="848"/>
      <c r="FA101" s="460"/>
      <c r="FB101" s="848"/>
      <c r="FC101" s="415"/>
      <c r="FD101" s="224"/>
    </row>
    <row r="102" spans="1:170" x14ac:dyDescent="0.2">
      <c r="A102" s="170"/>
      <c r="B102" s="114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318"/>
      <c r="EV102" s="318"/>
      <c r="EW102" s="576">
        <v>1.3993172464369374</v>
      </c>
      <c r="EX102" s="908"/>
      <c r="EY102" s="318"/>
      <c r="EZ102" s="848"/>
      <c r="FA102" s="460"/>
      <c r="FB102" s="848"/>
      <c r="FC102" s="415"/>
      <c r="FD102" s="224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318"/>
      <c r="EV103" s="318"/>
      <c r="EW103" s="1136">
        <v>0.99435110562825602</v>
      </c>
      <c r="EX103" s="908"/>
      <c r="EY103" s="318"/>
      <c r="EZ103" s="848"/>
      <c r="FA103" s="460"/>
      <c r="FB103" s="848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318"/>
      <c r="EV104" s="318"/>
      <c r="EW104" s="1136">
        <v>2.8426748604701002</v>
      </c>
      <c r="EX104" s="908"/>
      <c r="EY104" s="318"/>
      <c r="EZ104" s="848"/>
      <c r="FA104" s="460"/>
      <c r="FB104" s="848"/>
      <c r="FC104" s="415"/>
      <c r="FD104" s="224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318"/>
      <c r="EV105" s="318"/>
      <c r="EW105" s="1136">
        <v>4.3418392170366999</v>
      </c>
      <c r="EX105" s="908"/>
      <c r="EY105" s="318"/>
      <c r="EZ105" s="848"/>
      <c r="FA105" s="460"/>
      <c r="FB105" s="848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318"/>
      <c r="EV106" s="318"/>
      <c r="EW106" s="1137">
        <v>-0.45671715738362401</v>
      </c>
      <c r="EX106" s="908"/>
      <c r="EY106" s="318"/>
      <c r="EZ106" s="848"/>
      <c r="FA106" s="852"/>
      <c r="FB106" s="853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317"/>
      <c r="EV107" s="317"/>
      <c r="EW107" s="319"/>
      <c r="EX107" s="896"/>
      <c r="EY107" s="317"/>
      <c r="EZ107" s="319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572">
        <v>3</v>
      </c>
      <c r="EV108" s="572">
        <v>3</v>
      </c>
      <c r="EW108" s="569">
        <v>3</v>
      </c>
      <c r="EX108" s="898">
        <v>3</v>
      </c>
      <c r="EY108" s="572">
        <v>3</v>
      </c>
      <c r="EZ108" s="569">
        <v>3</v>
      </c>
      <c r="FA108" s="289"/>
      <c r="FB108" s="831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881">
        <v>4</v>
      </c>
      <c r="EV109" s="881">
        <v>4</v>
      </c>
      <c r="EW109" s="1039">
        <v>4</v>
      </c>
      <c r="EX109" s="899">
        <v>4</v>
      </c>
      <c r="EY109" s="881">
        <v>4</v>
      </c>
      <c r="EZ109" s="1039">
        <v>4</v>
      </c>
      <c r="FA109" s="830"/>
      <c r="FB109" s="832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38"/>
      <c r="FB111" s="1138"/>
      <c r="FC111" s="304"/>
      <c r="FD111" s="224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1:16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1:16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1:16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1:160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240"/>
      <c r="FB116" s="240"/>
      <c r="FC116" s="304"/>
      <c r="FD116" s="224"/>
    </row>
    <row r="117" spans="1:160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240"/>
      <c r="FB117" s="240"/>
      <c r="FC117" s="304"/>
      <c r="FD117" s="224"/>
    </row>
    <row r="118" spans="1:160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240"/>
      <c r="FB118" s="240"/>
      <c r="FC118" s="304"/>
      <c r="FD118" s="224"/>
    </row>
    <row r="119" spans="1:160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240"/>
      <c r="FB119" s="240"/>
      <c r="FC119" s="304"/>
      <c r="FD119" s="224"/>
    </row>
    <row r="120" spans="1:160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240"/>
      <c r="FB120" s="240"/>
      <c r="FC120" s="304"/>
      <c r="FD120" s="224"/>
    </row>
    <row r="121" spans="1:160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1:160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1:160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1:160" s="801" customFormat="1" ht="13.5" customHeight="1" x14ac:dyDescent="0.25">
      <c r="A124" s="792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1:160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1:160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1:160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1:160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1:160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1:160" s="801" customFormat="1" ht="13.5" customHeight="1" x14ac:dyDescent="0.25">
      <c r="A130" s="792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304"/>
      <c r="FD130" s="224"/>
    </row>
    <row r="131" spans="1:160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304"/>
      <c r="FD131" s="224"/>
    </row>
    <row r="132" spans="1:160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1:160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1:16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1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1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1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1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1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1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1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1:160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1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1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E203" s="103"/>
      <c r="F203" s="103"/>
      <c r="G203" s="103"/>
      <c r="H203" s="103"/>
      <c r="I203" s="103"/>
      <c r="J203" s="103"/>
      <c r="K203" s="103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U3:EW3"/>
    <mergeCell ref="EX3:EZ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A3:FB3"/>
    <mergeCell ref="AW3:AW4"/>
    <mergeCell ref="BJ3:BJ4"/>
    <mergeCell ref="BF3:BF4"/>
    <mergeCell ref="AV3:AV4"/>
    <mergeCell ref="BY3:BY4"/>
    <mergeCell ref="DR3:DR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76"/>
  <sheetViews>
    <sheetView tabSelected="1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U4" sqref="EU4:E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0" width="8.5703125" style="801" customWidth="1"/>
    <col min="151" max="156" width="8.85546875" style="801" customWidth="1"/>
    <col min="157" max="158" width="9.7109375" style="168" customWidth="1"/>
    <col min="159" max="174" width="11.42578125" style="168"/>
  </cols>
  <sheetData>
    <row r="2" spans="3:166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48" t="str">
        <f>+entero!D3</f>
        <v>V   A   R   I   A   B   L   E   S     b/</v>
      </c>
      <c r="E4" s="1150" t="str">
        <f>+entero!E3</f>
        <v>2008                          A  fines de Dic*</v>
      </c>
      <c r="F4" s="1150" t="str">
        <f>+entero!F3</f>
        <v>2009                          A  fines de Ene*</v>
      </c>
      <c r="G4" s="1150" t="str">
        <f>+entero!G3</f>
        <v>2009                          A  fines de Feb*</v>
      </c>
      <c r="H4" s="1150" t="str">
        <f>+entero!H3</f>
        <v>2009                          A  fines de Mar*</v>
      </c>
      <c r="I4" s="1150" t="str">
        <f>+entero!I3</f>
        <v>2009                          A  fines de adr*</v>
      </c>
      <c r="J4" s="1150" t="str">
        <f>+entero!J3</f>
        <v>2009                          A  fines de May*</v>
      </c>
      <c r="K4" s="1150" t="str">
        <f>+entero!K3</f>
        <v>2009                          A  fines de Jun*</v>
      </c>
      <c r="L4" s="1150" t="str">
        <f>+entero!L3</f>
        <v>2009                          A  fines de Jul*</v>
      </c>
      <c r="M4" s="1150" t="str">
        <f>+entero!M3</f>
        <v>2009                          A  fines de Ago*</v>
      </c>
      <c r="N4" s="1150" t="str">
        <f>+entero!N3</f>
        <v>2009                          A  fines de Sep*</v>
      </c>
      <c r="O4" s="1150" t="str">
        <f>+entero!O3</f>
        <v>2009                          A  fines de Oct*</v>
      </c>
      <c r="P4" s="1150" t="str">
        <f>+entero!P3</f>
        <v>2009                          A  fines de Nov*</v>
      </c>
      <c r="Q4" s="1150" t="str">
        <f>+entero!Q3</f>
        <v>2009                          A  fines de Dic*</v>
      </c>
      <c r="R4" s="1150" t="str">
        <f>+entero!R3</f>
        <v>2010                          A  fines de Ene*</v>
      </c>
      <c r="S4" s="1150" t="str">
        <f>+entero!S3</f>
        <v>2010                          A  fines de Feb*</v>
      </c>
      <c r="T4" s="1150" t="str">
        <f>+entero!T3</f>
        <v>2010                          A  fines de Mar*</v>
      </c>
      <c r="U4" s="1150" t="str">
        <f>+entero!U3</f>
        <v>2010                          A  fines de adr*</v>
      </c>
      <c r="V4" s="1150" t="str">
        <f>+entero!V3</f>
        <v>2010                          A  fines de May*</v>
      </c>
      <c r="W4" s="1150" t="str">
        <f>+entero!W3</f>
        <v>2010                          A  fines de Jun*</v>
      </c>
      <c r="X4" s="1150" t="str">
        <f>+entero!X3</f>
        <v>2010                          A  fines de Jul*</v>
      </c>
      <c r="Y4" s="1150" t="str">
        <f>+entero!Y3</f>
        <v>2010                          A  fines de Ago*</v>
      </c>
      <c r="Z4" s="1150" t="str">
        <f>+entero!Z3</f>
        <v>2010                          A  fines de Sep*</v>
      </c>
      <c r="AA4" s="1150" t="str">
        <f>+entero!AA3</f>
        <v>2010                          A  fines de Oct*</v>
      </c>
      <c r="AB4" s="1150" t="str">
        <f>+entero!AB3</f>
        <v>2010                          A  fines de Nov*</v>
      </c>
      <c r="AC4" s="1150" t="str">
        <f>+entero!AC3</f>
        <v>2010                          A  fines de Dic*</v>
      </c>
      <c r="AD4" s="1150" t="str">
        <f>+entero!AD3</f>
        <v>2011                          A  fines de Ene*</v>
      </c>
      <c r="AE4" s="1150" t="str">
        <f>+entero!AE3</f>
        <v>2011                          A  fines de Feb*</v>
      </c>
      <c r="AF4" s="1150" t="str">
        <f>+entero!AF3</f>
        <v>2011                          A  fines de Mar*</v>
      </c>
      <c r="AG4" s="1150" t="str">
        <f>+entero!AG3</f>
        <v>2011                          A  fines de adr*</v>
      </c>
      <c r="AH4" s="1150" t="str">
        <f>+entero!AH3</f>
        <v>2011                          A  fines de May*</v>
      </c>
      <c r="AI4" s="1150" t="str">
        <f>+entero!AI3</f>
        <v>2011                          A  fines de Jun*</v>
      </c>
      <c r="AJ4" s="1150" t="str">
        <f>+entero!AJ3</f>
        <v>2011                          A  fines de Jul*</v>
      </c>
      <c r="AK4" s="1150" t="str">
        <f>+entero!AK3</f>
        <v>2011                          A  fines de Ago*</v>
      </c>
      <c r="AL4" s="1150" t="str">
        <f>+entero!AL3</f>
        <v>2011                          A  fines de Sep*</v>
      </c>
      <c r="AM4" s="1150" t="str">
        <f>+entero!AM3</f>
        <v>2011                          A  fines de Oct*</v>
      </c>
      <c r="AN4" s="1150" t="str">
        <f>+entero!AN3</f>
        <v>2011                          A  fines de Nov*</v>
      </c>
      <c r="AO4" s="1150" t="str">
        <f>+entero!AO3</f>
        <v>2011                          A  fines de Dic*</v>
      </c>
      <c r="AP4" s="1150" t="str">
        <f>+entero!AP3</f>
        <v>2012                          A  fines de Ene*</v>
      </c>
      <c r="AQ4" s="1150" t="str">
        <f>+entero!AQ3</f>
        <v>2012                          A  fines de Feb*</v>
      </c>
      <c r="AR4" s="1150" t="str">
        <f>+entero!AR3</f>
        <v>2012                          A  fines de Mar*</v>
      </c>
      <c r="AS4" s="1150" t="str">
        <f>+entero!AS3</f>
        <v>2012                          A  fines de adr*</v>
      </c>
      <c r="AT4" s="1150" t="str">
        <f>+entero!AT3</f>
        <v>2012                          A  fines de May*</v>
      </c>
      <c r="AU4" s="1150" t="str">
        <f>+entero!AU3</f>
        <v>2012                          A  fines de Jun*</v>
      </c>
      <c r="AV4" s="1150" t="str">
        <f>+entero!AV3</f>
        <v>2012                          A  fines de Jul*</v>
      </c>
      <c r="AW4" s="1150" t="str">
        <f>+entero!AW3</f>
        <v>2012                          A  fines de Ago*</v>
      </c>
      <c r="AX4" s="1150" t="str">
        <f>+entero!AX3</f>
        <v>2012                          A  fines de Sep*</v>
      </c>
      <c r="AY4" s="1150" t="str">
        <f>+entero!AY3</f>
        <v>2012                          A  fines de Oct*</v>
      </c>
      <c r="AZ4" s="1150" t="str">
        <f>+entero!AZ3</f>
        <v>2012                          A  fines de Nov*</v>
      </c>
      <c r="BA4" s="1150" t="str">
        <f>+entero!BA3</f>
        <v>2012                          A  fines de Dic*</v>
      </c>
      <c r="BB4" s="1150" t="str">
        <f>+entero!BB3</f>
        <v>2013                          A  fines de Ene*</v>
      </c>
      <c r="BC4" s="1150" t="str">
        <f>+entero!BC3</f>
        <v>2013                          A  fines de Feb*</v>
      </c>
      <c r="BD4" s="1150" t="str">
        <f>+entero!BD3</f>
        <v>2013                          A  fines de Mar*</v>
      </c>
      <c r="BE4" s="1150" t="str">
        <f>+entero!BE3</f>
        <v>2013                          A  fines de adr*</v>
      </c>
      <c r="BF4" s="1150" t="str">
        <f>+entero!BF3</f>
        <v>2013                          A  fines de May*</v>
      </c>
      <c r="BG4" s="1150" t="str">
        <f>+entero!BG3</f>
        <v>2013                          A  fines de Jun*</v>
      </c>
      <c r="BH4" s="1150" t="str">
        <f>+entero!BH3</f>
        <v>2013                          A  fines de Jul*</v>
      </c>
      <c r="BI4" s="1150" t="str">
        <f>+entero!BI3</f>
        <v>2013                          A  fines de Ago*</v>
      </c>
      <c r="BJ4" s="1150" t="str">
        <f>+entero!BJ3</f>
        <v>2013                          A  fines de Sep*</v>
      </c>
      <c r="BK4" s="1150" t="str">
        <f>+entero!BK3</f>
        <v>2013                          A  fines de Oct*</v>
      </c>
      <c r="BL4" s="1150" t="str">
        <f>+entero!BL3</f>
        <v>2013                          A  fines de Nov*</v>
      </c>
      <c r="BM4" s="1150" t="str">
        <f>+entero!BM3</f>
        <v>2013                          A  fines de Dic*</v>
      </c>
      <c r="BN4" s="1150" t="str">
        <f>+entero!BN3</f>
        <v>2014                          A  fines de Ene*</v>
      </c>
      <c r="BO4" s="1150" t="str">
        <f>+entero!BO3</f>
        <v>2014                          A  fines de Feb*</v>
      </c>
      <c r="BP4" s="1150" t="str">
        <f>+entero!BP3</f>
        <v>2014                          A  fines de Mar*</v>
      </c>
      <c r="BQ4" s="1150" t="str">
        <f>+entero!BQ3</f>
        <v>2014                          A  fines de adr*</v>
      </c>
      <c r="BR4" s="1150" t="str">
        <f>+entero!BR3</f>
        <v>2014                          A  fines de May*</v>
      </c>
      <c r="BS4" s="1150" t="str">
        <f>+entero!BS3</f>
        <v>2014                          A  fines de Jun*</v>
      </c>
      <c r="BT4" s="1150" t="str">
        <f>+entero!BT3</f>
        <v>2014                          A  fines de Jul*</v>
      </c>
      <c r="BU4" s="1150" t="str">
        <f>+entero!BU3</f>
        <v>2014                          A  fines de Ago*</v>
      </c>
      <c r="BV4" s="1150" t="str">
        <f>+entero!BV3</f>
        <v>2014                          A  fines de Sep*</v>
      </c>
      <c r="BW4" s="1150" t="str">
        <f>+entero!BW3</f>
        <v>2014                          A  fines de Oct*</v>
      </c>
      <c r="BX4" s="1150" t="str">
        <f>+entero!BX3</f>
        <v>2014                          A  fines de Nov*</v>
      </c>
      <c r="BY4" s="1150" t="str">
        <f>+entero!BY3</f>
        <v>2014                          A  fines de Dic*</v>
      </c>
      <c r="BZ4" s="1150" t="str">
        <f>+entero!BZ3</f>
        <v>2015                         A  fines de Ene*</v>
      </c>
      <c r="CA4" s="1150" t="str">
        <f>+entero!CA3</f>
        <v>2015                         A  fines de Feb*</v>
      </c>
      <c r="CB4" s="1150" t="str">
        <f>+entero!CB3</f>
        <v>2015                         A  fines de Mar*</v>
      </c>
      <c r="CC4" s="1150" t="str">
        <f>+entero!CC3</f>
        <v xml:space="preserve">2015                         A  fines de adr* </v>
      </c>
      <c r="CD4" s="1150" t="str">
        <f>+entero!CD3</f>
        <v xml:space="preserve">2015                         A  fines de May* </v>
      </c>
      <c r="CE4" s="1150" t="str">
        <f>+entero!CE3</f>
        <v xml:space="preserve">2015                         A  fines de Jun* </v>
      </c>
      <c r="CF4" s="1150" t="str">
        <f>+entero!CF3</f>
        <v xml:space="preserve">2015                         A  fines de Jul* </v>
      </c>
      <c r="CG4" s="1150" t="str">
        <f>+entero!CG3</f>
        <v xml:space="preserve">2015                         A  fines de Ago* </v>
      </c>
      <c r="CH4" s="1150" t="str">
        <f>+entero!CH3</f>
        <v xml:space="preserve">2015                         A  fines de Sep* </v>
      </c>
      <c r="CI4" s="1150" t="str">
        <f>+entero!CI3</f>
        <v xml:space="preserve">2015                         A  fines de Oct* </v>
      </c>
      <c r="CJ4" s="1150" t="str">
        <f>+entero!CJ3</f>
        <v xml:space="preserve">2015                         A  fines de Nov* </v>
      </c>
      <c r="CK4" s="1150" t="str">
        <f>+entero!CK3</f>
        <v xml:space="preserve">2015                         A  fines de Dic* </v>
      </c>
      <c r="CL4" s="1150" t="str">
        <f>+entero!CL3</f>
        <v xml:space="preserve">2016                         A  fines de Ene* </v>
      </c>
      <c r="CM4" s="1150" t="str">
        <f>+entero!CM3</f>
        <v xml:space="preserve">2016                         A  fines de Feb* </v>
      </c>
      <c r="CN4" s="1150" t="str">
        <f>+entero!CN3</f>
        <v xml:space="preserve">2016                         A  fines de Mar* </v>
      </c>
      <c r="CO4" s="1150" t="str">
        <f>+entero!CO3</f>
        <v xml:space="preserve">2016                         A  fines de adr* </v>
      </c>
      <c r="CP4" s="1150" t="str">
        <f>+entero!CP3</f>
        <v xml:space="preserve">2016                         A  fines de May* </v>
      </c>
      <c r="CQ4" s="1150" t="str">
        <f>+entero!CQ3</f>
        <v xml:space="preserve">2016                         A  fines de Jun* </v>
      </c>
      <c r="CR4" s="1150" t="str">
        <f>+entero!CR3</f>
        <v xml:space="preserve">2016                         A  fines de Jul* </v>
      </c>
      <c r="CS4" s="1150" t="str">
        <f>+entero!CS3</f>
        <v xml:space="preserve">2016                         A  fines de Ago* </v>
      </c>
      <c r="CT4" s="1150" t="str">
        <f>+entero!CT3</f>
        <v xml:space="preserve">2016                         A  fines de Sep* </v>
      </c>
      <c r="CU4" s="1150" t="str">
        <f>+entero!CU3</f>
        <v xml:space="preserve">2016                         A  fines de Oct* </v>
      </c>
      <c r="CV4" s="1150" t="str">
        <f>+entero!CV3</f>
        <v xml:space="preserve">2016                         A  fines de Nov* </v>
      </c>
      <c r="CW4" s="1150" t="str">
        <f>+entero!CW3</f>
        <v>2016                         A  fines de Dic* 15</v>
      </c>
      <c r="CX4" s="1150" t="str">
        <f>+entero!CX3</f>
        <v xml:space="preserve">2017                         A  fines de Ene* </v>
      </c>
      <c r="CY4" s="1150" t="str">
        <f>+entero!CY3</f>
        <v xml:space="preserve">2017                         A  fines de Feb* </v>
      </c>
      <c r="CZ4" s="1150" t="str">
        <f>+entero!CZ3</f>
        <v xml:space="preserve">2017                         A  fines de Mar* </v>
      </c>
      <c r="DA4" s="1150" t="str">
        <f>+entero!DA3</f>
        <v xml:space="preserve">2017                         A  fines de Abr* </v>
      </c>
      <c r="DB4" s="1150" t="str">
        <f>+entero!DB3</f>
        <v xml:space="preserve">2017                         A  fines de May* </v>
      </c>
      <c r="DC4" s="1150" t="str">
        <f>+entero!DC3</f>
        <v xml:space="preserve">2017                         A  fines de Jun* </v>
      </c>
      <c r="DD4" s="1150" t="str">
        <f>+entero!DD3</f>
        <v xml:space="preserve">2017                         A  fines de Jul* </v>
      </c>
      <c r="DE4" s="1150" t="str">
        <f>+entero!DE3</f>
        <v xml:space="preserve">2017                         A  fines de Ago* </v>
      </c>
      <c r="DF4" s="1150" t="str">
        <f>+entero!DF3</f>
        <v xml:space="preserve">2017                         A  fines de Sep* </v>
      </c>
      <c r="DG4" s="1150" t="str">
        <f>+entero!DG3</f>
        <v xml:space="preserve">2017                         A  fines de Oct* </v>
      </c>
      <c r="DH4" s="1139" t="s">
        <v>216</v>
      </c>
      <c r="DI4" s="1139" t="str">
        <f>+entero!DI3</f>
        <v>2017
A fines de Dic</v>
      </c>
      <c r="DJ4" s="1139" t="str">
        <f>+entero!DJ3</f>
        <v>2018
A fines de Ene</v>
      </c>
      <c r="DK4" s="1139" t="str">
        <f>+entero!DK3</f>
        <v>2018
A fines de Feb</v>
      </c>
      <c r="DL4" s="1139" t="str">
        <f>+entero!DL3</f>
        <v>2018
A fines de Mar</v>
      </c>
      <c r="DM4" s="1139" t="str">
        <f>+entero!DM3</f>
        <v>2018
A fines de Abr</v>
      </c>
      <c r="DN4" s="1139" t="str">
        <f>+entero!DN3</f>
        <v>2018
A fines de May</v>
      </c>
      <c r="DO4" s="1139" t="str">
        <f>+entero!DO3</f>
        <v>2018
A fines de Jun</v>
      </c>
      <c r="DP4" s="1139" t="str">
        <f>+entero!DP3</f>
        <v>2018
A fines de Jul</v>
      </c>
      <c r="DQ4" s="1139" t="str">
        <f>+entero!DQ3</f>
        <v>2018
A fines de Ago</v>
      </c>
      <c r="DR4" s="1139" t="str">
        <f>+entero!DR3</f>
        <v>2018
A fines de Sep</v>
      </c>
      <c r="DS4" s="1139" t="str">
        <f>+entero!DS3</f>
        <v>2018
A fines de Oct</v>
      </c>
      <c r="DT4" s="1139" t="str">
        <f>+entero!DT3</f>
        <v>2018
A fines de Nov</v>
      </c>
      <c r="DU4" s="1139" t="str">
        <f>+entero!DU3</f>
        <v>2018
A fines de Dic</v>
      </c>
      <c r="DV4" s="1139" t="str">
        <f>+entero!DV3</f>
        <v>2019
A fines de Ene</v>
      </c>
      <c r="DW4" s="1139" t="str">
        <f>+entero!DW3</f>
        <v>2019
A fines de Feb</v>
      </c>
      <c r="DX4" s="1139" t="str">
        <f>+entero!DX3</f>
        <v>2019
A fines de Mar</v>
      </c>
      <c r="DY4" s="1139" t="str">
        <f>+entero!DY3</f>
        <v>2019
A fines de Abr</v>
      </c>
      <c r="DZ4" s="1139" t="str">
        <f>+entero!DZ3</f>
        <v>2019
A fines de May</v>
      </c>
      <c r="EA4" s="1139" t="str">
        <f>+entero!EA3</f>
        <v>2019
A fines de Jun</v>
      </c>
      <c r="EB4" s="1139" t="str">
        <f>+entero!EB3</f>
        <v>2019
A fines de  Jul</v>
      </c>
      <c r="EC4" s="1139" t="str">
        <f>+entero!EC3</f>
        <v>2019
A fines de  Ago</v>
      </c>
      <c r="ED4" s="1139" t="str">
        <f>+entero!ED3</f>
        <v>2019
A fines de Sep</v>
      </c>
      <c r="EE4" s="1139" t="str">
        <f>+entero!EE3</f>
        <v>2019
A fines de Oct</v>
      </c>
      <c r="EF4" s="1139" t="str">
        <f>+entero!EF3</f>
        <v>2019
A fines de Nov</v>
      </c>
      <c r="EG4" s="1139" t="str">
        <f>+entero!EG3</f>
        <v>2019
A fines de Dic</v>
      </c>
      <c r="EH4" s="1139" t="str">
        <f>+entero!EH3</f>
        <v>2020
A fines de Ene</v>
      </c>
      <c r="EI4" s="1139" t="str">
        <f>+entero!EI3</f>
        <v>2020
A fines de Feb</v>
      </c>
      <c r="EJ4" s="1139" t="str">
        <f>+entero!EJ3</f>
        <v>2020
A fines de Mar</v>
      </c>
      <c r="EK4" s="1139" t="str">
        <f>+entero!EK3</f>
        <v>2020
A fines de Abr</v>
      </c>
      <c r="EL4" s="1139" t="str">
        <f>+entero!EL3</f>
        <v>2020
A fines de May</v>
      </c>
      <c r="EM4" s="1139" t="str">
        <f>+entero!EM3</f>
        <v>2020
A fines de Jun</v>
      </c>
      <c r="EN4" s="1139" t="str">
        <f>+entero!EN3</f>
        <v>2020
 A fines de Jul</v>
      </c>
      <c r="EO4" s="1139" t="str">
        <f>+entero!EO3</f>
        <v>2020
 A fines de Ago</v>
      </c>
      <c r="EP4" s="1139" t="str">
        <f>+entero!EP3</f>
        <v>2020
 A fines de Sep</v>
      </c>
      <c r="EQ4" s="1139" t="str">
        <f>+entero!EQ3</f>
        <v>2020
 A fines de Oct</v>
      </c>
      <c r="ER4" s="1139" t="str">
        <f>+entero!ER3</f>
        <v>2020
 A fines de Nov</v>
      </c>
      <c r="ES4" s="1139" t="str">
        <f>+entero!ES3</f>
        <v>2020
 A fines de Dic</v>
      </c>
      <c r="ET4" s="1139" t="str">
        <f>+entero!ET3</f>
        <v>2021
 A fines de Ene</v>
      </c>
      <c r="EU4" s="1157" t="str">
        <f>+entero!EU3</f>
        <v>Semana 4°</v>
      </c>
      <c r="EV4" s="1157"/>
      <c r="EW4" s="1158"/>
      <c r="EX4" s="1156" t="str">
        <f>+entero!EX3</f>
        <v>Semana 1</v>
      </c>
      <c r="EY4" s="1157"/>
      <c r="EZ4" s="1158"/>
      <c r="FA4" s="1161" t="s">
        <v>282</v>
      </c>
      <c r="FB4" s="1162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63"/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160"/>
      <c r="Q5" s="1160"/>
      <c r="R5" s="1160"/>
      <c r="S5" s="1160"/>
      <c r="T5" s="1160"/>
      <c r="U5" s="1160"/>
      <c r="V5" s="1160"/>
      <c r="W5" s="1160"/>
      <c r="X5" s="1160"/>
      <c r="Y5" s="1160"/>
      <c r="Z5" s="1160"/>
      <c r="AA5" s="1160"/>
      <c r="AB5" s="1160"/>
      <c r="AC5" s="1160"/>
      <c r="AD5" s="1160"/>
      <c r="AE5" s="1160"/>
      <c r="AF5" s="1160"/>
      <c r="AG5" s="1160"/>
      <c r="AH5" s="1160"/>
      <c r="AI5" s="1160"/>
      <c r="AJ5" s="1160"/>
      <c r="AK5" s="1160"/>
      <c r="AL5" s="1160"/>
      <c r="AM5" s="1160"/>
      <c r="AN5" s="1160"/>
      <c r="AO5" s="1160"/>
      <c r="AP5" s="1160"/>
      <c r="AQ5" s="1160"/>
      <c r="AR5" s="1160"/>
      <c r="AS5" s="1160"/>
      <c r="AT5" s="1160"/>
      <c r="AU5" s="1160"/>
      <c r="AV5" s="1160"/>
      <c r="AW5" s="1160"/>
      <c r="AX5" s="1160"/>
      <c r="AY5" s="1160"/>
      <c r="AZ5" s="1160"/>
      <c r="BA5" s="1160"/>
      <c r="BB5" s="1160"/>
      <c r="BC5" s="1160"/>
      <c r="BD5" s="1160"/>
      <c r="BE5" s="1160"/>
      <c r="BF5" s="1160"/>
      <c r="BG5" s="1160"/>
      <c r="BH5" s="1160"/>
      <c r="BI5" s="1160"/>
      <c r="BJ5" s="1160"/>
      <c r="BK5" s="1160"/>
      <c r="BL5" s="1160"/>
      <c r="BM5" s="1160"/>
      <c r="BN5" s="1160"/>
      <c r="BO5" s="1160"/>
      <c r="BP5" s="1160"/>
      <c r="BQ5" s="1160"/>
      <c r="BR5" s="1160"/>
      <c r="BS5" s="1160"/>
      <c r="BT5" s="1160"/>
      <c r="BU5" s="1160"/>
      <c r="BV5" s="1160"/>
      <c r="BW5" s="1160"/>
      <c r="BX5" s="1160"/>
      <c r="BY5" s="1160"/>
      <c r="BZ5" s="1160"/>
      <c r="CA5" s="1160"/>
      <c r="CB5" s="1160"/>
      <c r="CC5" s="1160"/>
      <c r="CD5" s="1160"/>
      <c r="CE5" s="1160"/>
      <c r="CF5" s="1160"/>
      <c r="CG5" s="1160"/>
      <c r="CH5" s="1160"/>
      <c r="CI5" s="1160"/>
      <c r="CJ5" s="1160"/>
      <c r="CK5" s="1160"/>
      <c r="CL5" s="1160"/>
      <c r="CM5" s="1160"/>
      <c r="CN5" s="1160"/>
      <c r="CO5" s="1160"/>
      <c r="CP5" s="1160"/>
      <c r="CQ5" s="1160"/>
      <c r="CR5" s="1160"/>
      <c r="CS5" s="1160"/>
      <c r="CT5" s="1160"/>
      <c r="CU5" s="1160"/>
      <c r="CV5" s="1160"/>
      <c r="CW5" s="1160"/>
      <c r="CX5" s="1160"/>
      <c r="CY5" s="1160"/>
      <c r="CZ5" s="1160"/>
      <c r="DA5" s="1160"/>
      <c r="DB5" s="1160"/>
      <c r="DC5" s="1160"/>
      <c r="DD5" s="1160"/>
      <c r="DE5" s="1160"/>
      <c r="DF5" s="1160"/>
      <c r="DG5" s="1160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922">
        <f>+entero!EU4</f>
        <v>44251</v>
      </c>
      <c r="EV5" s="922">
        <f>+entero!EV4</f>
        <v>44252</v>
      </c>
      <c r="EW5" s="1112">
        <f>+entero!EW4</f>
        <v>44253</v>
      </c>
      <c r="EX5" s="922">
        <f>+entero!EX4</f>
        <v>44256</v>
      </c>
      <c r="EY5" s="922">
        <f>+entero!EY4</f>
        <v>44257</v>
      </c>
      <c r="EZ5" s="922">
        <f>+entero!EZ4</f>
        <v>44258</v>
      </c>
      <c r="FA5" s="959" t="s">
        <v>226</v>
      </c>
      <c r="FB5" s="960" t="s">
        <v>170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712"/>
      <c r="EV6" s="712"/>
      <c r="EW6" s="1113"/>
      <c r="EX6" s="712"/>
      <c r="EY6" s="712"/>
      <c r="EZ6" s="712"/>
      <c r="FA6" s="958"/>
      <c r="FB6" s="857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465">
        <f>+entero!EU7</f>
        <v>4883.7365584600011</v>
      </c>
      <c r="EV7" s="465">
        <f>+entero!EV7</f>
        <v>4853.3245249800002</v>
      </c>
      <c r="EW7" s="1114">
        <f>+entero!EW7</f>
        <v>4769.8714359599999</v>
      </c>
      <c r="EX7" s="465">
        <f>+entero!EX7</f>
        <v>4671.0200562699993</v>
      </c>
      <c r="EY7" s="465">
        <f>+entero!EY7</f>
        <v>4690.51113928</v>
      </c>
      <c r="EZ7" s="465">
        <f>+entero!EZ7</f>
        <v>4712.9695701599994</v>
      </c>
      <c r="FA7" s="758">
        <f>+entero!FA7</f>
        <v>-56.901865800000451</v>
      </c>
      <c r="FB7" s="936">
        <f>+entero!FB7</f>
        <v>-1.1929433856648213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465">
        <f>+entero!EU8</f>
        <v>2114.0373488600003</v>
      </c>
      <c r="EV8" s="465">
        <f>+entero!EV8</f>
        <v>2093.8017088000001</v>
      </c>
      <c r="EW8" s="1114">
        <f>+entero!EW8</f>
        <v>2036.23558301</v>
      </c>
      <c r="EX8" s="465">
        <f>+entero!EX8</f>
        <v>2006.7559562700001</v>
      </c>
      <c r="EY8" s="465">
        <f>+entero!EY8</f>
        <v>2038.79260789</v>
      </c>
      <c r="EZ8" s="465">
        <f>+entero!EZ8</f>
        <v>2038.3347886199999</v>
      </c>
      <c r="FA8" s="758">
        <f>+entero!FA8</f>
        <v>2.099205609999899</v>
      </c>
      <c r="FB8" s="936">
        <f>+entero!FB8</f>
        <v>0.10309247257612576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465">
        <f>+entero!EU9</f>
        <v>238.01913562999999</v>
      </c>
      <c r="EV9" s="465">
        <f>+entero!EV9</f>
        <v>238.14111472000002</v>
      </c>
      <c r="EW9" s="1114">
        <f>+entero!EW9</f>
        <v>238.47551616999999</v>
      </c>
      <c r="EX9" s="465">
        <f>+entero!EX9</f>
        <v>237.25894732999998</v>
      </c>
      <c r="EY9" s="465">
        <f>+entero!EY9</f>
        <v>236.83693971</v>
      </c>
      <c r="EZ9" s="465">
        <f>+entero!EZ9</f>
        <v>236.68857766000002</v>
      </c>
      <c r="FA9" s="758">
        <f>+entero!FA9</f>
        <v>-1.7869385099999704</v>
      </c>
      <c r="FB9" s="936">
        <f>+entero!FB9</f>
        <v>-0.74931738850965768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465">
        <f>+entero!EU10</f>
        <v>2494.1007547200002</v>
      </c>
      <c r="EV10" s="465">
        <f>+entero!EV10</f>
        <v>2483.7831237099999</v>
      </c>
      <c r="EW10" s="1114">
        <f>+entero!EW10</f>
        <v>2457.5097848200003</v>
      </c>
      <c r="EX10" s="465">
        <f>+entero!EX10</f>
        <v>2389.5466727900002</v>
      </c>
      <c r="EY10" s="465">
        <f>+entero!EY10</f>
        <v>2377.4897384299998</v>
      </c>
      <c r="EZ10" s="465">
        <f>+entero!EZ10</f>
        <v>2400.5777740500002</v>
      </c>
      <c r="FA10" s="758">
        <f>+entero!FA10</f>
        <v>-56.932010770000034</v>
      </c>
      <c r="FB10" s="936">
        <f>+entero!FB10</f>
        <v>-2.3166544899095896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465">
        <f>+entero!EU11</f>
        <v>37.579319249999998</v>
      </c>
      <c r="EV11" s="465">
        <f>+entero!EV11</f>
        <v>37.598577749999997</v>
      </c>
      <c r="EW11" s="1114">
        <f>+entero!EW11</f>
        <v>37.650551959999994</v>
      </c>
      <c r="EX11" s="465">
        <f>+entero!EX11</f>
        <v>37.458479879999999</v>
      </c>
      <c r="EY11" s="465">
        <f>+entero!EY11</f>
        <v>37.391853249999997</v>
      </c>
      <c r="EZ11" s="465">
        <f>+entero!EZ11</f>
        <v>37.368429830000004</v>
      </c>
      <c r="FA11" s="1029">
        <f>+entero!FA11</f>
        <v>-0.28212212999999053</v>
      </c>
      <c r="FB11" s="936">
        <f>+entero!FB11</f>
        <v>-0.74931738132210524</v>
      </c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465">
        <f>+entero!EU12</f>
        <v>4883.736557440001</v>
      </c>
      <c r="EV12" s="465">
        <f>+entero!EV12</f>
        <v>4853.3245239600001</v>
      </c>
      <c r="EW12" s="1114">
        <f>+entero!EW12</f>
        <v>4769.8712680199997</v>
      </c>
      <c r="EX12" s="465">
        <f>+entero!EX12</f>
        <v>4670.9451113099994</v>
      </c>
      <c r="EY12" s="465">
        <f>+entero!EY12</f>
        <v>4690.5109713399997</v>
      </c>
      <c r="EZ12" s="465">
        <f>+entero!EZ12</f>
        <v>4712.9694022199992</v>
      </c>
      <c r="FA12" s="758">
        <f>+entero!FA12</f>
        <v>-56.901865800000451</v>
      </c>
      <c r="FB12" s="936">
        <f>+entero!FB12</f>
        <v>-1.1929434276665656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465">
        <f>+entero!EU13</f>
        <v>1273.3887794533528</v>
      </c>
      <c r="EV13" s="465">
        <f>+entero!EV13</f>
        <v>1266.4251553804663</v>
      </c>
      <c r="EW13" s="1114">
        <f>+entero!EW13</f>
        <v>1287.49730003644</v>
      </c>
      <c r="EX13" s="465">
        <f>+entero!EX13</f>
        <v>1282.0737225597666</v>
      </c>
      <c r="EY13" s="465">
        <f>+entero!EY13</f>
        <v>1287.0987861865883</v>
      </c>
      <c r="EZ13" s="465">
        <f>+entero!EZ13</f>
        <v>1285.2109407871717</v>
      </c>
      <c r="FA13" s="758">
        <f>+entero!FA13</f>
        <v>-2.2863592492683438</v>
      </c>
      <c r="FB13" s="936">
        <f>+entero!FB13</f>
        <v>-0.17758167331330582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465">
        <f>+entero!EU14</f>
        <v>432.16799766999992</v>
      </c>
      <c r="EV14" s="465">
        <f>+entero!EV14</f>
        <v>432.17120721000009</v>
      </c>
      <c r="EW14" s="1114">
        <f>+entero!EW14</f>
        <v>428.08543032</v>
      </c>
      <c r="EX14" s="465">
        <f>+entero!EX14</f>
        <v>429.30586169000009</v>
      </c>
      <c r="EY14" s="465">
        <f>+entero!EY14</f>
        <v>432.56948474999996</v>
      </c>
      <c r="EZ14" s="465">
        <f>+entero!EZ14</f>
        <v>432.57269708000013</v>
      </c>
      <c r="FA14" s="758">
        <f>+entero!FA14</f>
        <v>4.487266760000125</v>
      </c>
      <c r="FB14" s="936">
        <f>+entero!FB14</f>
        <v>1.0482175851315072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465">
        <f>+entero!EU15</f>
        <v>0</v>
      </c>
      <c r="EV15" s="465">
        <f>+entero!EV15</f>
        <v>0</v>
      </c>
      <c r="EW15" s="1114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3"/>
      <c r="FB15" s="936"/>
      <c r="FC15" s="165"/>
      <c r="FD15" s="165"/>
      <c r="FE15" s="165"/>
      <c r="FF15" s="165"/>
      <c r="FG15" s="165"/>
      <c r="FH15" s="165"/>
      <c r="FI15" s="165"/>
      <c r="FJ15" s="165"/>
    </row>
    <row r="16" spans="3:166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465">
        <f>+entero!EU16</f>
        <v>59.42702929</v>
      </c>
      <c r="EV16" s="465">
        <f>+entero!EV16</f>
        <v>59.427455479999992</v>
      </c>
      <c r="EW16" s="1114">
        <f>+entero!EW16</f>
        <v>59.424977310000003</v>
      </c>
      <c r="EX16" s="465">
        <f>+entero!EX16</f>
        <v>59.428091579999993</v>
      </c>
      <c r="EY16" s="465">
        <f>+entero!EY16</f>
        <v>59.429583159999993</v>
      </c>
      <c r="EZ16" s="465">
        <f>+entero!EZ16</f>
        <v>59.430156859999997</v>
      </c>
      <c r="FA16" s="1094">
        <f>+entero!FA16</f>
        <v>5.1795499999940375E-3</v>
      </c>
      <c r="FB16" s="936">
        <f>+entero!FB16</f>
        <v>8.7161160751885146E-3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1" customFormat="1" ht="13.5" x14ac:dyDescent="0.2">
      <c r="C17" s="790"/>
      <c r="D17" s="836" t="s">
        <v>286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465">
        <f>+entero!EU17</f>
        <v>0</v>
      </c>
      <c r="EV17" s="465">
        <f>+entero!EV17</f>
        <v>0</v>
      </c>
      <c r="EW17" s="1114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8"/>
      <c r="FB17" s="936"/>
      <c r="FC17" s="791"/>
      <c r="FD17" s="791"/>
      <c r="FE17" s="791"/>
      <c r="FF17" s="791"/>
      <c r="FG17" s="791"/>
      <c r="FH17" s="791"/>
      <c r="FI17" s="791"/>
      <c r="FJ17" s="791"/>
      <c r="FK17" s="792"/>
      <c r="FL17" s="792"/>
      <c r="FM17" s="792"/>
      <c r="FN17" s="792"/>
      <c r="FO17" s="792"/>
      <c r="FP17" s="792"/>
      <c r="FQ17" s="792"/>
      <c r="FR17" s="792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465">
        <f>+entero!EU18</f>
        <v>6216.552366183354</v>
      </c>
      <c r="EV18" s="465">
        <f>+entero!EV18</f>
        <v>6179.1771348204666</v>
      </c>
      <c r="EW18" s="1114">
        <f>+entero!EW18</f>
        <v>6116.7935453664395</v>
      </c>
      <c r="EX18" s="465">
        <f>+entero!EX18</f>
        <v>6012.4469254497662</v>
      </c>
      <c r="EY18" s="465">
        <f>+entero!EY18</f>
        <v>6037.0393406865887</v>
      </c>
      <c r="EZ18" s="465">
        <f>+entero!EZ18</f>
        <v>6057.6104998671708</v>
      </c>
      <c r="FA18" s="758">
        <f>+entero!FA18</f>
        <v>-59.183045499268701</v>
      </c>
      <c r="FB18" s="936">
        <f>+entero!FB18</f>
        <v>-0.96755015614513784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ht="13.5" x14ac:dyDescent="0.2">
      <c r="C19" s="21"/>
      <c r="D19" s="71" t="s">
        <v>285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1043">
        <f>+entero!EU19</f>
        <v>0</v>
      </c>
      <c r="EV19" s="1043">
        <f>+entero!EV19</f>
        <v>1.3</v>
      </c>
      <c r="EW19" s="1115">
        <f>+entero!EW19</f>
        <v>10</v>
      </c>
      <c r="EX19" s="1043">
        <f>+entero!EX19</f>
        <v>0</v>
      </c>
      <c r="EY19" s="1043">
        <f>+entero!EY19</f>
        <v>0</v>
      </c>
      <c r="EZ19" s="1043">
        <f>+entero!EZ19</f>
        <v>0</v>
      </c>
      <c r="FA19" s="758">
        <f>+entero!FA19</f>
        <v>-10</v>
      </c>
      <c r="FB19" s="936"/>
      <c r="FC19" s="165"/>
      <c r="FD19" s="165"/>
      <c r="FE19" s="165"/>
      <c r="FF19" s="165"/>
      <c r="FG19" s="165"/>
      <c r="FH19" s="165"/>
      <c r="FI19" s="165"/>
      <c r="FJ19" s="165"/>
    </row>
    <row r="20" spans="2:174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465">
        <f>+entero!EU20</f>
        <v>0</v>
      </c>
      <c r="EV20" s="465">
        <f>+entero!EV20</f>
        <v>0</v>
      </c>
      <c r="EW20" s="1114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29"/>
      <c r="FB20" s="936"/>
      <c r="FC20" s="165"/>
      <c r="FD20" s="165"/>
      <c r="FE20" s="165"/>
      <c r="FF20" s="165"/>
      <c r="FG20" s="165"/>
      <c r="FH20" s="165"/>
      <c r="FI20" s="165"/>
      <c r="FJ20" s="165"/>
    </row>
    <row r="21" spans="2:174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1043">
        <f>+entero!EU21</f>
        <v>2</v>
      </c>
      <c r="EV21" s="1043">
        <f>+entero!EV21</f>
        <v>9.6</v>
      </c>
      <c r="EW21" s="1115">
        <f>+entero!EW21</f>
        <v>31.5</v>
      </c>
      <c r="EX21" s="1043">
        <f>+entero!EX21</f>
        <v>0</v>
      </c>
      <c r="EY21" s="1043">
        <f>+entero!EY21</f>
        <v>10</v>
      </c>
      <c r="EZ21" s="1043">
        <f>+entero!EZ21</f>
        <v>8</v>
      </c>
      <c r="FA21" s="758">
        <f>+entero!FA21</f>
        <v>-13.5</v>
      </c>
      <c r="FB21" s="936">
        <f>+entero!FB21</f>
        <v>-42.857142857142861</v>
      </c>
      <c r="FC21" s="791"/>
      <c r="FD21" s="791"/>
      <c r="FE21" s="791"/>
      <c r="FF21" s="791"/>
      <c r="FG21" s="791"/>
      <c r="FH21" s="791"/>
      <c r="FI21" s="791"/>
      <c r="FJ21" s="791"/>
      <c r="FK21" s="792"/>
      <c r="FL21" s="792"/>
      <c r="FM21" s="792"/>
      <c r="FN21" s="792"/>
      <c r="FO21" s="792"/>
      <c r="FP21" s="792"/>
      <c r="FQ21" s="792"/>
      <c r="FR21" s="792"/>
    </row>
    <row r="22" spans="2:174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465">
        <f>+entero!EU22</f>
        <v>0.7</v>
      </c>
      <c r="EV22" s="465">
        <f>+entero!EV22</f>
        <v>0</v>
      </c>
      <c r="EW22" s="1114">
        <f>+entero!EW22</f>
        <v>0</v>
      </c>
      <c r="EX22" s="465">
        <f>+entero!EX22</f>
        <v>0</v>
      </c>
      <c r="EY22" s="465">
        <f>+entero!EY22</f>
        <v>0</v>
      </c>
      <c r="EZ22" s="465">
        <f>+entero!EZ22</f>
        <v>0</v>
      </c>
      <c r="FA22" s="1029"/>
      <c r="FB22" s="936"/>
      <c r="FC22" s="791"/>
      <c r="FD22" s="791"/>
      <c r="FE22" s="791"/>
      <c r="FF22" s="791"/>
      <c r="FG22" s="791"/>
      <c r="FH22" s="791"/>
      <c r="FI22" s="791"/>
      <c r="FJ22" s="791"/>
      <c r="FK22" s="792"/>
      <c r="FL22" s="792"/>
      <c r="FM22" s="792"/>
      <c r="FN22" s="792"/>
      <c r="FO22" s="792"/>
      <c r="FP22" s="792"/>
      <c r="FQ22" s="792"/>
      <c r="FR22" s="792"/>
    </row>
    <row r="23" spans="2:174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465">
        <f>+entero!EU23</f>
        <v>0</v>
      </c>
      <c r="EV23" s="465">
        <f>+entero!EV23</f>
        <v>0</v>
      </c>
      <c r="EW23" s="1114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29"/>
      <c r="FB23" s="936"/>
      <c r="FC23" s="791"/>
      <c r="FD23" s="791"/>
      <c r="FE23" s="791"/>
      <c r="FF23" s="791"/>
      <c r="FG23" s="791"/>
      <c r="FH23" s="791"/>
      <c r="FI23" s="791"/>
      <c r="FJ23" s="791"/>
      <c r="FK23" s="792"/>
      <c r="FL23" s="792"/>
      <c r="FM23" s="792"/>
      <c r="FN23" s="792"/>
      <c r="FO23" s="792"/>
      <c r="FP23" s="792"/>
      <c r="FQ23" s="792"/>
      <c r="FR23" s="792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465">
        <f>+entero!EU24</f>
        <v>0</v>
      </c>
      <c r="EV24" s="465">
        <f>+entero!EV24</f>
        <v>0</v>
      </c>
      <c r="EW24" s="1114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2"/>
      <c r="FB24" s="936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465">
        <f>+entero!EU25</f>
        <v>8</v>
      </c>
      <c r="EV25" s="465">
        <f>+entero!EV25</f>
        <v>5</v>
      </c>
      <c r="EW25" s="1114">
        <f>+entero!EW25</f>
        <v>0</v>
      </c>
      <c r="EX25" s="465">
        <f>+entero!EX25</f>
        <v>0</v>
      </c>
      <c r="EY25" s="465">
        <f>+entero!EY25</f>
        <v>53.78266</v>
      </c>
      <c r="EZ25" s="465">
        <f>+entero!EZ25</f>
        <v>50</v>
      </c>
      <c r="FA25" s="758">
        <f>+entero!FA25</f>
        <v>103.78265999999999</v>
      </c>
      <c r="FB25" s="936"/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465">
        <f>+entero!EU26</f>
        <v>0</v>
      </c>
      <c r="EV26" s="465">
        <f>+entero!EV26</f>
        <v>10</v>
      </c>
      <c r="EW26" s="1114">
        <f>+entero!EW26</f>
        <v>17</v>
      </c>
      <c r="EX26" s="465">
        <f>+entero!EX26</f>
        <v>5</v>
      </c>
      <c r="EY26" s="465">
        <f>+entero!EY26</f>
        <v>0</v>
      </c>
      <c r="EZ26" s="465">
        <f>+entero!EZ26</f>
        <v>5</v>
      </c>
      <c r="FA26" s="758">
        <f>+entero!FA26</f>
        <v>-7</v>
      </c>
      <c r="FB26" s="936">
        <f>+entero!FB26</f>
        <v>-41.17647058823529</v>
      </c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4"/>
      <c r="EV27" s="964"/>
      <c r="EW27" s="859"/>
      <c r="EX27" s="964"/>
      <c r="EY27" s="964"/>
      <c r="EZ27" s="964"/>
      <c r="FA27" s="858"/>
      <c r="FB27" s="859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>
        <v>0</v>
      </c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>
        <v>907.35968514000001</v>
      </c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</sheetData>
  <mergeCells count="150">
    <mergeCell ref="EX4:EZ4"/>
    <mergeCell ref="EU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O4:BO5"/>
    <mergeCell ref="AV4:AV5"/>
    <mergeCell ref="BL4:BL5"/>
    <mergeCell ref="BE4:BE5"/>
    <mergeCell ref="BF4:BF5"/>
    <mergeCell ref="BN4:BN5"/>
    <mergeCell ref="BT4:BT5"/>
    <mergeCell ref="AR4:AR5"/>
    <mergeCell ref="BG4:BG5"/>
    <mergeCell ref="BH4:B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CA4:CA5"/>
    <mergeCell ref="BY4:BY5"/>
    <mergeCell ref="BZ4:BZ5"/>
    <mergeCell ref="BX4:BX5"/>
    <mergeCell ref="CG4:CG5"/>
    <mergeCell ref="CR4:CR5"/>
    <mergeCell ref="CT4:CT5"/>
    <mergeCell ref="CX4:CX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0" width="9.85546875" style="801" customWidth="1"/>
    <col min="151" max="156" width="9.28515625" style="801" customWidth="1"/>
    <col min="157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8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8" ht="26.2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322"/>
      <c r="EV5" s="322"/>
      <c r="EW5" s="1116"/>
      <c r="EX5" s="322"/>
      <c r="EY5" s="322"/>
      <c r="EZ5" s="322"/>
      <c r="FA5" s="838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8" x14ac:dyDescent="0.2">
      <c r="A6" s="3"/>
      <c r="B6" s="114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860">
        <f>+entero!EU28</f>
        <v>89255.930453278765</v>
      </c>
      <c r="EV6" s="860">
        <f>+entero!EV28</f>
        <v>89598.106448234583</v>
      </c>
      <c r="EW6" s="1117">
        <f>+entero!EW28</f>
        <v>89433.871524394039</v>
      </c>
      <c r="EX6" s="860">
        <f>+entero!EX28</f>
        <v>89430.904947312767</v>
      </c>
      <c r="EY6" s="860">
        <f>+entero!EY28</f>
        <v>89751.100761903843</v>
      </c>
      <c r="EZ6" s="860">
        <f>+entero!EZ28</f>
        <v>90120.245457894925</v>
      </c>
      <c r="FA6" s="839">
        <f>+entero!FA28</f>
        <v>686.37393350088678</v>
      </c>
      <c r="FB6" s="937">
        <f>+entero!FB28</f>
        <v>0.76746530347137099</v>
      </c>
      <c r="FC6" s="165"/>
      <c r="FD6" s="165"/>
      <c r="FE6" s="165"/>
      <c r="FF6" s="165"/>
      <c r="FG6" s="165"/>
      <c r="FH6" s="165"/>
      <c r="FI6" s="165"/>
      <c r="FJ6" s="165"/>
    </row>
    <row r="7" spans="1:168" x14ac:dyDescent="0.2">
      <c r="A7" s="3"/>
      <c r="B7" s="114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860">
        <f>+entero!EU29</f>
        <v>52296.382171400001</v>
      </c>
      <c r="EV7" s="860">
        <f>+entero!EV29</f>
        <v>52124.404015699998</v>
      </c>
      <c r="EW7" s="1117">
        <f>+entero!EW29</f>
        <v>52061.954828900001</v>
      </c>
      <c r="EX7" s="860">
        <f>+entero!EX29</f>
        <v>51949.8519982</v>
      </c>
      <c r="EY7" s="860">
        <f>+entero!EY29</f>
        <v>51904.134449099998</v>
      </c>
      <c r="EZ7" s="860">
        <f>+entero!EZ29</f>
        <v>51905.533214699994</v>
      </c>
      <c r="FA7" s="839">
        <f>+entero!FA29</f>
        <v>-156.42161420000775</v>
      </c>
      <c r="FB7" s="937">
        <f>+entero!FB29</f>
        <v>-0.30045282531953044</v>
      </c>
      <c r="FC7" s="165"/>
      <c r="FD7" s="165"/>
      <c r="FE7" s="165"/>
      <c r="FF7" s="165"/>
      <c r="FG7" s="165"/>
      <c r="FH7" s="165"/>
      <c r="FI7" s="165"/>
      <c r="FJ7" s="165"/>
    </row>
    <row r="8" spans="1:168" x14ac:dyDescent="0.2">
      <c r="A8" s="3"/>
      <c r="B8" s="114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860">
        <f>+entero!EU30</f>
        <v>18793.94938729169</v>
      </c>
      <c r="EV8" s="860">
        <f>+entero!EV30</f>
        <v>18830.597781318353</v>
      </c>
      <c r="EW8" s="1117">
        <f>+entero!EW30</f>
        <v>19340.63793022163</v>
      </c>
      <c r="EX8" s="860">
        <f>+entero!EX30</f>
        <v>19907.16853455099</v>
      </c>
      <c r="EY8" s="860">
        <f>+entero!EY30</f>
        <v>19727.229185645883</v>
      </c>
      <c r="EZ8" s="860">
        <f>+entero!EZ30</f>
        <v>19574.563115432476</v>
      </c>
      <c r="FA8" s="839">
        <f>+entero!FA30</f>
        <v>233.92518521084639</v>
      </c>
      <c r="FB8" s="937">
        <f>+entero!FB30</f>
        <v>1.2095008761076878</v>
      </c>
      <c r="FC8" s="165"/>
      <c r="FD8" s="165"/>
      <c r="FE8" s="165"/>
      <c r="FF8" s="165"/>
      <c r="FG8" s="165"/>
      <c r="FH8" s="165"/>
      <c r="FI8" s="165"/>
      <c r="FJ8" s="165"/>
    </row>
    <row r="9" spans="1:168" x14ac:dyDescent="0.2">
      <c r="A9" s="3"/>
      <c r="B9" s="114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860">
        <f>+entero!EU31</f>
        <v>51098.020682769726</v>
      </c>
      <c r="EV9" s="860">
        <f>+entero!EV31</f>
        <v>51476.263625136315</v>
      </c>
      <c r="EW9" s="1117">
        <f>+entero!EW31</f>
        <v>51866.815831614847</v>
      </c>
      <c r="EX9" s="860">
        <f>+entero!EX31</f>
        <v>52098.884392770771</v>
      </c>
      <c r="EY9" s="860">
        <f>+entero!EY31</f>
        <v>52213.924894400065</v>
      </c>
      <c r="EZ9" s="860">
        <f>+entero!EZ31</f>
        <v>52666.25837773933</v>
      </c>
      <c r="FA9" s="839">
        <f>+entero!FA31</f>
        <v>799.44254612448276</v>
      </c>
      <c r="FB9" s="937">
        <f>+entero!FB31</f>
        <v>1.5413372371264622</v>
      </c>
      <c r="FC9" s="165"/>
      <c r="FD9" s="165"/>
      <c r="FE9" s="165"/>
      <c r="FF9" s="165"/>
      <c r="FG9" s="165"/>
      <c r="FH9" s="165"/>
      <c r="FI9" s="165"/>
      <c r="FJ9" s="165"/>
    </row>
    <row r="10" spans="1:168" s="801" customFormat="1" x14ac:dyDescent="0.2">
      <c r="A10" s="3"/>
      <c r="B10" s="1145"/>
      <c r="C10" s="13"/>
      <c r="D10" s="616" t="s">
        <v>269</v>
      </c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  <c r="AU10" s="757"/>
      <c r="AV10" s="757"/>
      <c r="AW10" s="757"/>
      <c r="AX10" s="757"/>
      <c r="AY10" s="757"/>
      <c r="AZ10" s="757"/>
      <c r="BA10" s="757"/>
      <c r="BB10" s="757"/>
      <c r="BC10" s="757"/>
      <c r="BD10" s="757"/>
      <c r="BE10" s="757"/>
      <c r="BF10" s="757"/>
      <c r="BG10" s="757"/>
      <c r="BH10" s="757"/>
      <c r="BI10" s="757"/>
      <c r="BJ10" s="757"/>
      <c r="BK10" s="757"/>
      <c r="BL10" s="757"/>
      <c r="BM10" s="757"/>
      <c r="BN10" s="757"/>
      <c r="BO10" s="757"/>
      <c r="BP10" s="757"/>
      <c r="BQ10" s="757"/>
      <c r="BR10" s="757"/>
      <c r="BS10" s="757"/>
      <c r="BT10" s="757"/>
      <c r="BU10" s="757"/>
      <c r="BV10" s="757"/>
      <c r="BW10" s="757"/>
      <c r="BX10" s="757"/>
      <c r="BY10" s="757"/>
      <c r="BZ10" s="757"/>
      <c r="CA10" s="757"/>
      <c r="CB10" s="757"/>
      <c r="CC10" s="757"/>
      <c r="CD10" s="757"/>
      <c r="CE10" s="757"/>
      <c r="CF10" s="757"/>
      <c r="CG10" s="757"/>
      <c r="CH10" s="757"/>
      <c r="CI10" s="757"/>
      <c r="CJ10" s="757"/>
      <c r="CK10" s="757"/>
      <c r="CL10" s="757"/>
      <c r="CM10" s="757"/>
      <c r="CN10" s="757"/>
      <c r="CO10" s="757"/>
      <c r="CP10" s="757"/>
      <c r="CQ10" s="757"/>
      <c r="CR10" s="757"/>
      <c r="CS10" s="757"/>
      <c r="CT10" s="757"/>
      <c r="CU10" s="757"/>
      <c r="CV10" s="757"/>
      <c r="CW10" s="757"/>
      <c r="CX10" s="757"/>
      <c r="CY10" s="757"/>
      <c r="CZ10" s="757"/>
      <c r="DA10" s="757"/>
      <c r="DB10" s="757"/>
      <c r="DC10" s="757"/>
      <c r="DD10" s="757"/>
      <c r="DE10" s="757"/>
      <c r="DF10" s="757"/>
      <c r="DG10" s="757"/>
      <c r="DH10" s="757"/>
      <c r="DI10" s="757"/>
      <c r="DJ10" s="757"/>
      <c r="DK10" s="757"/>
      <c r="DL10" s="757"/>
      <c r="DM10" s="757"/>
      <c r="DN10" s="757"/>
      <c r="DO10" s="757"/>
      <c r="DP10" s="757"/>
      <c r="DQ10" s="757"/>
      <c r="DR10" s="757"/>
      <c r="DS10" s="757"/>
      <c r="DT10" s="757"/>
      <c r="DU10" s="757">
        <f>+entero!DU32</f>
        <v>52830.239480107775</v>
      </c>
      <c r="DV10" s="757">
        <f>+entero!DV32</f>
        <v>53872.052358892703</v>
      </c>
      <c r="DW10" s="757">
        <f>+entero!DW32</f>
        <v>53687.164807096597</v>
      </c>
      <c r="DX10" s="757">
        <f>+entero!DX32</f>
        <v>53824.451325359689</v>
      </c>
      <c r="DY10" s="757">
        <f>+entero!DY32</f>
        <v>53767.235337444647</v>
      </c>
      <c r="DZ10" s="757">
        <f>+entero!DZ32</f>
        <v>53707.33828684115</v>
      </c>
      <c r="EA10" s="757">
        <f>+entero!EA32</f>
        <v>55136.206025912201</v>
      </c>
      <c r="EB10" s="757">
        <f>+entero!EB32</f>
        <v>55122.706487197473</v>
      </c>
      <c r="EC10" s="757">
        <f>+entero!EC32</f>
        <v>55231.268071567582</v>
      </c>
      <c r="ED10" s="757">
        <f>+entero!ED32</f>
        <v>56647.522585024475</v>
      </c>
      <c r="EE10" s="757">
        <f>+entero!EE32</f>
        <v>56530.425661910682</v>
      </c>
      <c r="EF10" s="757">
        <f>+entero!EF32</f>
        <v>57140.121384144382</v>
      </c>
      <c r="EG10" s="757">
        <f>+entero!EG32</f>
        <v>60469.497170360235</v>
      </c>
      <c r="EH10" s="757">
        <f>+entero!EH32</f>
        <v>61570.489794236397</v>
      </c>
      <c r="EI10" s="757">
        <f>+entero!EI32</f>
        <v>61140.223460503003</v>
      </c>
      <c r="EJ10" s="757">
        <f>+entero!EJ32</f>
        <v>65654.833812612138</v>
      </c>
      <c r="EK10" s="757">
        <f>+entero!EK32</f>
        <v>72260.858807687793</v>
      </c>
      <c r="EL10" s="757">
        <f>+entero!EL32</f>
        <v>73896.32652147612</v>
      </c>
      <c r="EM10" s="757">
        <f>+entero!EM32</f>
        <v>74016.145342162345</v>
      </c>
      <c r="EN10" s="757">
        <f>+entero!EN32</f>
        <v>73945.966222673072</v>
      </c>
      <c r="EO10" s="757">
        <f>+entero!EO32</f>
        <v>75696.031755007934</v>
      </c>
      <c r="EP10" s="757">
        <f>+entero!EP32</f>
        <v>75699.604169372702</v>
      </c>
      <c r="EQ10" s="757">
        <f>+entero!EQ32</f>
        <v>78210.753970092381</v>
      </c>
      <c r="ER10" s="757">
        <f>+entero!ER32</f>
        <v>78193.915622295433</v>
      </c>
      <c r="ES10" s="757">
        <f>+entero!ES32</f>
        <v>84888.013564288558</v>
      </c>
      <c r="ET10" s="757">
        <f>+entero!ET32</f>
        <v>84910.277153635136</v>
      </c>
      <c r="EU10" s="860">
        <f>+entero!EU32</f>
        <v>84972.394165944163</v>
      </c>
      <c r="EV10" s="860">
        <f>+entero!EV32</f>
        <v>84991.782348388966</v>
      </c>
      <c r="EW10" s="1117">
        <f>+entero!EW32</f>
        <v>85001.598053945083</v>
      </c>
      <c r="EX10" s="860">
        <f>+entero!EX32</f>
        <v>85001.599316237436</v>
      </c>
      <c r="EY10" s="860">
        <f>+entero!EY32</f>
        <v>85001.599700413368</v>
      </c>
      <c r="EZ10" s="860">
        <f>+entero!EZ32</f>
        <v>85001.600236299288</v>
      </c>
      <c r="FA10" s="839"/>
      <c r="FB10" s="1107"/>
      <c r="FC10" s="791"/>
      <c r="FD10" s="791"/>
      <c r="FE10" s="791"/>
      <c r="FF10" s="791"/>
      <c r="FG10" s="791"/>
      <c r="FH10" s="791"/>
      <c r="FI10" s="791"/>
      <c r="FJ10" s="791"/>
      <c r="FK10" s="792"/>
      <c r="FL10" s="792"/>
    </row>
    <row r="11" spans="1:168" s="801" customFormat="1" x14ac:dyDescent="0.2">
      <c r="A11" s="3"/>
      <c r="B11" s="1145"/>
      <c r="C11" s="13"/>
      <c r="D11" s="616" t="s">
        <v>270</v>
      </c>
      <c r="E11" s="757"/>
      <c r="F11" s="757"/>
      <c r="G11" s="757"/>
      <c r="H11" s="757"/>
      <c r="I11" s="757"/>
      <c r="J11" s="757"/>
      <c r="K11" s="757"/>
      <c r="L11" s="757"/>
      <c r="M11" s="757"/>
      <c r="N11" s="757"/>
      <c r="O11" s="757"/>
      <c r="P11" s="757"/>
      <c r="Q11" s="757"/>
      <c r="R11" s="757"/>
      <c r="S11" s="757"/>
      <c r="T11" s="757"/>
      <c r="U11" s="757"/>
      <c r="V11" s="757"/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  <c r="AK11" s="757"/>
      <c r="AL11" s="757"/>
      <c r="AM11" s="757"/>
      <c r="AN11" s="757"/>
      <c r="AO11" s="757"/>
      <c r="AP11" s="757"/>
      <c r="AQ11" s="757"/>
      <c r="AR11" s="757"/>
      <c r="AS11" s="757"/>
      <c r="AT11" s="757"/>
      <c r="AU11" s="757"/>
      <c r="AV11" s="757"/>
      <c r="AW11" s="757"/>
      <c r="AX11" s="757"/>
      <c r="AY11" s="757"/>
      <c r="AZ11" s="757"/>
      <c r="BA11" s="757"/>
      <c r="BB11" s="757"/>
      <c r="BC11" s="757"/>
      <c r="BD11" s="757"/>
      <c r="BE11" s="757"/>
      <c r="BF11" s="757"/>
      <c r="BG11" s="757"/>
      <c r="BH11" s="757"/>
      <c r="BI11" s="757"/>
      <c r="BJ11" s="757"/>
      <c r="BK11" s="757"/>
      <c r="BL11" s="757"/>
      <c r="BM11" s="757"/>
      <c r="BN11" s="757"/>
      <c r="BO11" s="757"/>
      <c r="BP11" s="757"/>
      <c r="BQ11" s="757"/>
      <c r="BR11" s="757"/>
      <c r="BS11" s="757"/>
      <c r="BT11" s="757"/>
      <c r="BU11" s="757"/>
      <c r="BV11" s="757"/>
      <c r="BW11" s="757"/>
      <c r="BX11" s="757"/>
      <c r="BY11" s="757"/>
      <c r="BZ11" s="757"/>
      <c r="CA11" s="757"/>
      <c r="CB11" s="757"/>
      <c r="CC11" s="757"/>
      <c r="CD11" s="757"/>
      <c r="CE11" s="757"/>
      <c r="CF11" s="757"/>
      <c r="CG11" s="757"/>
      <c r="CH11" s="757"/>
      <c r="CI11" s="757"/>
      <c r="CJ11" s="757"/>
      <c r="CK11" s="757"/>
      <c r="CL11" s="757"/>
      <c r="CM11" s="757"/>
      <c r="CN11" s="757"/>
      <c r="CO11" s="757"/>
      <c r="CP11" s="757"/>
      <c r="CQ11" s="757"/>
      <c r="CR11" s="757"/>
      <c r="CS11" s="757"/>
      <c r="CT11" s="757"/>
      <c r="CU11" s="757"/>
      <c r="CV11" s="757"/>
      <c r="CW11" s="757"/>
      <c r="CX11" s="757"/>
      <c r="CY11" s="757"/>
      <c r="CZ11" s="757"/>
      <c r="DA11" s="757"/>
      <c r="DB11" s="757"/>
      <c r="DC11" s="757"/>
      <c r="DD11" s="757"/>
      <c r="DE11" s="757"/>
      <c r="DF11" s="757"/>
      <c r="DG11" s="757"/>
      <c r="DH11" s="757"/>
      <c r="DI11" s="757"/>
      <c r="DJ11" s="757"/>
      <c r="DK11" s="757"/>
      <c r="DL11" s="757"/>
      <c r="DM11" s="757"/>
      <c r="DN11" s="757"/>
      <c r="DO11" s="757"/>
      <c r="DP11" s="757"/>
      <c r="DQ11" s="757"/>
      <c r="DR11" s="757"/>
      <c r="DS11" s="757"/>
      <c r="DT11" s="757"/>
      <c r="DU11" s="757">
        <f>+entero!DU33</f>
        <v>-36745.444098644402</v>
      </c>
      <c r="DV11" s="757">
        <f>+entero!DV33</f>
        <v>-40229.514110051299</v>
      </c>
      <c r="DW11" s="757">
        <f>+entero!DW33</f>
        <v>-39667.679913289299</v>
      </c>
      <c r="DX11" s="757">
        <f>+entero!DX33</f>
        <v>-37301.724340199202</v>
      </c>
      <c r="DY11" s="757">
        <f>+entero!DY33</f>
        <v>-39479.205182652098</v>
      </c>
      <c r="DZ11" s="757">
        <f>+entero!DZ33</f>
        <v>-38071.502279604101</v>
      </c>
      <c r="EA11" s="757">
        <f>+entero!EA33</f>
        <v>-37971.859000794197</v>
      </c>
      <c r="EB11" s="757">
        <f>+entero!EB33</f>
        <v>-37856.543320706303</v>
      </c>
      <c r="EC11" s="757">
        <f>+entero!EC33</f>
        <v>-37092.850764459799</v>
      </c>
      <c r="ED11" s="757">
        <f>+entero!ED33</f>
        <v>-36455.391060633097</v>
      </c>
      <c r="EE11" s="757">
        <f>+entero!EE33</f>
        <v>-34137.522281703103</v>
      </c>
      <c r="EF11" s="757">
        <f>+entero!EF33</f>
        <v>-34516.0246905776</v>
      </c>
      <c r="EG11" s="757">
        <f>+entero!EG33</f>
        <v>-33147.641579862699</v>
      </c>
      <c r="EH11" s="757">
        <f>+entero!EH33</f>
        <v>-36322.233470353996</v>
      </c>
      <c r="EI11" s="757">
        <f>+entero!EI33</f>
        <v>-34517.3493372663</v>
      </c>
      <c r="EJ11" s="757">
        <f>+entero!EJ33</f>
        <v>-33260.328071334603</v>
      </c>
      <c r="EK11" s="757">
        <f>+entero!EK33</f>
        <v>-37499.645225974098</v>
      </c>
      <c r="EL11" s="757">
        <f>+entero!EL33</f>
        <v>-36297.761566656103</v>
      </c>
      <c r="EM11" s="757">
        <f>+entero!EM33</f>
        <v>-35450.289433151302</v>
      </c>
      <c r="EN11" s="757">
        <f>+entero!EN33</f>
        <v>-35656.474820704403</v>
      </c>
      <c r="EO11" s="757">
        <f>+entero!EO33</f>
        <v>-35999.016049807302</v>
      </c>
      <c r="EP11" s="757">
        <f>+entero!EP33</f>
        <v>-34923.589362310733</v>
      </c>
      <c r="EQ11" s="757">
        <f>+entero!EQ33</f>
        <v>-35839.299378422242</v>
      </c>
      <c r="ER11" s="757">
        <f>+entero!ER33</f>
        <v>-35584.778407398742</v>
      </c>
      <c r="ES11" s="757">
        <f>+entero!ES33</f>
        <v>-32249.147596668772</v>
      </c>
      <c r="ET11" s="757">
        <f>+entero!ET33</f>
        <v>-31384.043659770436</v>
      </c>
      <c r="EU11" s="860">
        <f>+entero!EU33</f>
        <v>-33874.373483174437</v>
      </c>
      <c r="EV11" s="860">
        <f>+entero!EV33</f>
        <v>-33515.518723252637</v>
      </c>
      <c r="EW11" s="1117">
        <f>+entero!EW33</f>
        <v>-33134.782222330236</v>
      </c>
      <c r="EX11" s="860">
        <f>+entero!EX33</f>
        <v>-32902.714923466658</v>
      </c>
      <c r="EY11" s="860">
        <f>+entero!EY33</f>
        <v>-32787.674806013303</v>
      </c>
      <c r="EZ11" s="860">
        <f>+entero!EZ33</f>
        <v>-32335.34185855995</v>
      </c>
      <c r="FA11" s="839">
        <f>+entero!FA33</f>
        <v>-799.44036377028533</v>
      </c>
      <c r="FB11" s="1107">
        <f>+entero!FB33</f>
        <v>-2.4126923738509602</v>
      </c>
      <c r="FC11" s="791"/>
      <c r="FD11" s="791"/>
      <c r="FE11" s="791"/>
      <c r="FF11" s="791"/>
      <c r="FG11" s="791"/>
      <c r="FH11" s="791"/>
      <c r="FI11" s="791"/>
      <c r="FJ11" s="791"/>
      <c r="FK11" s="792"/>
      <c r="FL11" s="792"/>
    </row>
    <row r="12" spans="1:168" x14ac:dyDescent="0.2">
      <c r="A12" s="3"/>
      <c r="B12" s="1145"/>
      <c r="C12" s="13"/>
      <c r="D12" s="18" t="str">
        <f>+entero!D34</f>
        <v>Crédito a otros sectores (financiero y privado)</v>
      </c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463"/>
      <c r="AC12" s="463"/>
      <c r="AD12" s="463"/>
      <c r="AE12" s="463"/>
      <c r="AF12" s="463"/>
      <c r="AG12" s="463"/>
      <c r="AH12" s="463"/>
      <c r="AI12" s="463"/>
      <c r="AJ12" s="463"/>
      <c r="AK12" s="463"/>
      <c r="AL12" s="463"/>
      <c r="AM12" s="463"/>
      <c r="AN12" s="463"/>
      <c r="AO12" s="463">
        <f>+entero!AO34</f>
        <v>-21687.98709227733</v>
      </c>
      <c r="AP12" s="463">
        <f>+entero!AP34</f>
        <v>0</v>
      </c>
      <c r="AQ12" s="463">
        <f>+entero!AQ34</f>
        <v>0</v>
      </c>
      <c r="AR12" s="463">
        <f>+entero!AR34</f>
        <v>0</v>
      </c>
      <c r="AS12" s="463">
        <f>+entero!AS34</f>
        <v>0</v>
      </c>
      <c r="AT12" s="463">
        <f>+entero!AT34</f>
        <v>0</v>
      </c>
      <c r="AU12" s="463">
        <f>+entero!AU34</f>
        <v>0</v>
      </c>
      <c r="AV12" s="463">
        <f>+entero!AV34</f>
        <v>0</v>
      </c>
      <c r="AW12" s="463">
        <f>+entero!AW34</f>
        <v>0</v>
      </c>
      <c r="AX12" s="463">
        <f>+entero!AX34</f>
        <v>0</v>
      </c>
      <c r="AY12" s="463">
        <f>+entero!AY34</f>
        <v>0</v>
      </c>
      <c r="AZ12" s="463">
        <f>+entero!AZ34</f>
        <v>0</v>
      </c>
      <c r="BA12" s="463">
        <f>+entero!BA34</f>
        <v>-23605.990291209739</v>
      </c>
      <c r="BB12" s="463">
        <f>+entero!BB34</f>
        <v>0</v>
      </c>
      <c r="BC12" s="463">
        <f>+entero!BC34</f>
        <v>0</v>
      </c>
      <c r="BD12" s="463">
        <f>+entero!BD34</f>
        <v>0</v>
      </c>
      <c r="BE12" s="463">
        <f>+entero!BE34</f>
        <v>0</v>
      </c>
      <c r="BF12" s="463">
        <f>+entero!BF34</f>
        <v>0</v>
      </c>
      <c r="BG12" s="463">
        <f>+entero!BG34</f>
        <v>0</v>
      </c>
      <c r="BH12" s="463">
        <f>+entero!BH34</f>
        <v>0</v>
      </c>
      <c r="BI12" s="463">
        <f>+entero!BI34</f>
        <v>0</v>
      </c>
      <c r="BJ12" s="463">
        <f>+entero!BJ34</f>
        <v>0</v>
      </c>
      <c r="BK12" s="463">
        <f>+entero!BK34</f>
        <v>0</v>
      </c>
      <c r="BL12" s="463">
        <f>+entero!BL34</f>
        <v>0</v>
      </c>
      <c r="BM12" s="463">
        <f>+entero!BM34</f>
        <v>-21978.175368574506</v>
      </c>
      <c r="BN12" s="463">
        <f>+entero!BN34</f>
        <v>-21899.347532715699</v>
      </c>
      <c r="BO12" s="463">
        <f>+entero!BO34</f>
        <v>-21524.755149111817</v>
      </c>
      <c r="BP12" s="463">
        <f>+entero!BP34</f>
        <v>-20337.046249140745</v>
      </c>
      <c r="BQ12" s="463">
        <f>+entero!BQ34</f>
        <v>-18227.915448961969</v>
      </c>
      <c r="BR12" s="463">
        <f>+entero!BR34</f>
        <v>-16491.21990776289</v>
      </c>
      <c r="BS12" s="463">
        <f>+entero!BS34</f>
        <v>-17883.826489443578</v>
      </c>
      <c r="BT12" s="463">
        <f>+entero!BT34</f>
        <v>-15478.798465175698</v>
      </c>
      <c r="BU12" s="463">
        <f>+entero!BU34</f>
        <v>-16562.838324485376</v>
      </c>
      <c r="BV12" s="463">
        <f>+entero!BV34</f>
        <v>-18414.279004845906</v>
      </c>
      <c r="BW12" s="463">
        <f>+entero!BW34</f>
        <v>-20399.761212355115</v>
      </c>
      <c r="BX12" s="463">
        <f>+entero!BX34</f>
        <v>-21103.408625352844</v>
      </c>
      <c r="BY12" s="463">
        <f>+entero!BY34</f>
        <v>-25989.973565371525</v>
      </c>
      <c r="BZ12" s="463">
        <f>+entero!BZ34</f>
        <v>-81.124229179999986</v>
      </c>
      <c r="CA12" s="463">
        <f>+entero!CA34</f>
        <v>-177.8320544</v>
      </c>
      <c r="CB12" s="463">
        <f>+entero!CB34</f>
        <v>-23879.820517462191</v>
      </c>
      <c r="CC12" s="463">
        <f>+entero!CC34</f>
        <v>-21947.13774926453</v>
      </c>
      <c r="CD12" s="463">
        <f>+entero!CD34</f>
        <v>-22260.239400441555</v>
      </c>
      <c r="CE12" s="463">
        <f>+entero!CE34</f>
        <v>-24123.568281066047</v>
      </c>
      <c r="CF12" s="463">
        <f>+entero!CF34</f>
        <v>-22351.746659710025</v>
      </c>
      <c r="CG12" s="463">
        <f>+entero!CG34</f>
        <v>-22319.243269579754</v>
      </c>
      <c r="CH12" s="463">
        <f>+entero!CH34</f>
        <v>-24537.237464378526</v>
      </c>
      <c r="CI12" s="463">
        <f>+entero!CI34</f>
        <v>-25193.270195770321</v>
      </c>
      <c r="CJ12" s="463">
        <f>+entero!CJ34</f>
        <v>-26132.471188982803</v>
      </c>
      <c r="CK12" s="463">
        <f>+entero!CK34</f>
        <v>5516.6722407826001</v>
      </c>
      <c r="CL12" s="463">
        <f>+entero!CL34</f>
        <v>-27262.39690550564</v>
      </c>
      <c r="CM12" s="463">
        <f>+entero!CM34</f>
        <v>-26415.865393021861</v>
      </c>
      <c r="CN12" s="463">
        <f>+entero!CN34</f>
        <v>5624.4747691864004</v>
      </c>
      <c r="CO12" s="463">
        <f>+entero!CO34</f>
        <v>5635.3376826232006</v>
      </c>
      <c r="CP12" s="463">
        <f>+entero!CP34</f>
        <v>-21900.204752971207</v>
      </c>
      <c r="CQ12" s="463">
        <f>+entero!CQ34</f>
        <v>-21080.013474590636</v>
      </c>
      <c r="CR12" s="463">
        <f>+entero!CR34</f>
        <v>-19340.807550515143</v>
      </c>
      <c r="CS12" s="463">
        <f>+entero!CS34</f>
        <v>-18908.465906320354</v>
      </c>
      <c r="CT12" s="463">
        <f>+entero!CT34</f>
        <v>5510.7441179747993</v>
      </c>
      <c r="CU12" s="463">
        <f>+entero!CU34</f>
        <v>5648.4679061049992</v>
      </c>
      <c r="CV12" s="463">
        <f>+entero!CV34</f>
        <v>5737.7142475352002</v>
      </c>
      <c r="CW12" s="463">
        <f>+entero!CW34</f>
        <v>5726.5567081673998</v>
      </c>
      <c r="CX12" s="463">
        <f>+entero!CX34</f>
        <v>5509.6124379317998</v>
      </c>
      <c r="CY12" s="463">
        <f>+entero!CY34</f>
        <v>5603.3203978791998</v>
      </c>
      <c r="CZ12" s="463">
        <f>+entero!CZ34</f>
        <v>5626.4157588523994</v>
      </c>
      <c r="DA12" s="463">
        <f>+entero!DA34</f>
        <v>7671.5413592549994</v>
      </c>
      <c r="DB12" s="463">
        <f>+entero!DB34</f>
        <v>7386.1557732742003</v>
      </c>
      <c r="DC12" s="463">
        <f>+entero!DC34</f>
        <v>7724.6274949401986</v>
      </c>
      <c r="DD12" s="463">
        <f>+entero!DD34</f>
        <v>7251.4369874847998</v>
      </c>
      <c r="DE12" s="463">
        <f>+entero!DE34</f>
        <v>7451.6532210639998</v>
      </c>
      <c r="DF12" s="463">
        <f>+entero!DF34</f>
        <v>7532.1681164697993</v>
      </c>
      <c r="DG12" s="757">
        <f>+entero!DG34</f>
        <v>7543.8813007937997</v>
      </c>
      <c r="DH12" s="757">
        <f>+entero!DH34</f>
        <v>7352.1169530463994</v>
      </c>
      <c r="DI12" s="757">
        <f>+entero!DI34</f>
        <v>7587.2937013006003</v>
      </c>
      <c r="DJ12" s="757">
        <f>+entero!DJ34</f>
        <v>5590.8931910642004</v>
      </c>
      <c r="DK12" s="757">
        <f>+entero!DK34</f>
        <v>5588.8484502818001</v>
      </c>
      <c r="DL12" s="757">
        <f>+entero!DL34</f>
        <v>5680.0225891564005</v>
      </c>
      <c r="DM12" s="757">
        <f>+entero!DM34</f>
        <v>6238.5891166492002</v>
      </c>
      <c r="DN12" s="757">
        <f>+entero!DN34</f>
        <v>8386.6363569998011</v>
      </c>
      <c r="DO12" s="757">
        <f>+entero!DO34</f>
        <v>8451.0520680200007</v>
      </c>
      <c r="DP12" s="757">
        <f>+entero!DP34</f>
        <v>8504.8417332964</v>
      </c>
      <c r="DQ12" s="757">
        <f>+entero!DQ34</f>
        <v>8608.8149580303998</v>
      </c>
      <c r="DR12" s="757">
        <f>+entero!DR34</f>
        <v>8779.742370068001</v>
      </c>
      <c r="DS12" s="757">
        <f>+entero!DS34</f>
        <v>8865.4278483502003</v>
      </c>
      <c r="DT12" s="757">
        <f>+entero!DT34</f>
        <v>8962.7805932314004</v>
      </c>
      <c r="DU12" s="757">
        <f>+entero!DU34</f>
        <v>9208.9150341020013</v>
      </c>
      <c r="DV12" s="757">
        <f>+entero!DV34</f>
        <v>9486.0212211546004</v>
      </c>
      <c r="DW12" s="757">
        <f>+entero!DW34</f>
        <v>9579.9896835811996</v>
      </c>
      <c r="DX12" s="757">
        <f>+entero!DX34</f>
        <v>9428.0607371954011</v>
      </c>
      <c r="DY12" s="757">
        <f>+entero!DY34</f>
        <v>12220.7350533728</v>
      </c>
      <c r="DZ12" s="757">
        <f>+entero!DZ34</f>
        <v>12636.462007873803</v>
      </c>
      <c r="EA12" s="757">
        <f>+entero!EA34</f>
        <v>13092.179501545002</v>
      </c>
      <c r="EB12" s="757">
        <f>+entero!EB34</f>
        <v>13438.4536684256</v>
      </c>
      <c r="EC12" s="757">
        <f>+entero!EC34</f>
        <v>13744.964134144402</v>
      </c>
      <c r="ED12" s="757">
        <f>+entero!ED34</f>
        <v>13845.361308568201</v>
      </c>
      <c r="EE12" s="757">
        <f>+entero!EE34</f>
        <v>14000.128941780602</v>
      </c>
      <c r="EF12" s="757">
        <f>+entero!EF34</f>
        <v>16991.886116542599</v>
      </c>
      <c r="EG12" s="757">
        <f>+entero!EG34</f>
        <v>16693.684467507199</v>
      </c>
      <c r="EH12" s="757">
        <f>+entero!EH34</f>
        <v>16234.316616511</v>
      </c>
      <c r="EI12" s="757">
        <f>+entero!EI34</f>
        <v>15983.654682834202</v>
      </c>
      <c r="EJ12" s="757">
        <f>+entero!EJ34</f>
        <v>15752.635588038002</v>
      </c>
      <c r="EK12" s="757">
        <f>+entero!EK34</f>
        <v>14965.693432811402</v>
      </c>
      <c r="EL12" s="757">
        <f>+entero!EL34</f>
        <v>15107.935525864599</v>
      </c>
      <c r="EM12" s="757">
        <f>+entero!EM34</f>
        <v>16178.245487519802</v>
      </c>
      <c r="EN12" s="757">
        <f>+entero!EN34</f>
        <v>17108.675065236999</v>
      </c>
      <c r="EO12" s="757">
        <f>+entero!EO34</f>
        <v>18646.0719744462</v>
      </c>
      <c r="EP12" s="757">
        <f>+entero!EP34</f>
        <v>19572.407105267001</v>
      </c>
      <c r="EQ12" s="757">
        <f>+entero!EQ34</f>
        <v>21467.671037667798</v>
      </c>
      <c r="ER12" s="757">
        <f>+entero!ER34</f>
        <v>21975.876799092599</v>
      </c>
      <c r="ES12" s="757">
        <f>+entero!ES34</f>
        <v>22770.945502338996</v>
      </c>
      <c r="ET12" s="757">
        <f>+entero!ET34</f>
        <v>20983.902930789398</v>
      </c>
      <c r="EU12" s="860">
        <f>+entero!EU34</f>
        <v>21075.267416897201</v>
      </c>
      <c r="EV12" s="860">
        <f>+entero!EV34</f>
        <v>21143.678219218</v>
      </c>
      <c r="EW12" s="1117">
        <f>+entero!EW34</f>
        <v>21041.139269298197</v>
      </c>
      <c r="EX12" s="860">
        <f>+entero!EX34</f>
        <v>20920.229121831999</v>
      </c>
      <c r="EY12" s="860">
        <f>+entero!EY34</f>
        <v>20907.826758838401</v>
      </c>
      <c r="EZ12" s="860">
        <f>+entero!EZ34</f>
        <v>20784.8340952816</v>
      </c>
      <c r="FA12" s="839">
        <f>+entero!FA34</f>
        <v>-256.30517401659745</v>
      </c>
      <c r="FB12" s="937">
        <f>+entero!FB34</f>
        <v>-1.2181145266719495</v>
      </c>
      <c r="FC12" s="165"/>
      <c r="FD12" s="165"/>
      <c r="FE12" s="165"/>
      <c r="FF12" s="165"/>
      <c r="FG12" s="165"/>
      <c r="FH12" s="165"/>
      <c r="FI12" s="165"/>
      <c r="FJ12" s="165"/>
    </row>
    <row r="13" spans="1:168" ht="13.5" x14ac:dyDescent="0.2">
      <c r="A13" s="3"/>
      <c r="B13" s="1145"/>
      <c r="C13" s="13"/>
      <c r="D13" s="57" t="s">
        <v>130</v>
      </c>
      <c r="E13" s="466"/>
      <c r="F13" s="466"/>
      <c r="G13" s="466"/>
      <c r="H13" s="466"/>
      <c r="I13" s="466"/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759"/>
      <c r="DS13" s="759"/>
      <c r="DT13" s="759"/>
      <c r="DU13" s="759"/>
      <c r="DV13" s="759"/>
      <c r="DW13" s="759"/>
      <c r="DX13" s="759"/>
      <c r="DY13" s="759"/>
      <c r="DZ13" s="759"/>
      <c r="EA13" s="759"/>
      <c r="EB13" s="759"/>
      <c r="EC13" s="759"/>
      <c r="ED13" s="759"/>
      <c r="EE13" s="759"/>
      <c r="EF13" s="759"/>
      <c r="EG13" s="759"/>
      <c r="EH13" s="759"/>
      <c r="EI13" s="759"/>
      <c r="EJ13" s="759"/>
      <c r="EK13" s="759"/>
      <c r="EL13" s="759"/>
      <c r="EM13" s="759"/>
      <c r="EN13" s="759"/>
      <c r="EO13" s="759"/>
      <c r="EP13" s="759"/>
      <c r="EQ13" s="759"/>
      <c r="ER13" s="759"/>
      <c r="ES13" s="759"/>
      <c r="ET13" s="759"/>
      <c r="EU13" s="861"/>
      <c r="EV13" s="861"/>
      <c r="EW13" s="1118"/>
      <c r="EX13" s="861"/>
      <c r="EY13" s="861"/>
      <c r="EZ13" s="861"/>
      <c r="FA13" s="840"/>
      <c r="FB13" s="938"/>
      <c r="FC13" s="165"/>
      <c r="FD13" s="165"/>
      <c r="FE13" s="165"/>
      <c r="FF13" s="165"/>
      <c r="FG13" s="165"/>
      <c r="FH13" s="165"/>
      <c r="FI13" s="165"/>
      <c r="FJ13" s="165"/>
    </row>
    <row r="14" spans="1:168" x14ac:dyDescent="0.2">
      <c r="A14" s="3"/>
      <c r="B14" s="1145"/>
      <c r="C14" s="13"/>
      <c r="D14" s="18" t="s">
        <v>53</v>
      </c>
      <c r="E14" s="463">
        <f>+entero!E36</f>
        <v>25645.572286460003</v>
      </c>
      <c r="F14" s="463">
        <f>+entero!F36</f>
        <v>24622.515750930001</v>
      </c>
      <c r="G14" s="463">
        <f>+entero!G36</f>
        <v>24248.767373540002</v>
      </c>
      <c r="H14" s="463">
        <f>+entero!H36</f>
        <v>23824.72457106</v>
      </c>
      <c r="I14" s="463">
        <f>+entero!I36</f>
        <v>23648.226722019994</v>
      </c>
      <c r="J14" s="463">
        <f>+entero!J36</f>
        <v>23844.441160409999</v>
      </c>
      <c r="K14" s="463">
        <f>+entero!K36</f>
        <v>24704.865051889999</v>
      </c>
      <c r="L14" s="463">
        <f>+entero!L36</f>
        <v>24697.269103929997</v>
      </c>
      <c r="M14" s="463">
        <f>+entero!M36</f>
        <v>25121.753179530002</v>
      </c>
      <c r="N14" s="463">
        <f>+entero!N36</f>
        <v>26409.049688889994</v>
      </c>
      <c r="O14" s="463">
        <f>+entero!O36</f>
        <v>27318.713081509999</v>
      </c>
      <c r="P14" s="463">
        <f>+entero!P36</f>
        <v>28124.632042830002</v>
      </c>
      <c r="Q14" s="463">
        <f>+entero!Q36</f>
        <v>30295.482569939999</v>
      </c>
      <c r="R14" s="463">
        <f>+entero!R36</f>
        <v>29878.586228070002</v>
      </c>
      <c r="S14" s="463">
        <f>+entero!S36</f>
        <v>29808.667062920002</v>
      </c>
      <c r="T14" s="463">
        <f>+entero!T36</f>
        <v>29739.619144310003</v>
      </c>
      <c r="U14" s="463">
        <f>+entero!U36</f>
        <v>29250.893768460002</v>
      </c>
      <c r="V14" s="463">
        <f>+entero!V36</f>
        <v>30168.744834689998</v>
      </c>
      <c r="W14" s="463">
        <f>+entero!W36</f>
        <v>30283.664809280002</v>
      </c>
      <c r="X14" s="463">
        <f>+entero!X36</f>
        <v>30532.648274700005</v>
      </c>
      <c r="Y14" s="463">
        <f>+entero!Y36</f>
        <v>30370.906168759993</v>
      </c>
      <c r="Z14" s="463">
        <f>+entero!Z36</f>
        <v>30638.255550649999</v>
      </c>
      <c r="AA14" s="463">
        <f>+entero!AA36</f>
        <v>31432.455952240005</v>
      </c>
      <c r="AB14" s="463">
        <f>+entero!AB36</f>
        <v>32446.696645309996</v>
      </c>
      <c r="AC14" s="463">
        <f>+entero!AC36</f>
        <v>37244.249848437001</v>
      </c>
      <c r="AD14" s="463">
        <f>+entero!AD36</f>
        <v>36107.67075049549</v>
      </c>
      <c r="AE14" s="463">
        <f>+entero!AE36</f>
        <v>36176.139365153998</v>
      </c>
      <c r="AF14" s="463">
        <f>+entero!AF36</f>
        <v>36007.887858862501</v>
      </c>
      <c r="AG14" s="463">
        <f>+entero!AG36</f>
        <v>35705.659998256007</v>
      </c>
      <c r="AH14" s="463">
        <f>+entero!AH36</f>
        <v>35823.089207131998</v>
      </c>
      <c r="AI14" s="463">
        <f>+entero!AI36</f>
        <v>37107.6610888215</v>
      </c>
      <c r="AJ14" s="463">
        <f>+entero!AJ36</f>
        <v>37470.887397171799</v>
      </c>
      <c r="AK14" s="463">
        <f>+entero!AK36</f>
        <v>38190.646566401003</v>
      </c>
      <c r="AL14" s="463">
        <f>+entero!AL36</f>
        <v>38309.584206441999</v>
      </c>
      <c r="AM14" s="463">
        <f>+entero!AM36</f>
        <v>39034.533150743009</v>
      </c>
      <c r="AN14" s="463">
        <f>+entero!AN36</f>
        <v>40078.367743338997</v>
      </c>
      <c r="AO14" s="463">
        <f>+entero!AO36</f>
        <v>42821.419856407498</v>
      </c>
      <c r="AP14" s="463">
        <f>+entero!AP36</f>
        <v>41830.996366526</v>
      </c>
      <c r="AQ14" s="463">
        <f>+entero!AQ36</f>
        <v>41892.954996234497</v>
      </c>
      <c r="AR14" s="463">
        <f>+entero!AR36</f>
        <v>42329.142218833003</v>
      </c>
      <c r="AS14" s="463">
        <f>+entero!AS36</f>
        <v>42657.988702971496</v>
      </c>
      <c r="AT14" s="463">
        <f>+entero!AT36</f>
        <v>43324.360499339193</v>
      </c>
      <c r="AU14" s="463">
        <f>+entero!AU36</f>
        <v>43964.826877606894</v>
      </c>
      <c r="AV14" s="463">
        <f>+entero!AV36</f>
        <v>42964.016179094586</v>
      </c>
      <c r="AW14" s="463">
        <f>+entero!AW36</f>
        <v>43834.697136912306</v>
      </c>
      <c r="AX14" s="463">
        <f>+entero!AX36</f>
        <v>44480.472935211154</v>
      </c>
      <c r="AY14" s="463">
        <f>+entero!AY36</f>
        <v>45447.778206228919</v>
      </c>
      <c r="AZ14" s="463">
        <f>+entero!AZ36</f>
        <v>46183.335472026694</v>
      </c>
      <c r="BA14" s="463">
        <f>+entero!BA36</f>
        <v>50998.195371094458</v>
      </c>
      <c r="BB14" s="463">
        <f>+entero!BB36</f>
        <v>48607.552982802226</v>
      </c>
      <c r="BC14" s="463">
        <f>+entero!BC36</f>
        <v>48671.48909898111</v>
      </c>
      <c r="BD14" s="463">
        <f>+entero!BD36</f>
        <v>48514.825874322887</v>
      </c>
      <c r="BE14" s="463">
        <f>+entero!BE36</f>
        <v>47830.258328658776</v>
      </c>
      <c r="BF14" s="463">
        <f>+entero!BF36</f>
        <v>48411.897874234666</v>
      </c>
      <c r="BG14" s="463">
        <f>+entero!BG36</f>
        <v>50061.199623470551</v>
      </c>
      <c r="BH14" s="463">
        <f>+entero!BH36</f>
        <v>49361.426799386441</v>
      </c>
      <c r="BI14" s="463">
        <f>+entero!BI36</f>
        <v>49206.397096282344</v>
      </c>
      <c r="BJ14" s="463">
        <f>+entero!BJ36</f>
        <v>50290.640708598221</v>
      </c>
      <c r="BK14" s="463">
        <f>+entero!BK36</f>
        <v>51727.215281334124</v>
      </c>
      <c r="BL14" s="463">
        <f>+entero!BL36</f>
        <v>52708.053935999997</v>
      </c>
      <c r="BM14" s="463">
        <f>+entero!BM36</f>
        <v>57981.186573919993</v>
      </c>
      <c r="BN14" s="463">
        <f>+entero!BN36</f>
        <v>55745.036374110001</v>
      </c>
      <c r="BO14" s="463">
        <f>+entero!BO36</f>
        <v>55341.436452139998</v>
      </c>
      <c r="BP14" s="463">
        <f>+entero!BP36</f>
        <v>55421.626092499995</v>
      </c>
      <c r="BQ14" s="463">
        <f>+entero!BQ36</f>
        <v>54927.41316222</v>
      </c>
      <c r="BR14" s="463">
        <f>+entero!BR36</f>
        <v>55637.674639310004</v>
      </c>
      <c r="BS14" s="463">
        <f>+entero!BS36</f>
        <v>56613.917716260003</v>
      </c>
      <c r="BT14" s="463">
        <f>+entero!BT36</f>
        <v>55401.59871643001</v>
      </c>
      <c r="BU14" s="463">
        <f>+entero!BU36</f>
        <v>55336.900258520007</v>
      </c>
      <c r="BV14" s="463">
        <f>+entero!BV36</f>
        <v>56975.379198599985</v>
      </c>
      <c r="BW14" s="463">
        <f>+entero!BW36</f>
        <v>57888.117288289999</v>
      </c>
      <c r="BX14" s="463">
        <f>+entero!BX36</f>
        <v>60326.959420589992</v>
      </c>
      <c r="BY14" s="463">
        <f>+entero!BY36</f>
        <v>65694.033748599992</v>
      </c>
      <c r="BZ14" s="463">
        <f>+entero!BZ36</f>
        <v>63655.379903439993</v>
      </c>
      <c r="CA14" s="463">
        <f>+entero!CA36</f>
        <v>61961.986347140002</v>
      </c>
      <c r="CB14" s="463">
        <f>+entero!CB36</f>
        <v>62034.553127090003</v>
      </c>
      <c r="CC14" s="463">
        <f>+entero!CC36</f>
        <v>60956.949763599987</v>
      </c>
      <c r="CD14" s="463">
        <f>+entero!CD36</f>
        <v>62132.629435919996</v>
      </c>
      <c r="CE14" s="463">
        <f>+entero!CE36</f>
        <v>62876.378961160008</v>
      </c>
      <c r="CF14" s="463">
        <f>+entero!CF36</f>
        <v>60897.805052679993</v>
      </c>
      <c r="CG14" s="463">
        <f>+entero!CG36</f>
        <v>60398.108558390006</v>
      </c>
      <c r="CH14" s="463">
        <f>+entero!CH36</f>
        <v>61281.818871090007</v>
      </c>
      <c r="CI14" s="463">
        <f>+entero!CI36</f>
        <v>61703.746218740009</v>
      </c>
      <c r="CJ14" s="463">
        <f>+entero!CJ36</f>
        <v>63328.086718860002</v>
      </c>
      <c r="CK14" s="463">
        <f>+entero!CK36</f>
        <v>70425.197992059984</v>
      </c>
      <c r="CL14" s="463">
        <f>+entero!CL36</f>
        <v>66696.684680890001</v>
      </c>
      <c r="CM14" s="463">
        <f>+entero!CM36</f>
        <v>68384.390425739999</v>
      </c>
      <c r="CN14" s="463">
        <f>+entero!CN36</f>
        <v>68005.989753590009</v>
      </c>
      <c r="CO14" s="463">
        <f>+entero!CO36</f>
        <v>67576.861078260001</v>
      </c>
      <c r="CP14" s="463">
        <f>+entero!CP36</f>
        <v>68594.699163339988</v>
      </c>
      <c r="CQ14" s="463">
        <f>+entero!CQ36</f>
        <v>66760.323794970012</v>
      </c>
      <c r="CR14" s="463">
        <f>+entero!CR36</f>
        <v>66403.841962839986</v>
      </c>
      <c r="CS14" s="463">
        <f>+entero!CS36</f>
        <v>66125.799488139994</v>
      </c>
      <c r="CT14" s="463">
        <f>+entero!CT36</f>
        <v>65875.047854664124</v>
      </c>
      <c r="CU14" s="463">
        <f>+entero!CU36</f>
        <v>67540.117249139992</v>
      </c>
      <c r="CV14" s="463">
        <f>+entero!CV36</f>
        <v>66778.826871550002</v>
      </c>
      <c r="CW14" s="463">
        <f>+entero!CW36</f>
        <v>70101.84715709</v>
      </c>
      <c r="CX14" s="463">
        <f>+entero!CX36</f>
        <v>68645.635451929978</v>
      </c>
      <c r="CY14" s="463">
        <f>+entero!CY36</f>
        <v>67925.615002599996</v>
      </c>
      <c r="CZ14" s="463">
        <f>+entero!CZ36</f>
        <v>67163.462024939989</v>
      </c>
      <c r="DA14" s="463">
        <f>+entero!DA36</f>
        <v>65031.527265440003</v>
      </c>
      <c r="DB14" s="463">
        <f>+entero!DB36</f>
        <v>65367.967250489994</v>
      </c>
      <c r="DC14" s="463">
        <f>+entero!DC36</f>
        <v>66831.582525499995</v>
      </c>
      <c r="DD14" s="463">
        <f>+entero!DD36</f>
        <v>66547.889932639984</v>
      </c>
      <c r="DE14" s="463">
        <f>+entero!DE36</f>
        <v>66968.024791690012</v>
      </c>
      <c r="DF14" s="463">
        <f>+entero!DF36</f>
        <v>68354.770459799998</v>
      </c>
      <c r="DG14" s="757">
        <f>+entero!DG36</f>
        <v>69849.130086319987</v>
      </c>
      <c r="DH14" s="757">
        <f>+entero!DH36</f>
        <v>70147.873050619994</v>
      </c>
      <c r="DI14" s="757">
        <f>+entero!DI36</f>
        <v>73572.306351120002</v>
      </c>
      <c r="DJ14" s="757">
        <f>+entero!DJ36</f>
        <v>71503.548026779987</v>
      </c>
      <c r="DK14" s="757">
        <f>+entero!DK36</f>
        <v>70849.935463300004</v>
      </c>
      <c r="DL14" s="757">
        <f>+entero!DL36</f>
        <v>70621.229092880007</v>
      </c>
      <c r="DM14" s="757">
        <f>+entero!DM36</f>
        <v>69604.51997306</v>
      </c>
      <c r="DN14" s="757">
        <f>+entero!DN36</f>
        <v>71066.705396999998</v>
      </c>
      <c r="DO14" s="757">
        <f>+entero!DO36</f>
        <v>72867.499386750002</v>
      </c>
      <c r="DP14" s="757">
        <f>+entero!DP36</f>
        <v>71183.914152559999</v>
      </c>
      <c r="DQ14" s="757">
        <f>+entero!DQ36</f>
        <v>71191.67312177</v>
      </c>
      <c r="DR14" s="757">
        <f>+entero!DR36</f>
        <v>71037.628060939998</v>
      </c>
      <c r="DS14" s="757">
        <f>+entero!DS36</f>
        <v>72461.978107614108</v>
      </c>
      <c r="DT14" s="757">
        <f>+entero!DT36</f>
        <v>72463.400224240002</v>
      </c>
      <c r="DU14" s="757">
        <f>+entero!DU36</f>
        <v>75381.564260549989</v>
      </c>
      <c r="DV14" s="757">
        <f>+entero!DV36</f>
        <v>73625.867227530005</v>
      </c>
      <c r="DW14" s="757">
        <f>+entero!DW36</f>
        <v>73335.503848119988</v>
      </c>
      <c r="DX14" s="757">
        <f>+entero!DX36</f>
        <v>73428.875985900013</v>
      </c>
      <c r="DY14" s="757">
        <f>+entero!DY36</f>
        <v>70809.531661119996</v>
      </c>
      <c r="DZ14" s="757">
        <f>+entero!DZ36</f>
        <v>71376.673981069995</v>
      </c>
      <c r="EA14" s="757">
        <f>+entero!EA36</f>
        <v>72398.826295480016</v>
      </c>
      <c r="EB14" s="757">
        <f>+entero!EB36</f>
        <v>71995.81658151999</v>
      </c>
      <c r="EC14" s="757">
        <f>+entero!EC36</f>
        <v>72475.667259679976</v>
      </c>
      <c r="ED14" s="757">
        <f>+entero!ED36</f>
        <v>72522.41981349999</v>
      </c>
      <c r="EE14" s="757">
        <f>+entero!EE36</f>
        <v>72077.109086184108</v>
      </c>
      <c r="EF14" s="757">
        <f>+entero!EF36</f>
        <v>70538.39401715</v>
      </c>
      <c r="EG14" s="757">
        <f>+entero!EG36</f>
        <v>72957.694653404105</v>
      </c>
      <c r="EH14" s="757">
        <f>+entero!EH36</f>
        <v>69967.689609909998</v>
      </c>
      <c r="EI14" s="757">
        <f>+entero!EI36</f>
        <v>69062.409353290001</v>
      </c>
      <c r="EJ14" s="757">
        <f>+entero!EJ36</f>
        <v>70261.480314884117</v>
      </c>
      <c r="EK14" s="757">
        <f>+entero!EK36</f>
        <v>74857.133165909996</v>
      </c>
      <c r="EL14" s="757">
        <f>+entero!EL36</f>
        <v>78410.848174860017</v>
      </c>
      <c r="EM14" s="757">
        <f>+entero!EM36</f>
        <v>78512.044183479986</v>
      </c>
      <c r="EN14" s="757">
        <f>+entero!EN36</f>
        <v>77357.758565299999</v>
      </c>
      <c r="EO14" s="757">
        <f>+entero!EO36</f>
        <v>78387.268290510023</v>
      </c>
      <c r="EP14" s="757">
        <f>+entero!EP36</f>
        <v>78193.112416449992</v>
      </c>
      <c r="EQ14" s="757">
        <f>+entero!EQ36</f>
        <v>77761.652473719994</v>
      </c>
      <c r="ER14" s="757">
        <f>+entero!ER36</f>
        <v>76981.085041869999</v>
      </c>
      <c r="ES14" s="757">
        <f>+entero!ES36</f>
        <v>82087.819098510023</v>
      </c>
      <c r="ET14" s="757">
        <f>+entero!ET36</f>
        <v>81204.713368430006</v>
      </c>
      <c r="EU14" s="860">
        <f>+entero!EU36</f>
        <v>79157.658358854111</v>
      </c>
      <c r="EV14" s="860">
        <f>+entero!EV36</f>
        <v>78836.978310214094</v>
      </c>
      <c r="EW14" s="1117">
        <f>+entero!EW36</f>
        <v>78734.521027554103</v>
      </c>
      <c r="EX14" s="860">
        <f>+entero!EX36</f>
        <v>78836.711104864109</v>
      </c>
      <c r="EY14" s="860">
        <f>+entero!EY36</f>
        <v>78852.195628834103</v>
      </c>
      <c r="EZ14" s="860">
        <f>+entero!EZ36</f>
        <v>78856.910468234113</v>
      </c>
      <c r="FA14" s="839">
        <f>+entero!FA36</f>
        <v>122.38944068001001</v>
      </c>
      <c r="FB14" s="937">
        <f>+entero!FB36</f>
        <v>0.15544571692660497</v>
      </c>
      <c r="FC14" s="165"/>
      <c r="FD14" s="165"/>
      <c r="FE14" s="165"/>
      <c r="FF14" s="165"/>
      <c r="FG14" s="165"/>
      <c r="FH14" s="165"/>
      <c r="FI14" s="165"/>
      <c r="FJ14" s="165"/>
    </row>
    <row r="15" spans="1:168" x14ac:dyDescent="0.2">
      <c r="A15" s="3"/>
      <c r="B15" s="1145"/>
      <c r="C15" s="13"/>
      <c r="D15" s="18" t="s">
        <v>54</v>
      </c>
      <c r="E15" s="463">
        <f>+entero!E37</f>
        <v>44349.982139060005</v>
      </c>
      <c r="F15" s="463">
        <f>+entero!F37</f>
        <v>43261.412291169996</v>
      </c>
      <c r="G15" s="463">
        <f>+entero!G37</f>
        <v>43038.593695120006</v>
      </c>
      <c r="H15" s="463">
        <f>+entero!H37</f>
        <v>42468.284877179991</v>
      </c>
      <c r="I15" s="463">
        <f>+entero!I37</f>
        <v>42454.249702779991</v>
      </c>
      <c r="J15" s="463">
        <f>+entero!J37</f>
        <v>42531.827381429997</v>
      </c>
      <c r="K15" s="463">
        <f>+entero!K37</f>
        <v>44368.910534569994</v>
      </c>
      <c r="L15" s="463">
        <f>+entero!L37</f>
        <v>44458.489392989999</v>
      </c>
      <c r="M15" s="463">
        <f>+entero!M37</f>
        <v>45409.233766800004</v>
      </c>
      <c r="N15" s="463">
        <f>+entero!N37</f>
        <v>47880.454098759998</v>
      </c>
      <c r="O15" s="463">
        <f>+entero!O37</f>
        <v>48972.902599990004</v>
      </c>
      <c r="P15" s="463">
        <f>+entero!P37</f>
        <v>49491.619455849999</v>
      </c>
      <c r="Q15" s="463">
        <f>+entero!Q37</f>
        <v>52334.546232460001</v>
      </c>
      <c r="R15" s="463">
        <f>+entero!R37</f>
        <v>52565.561574250001</v>
      </c>
      <c r="S15" s="463">
        <f>+entero!S37</f>
        <v>52985.080564960001</v>
      </c>
      <c r="T15" s="463">
        <f>+entero!T37</f>
        <v>53168.961842659999</v>
      </c>
      <c r="U15" s="463">
        <f>+entero!U37</f>
        <v>52653.923143260006</v>
      </c>
      <c r="V15" s="463">
        <f>+entero!V37</f>
        <v>53583.891153490003</v>
      </c>
      <c r="W15" s="463">
        <f>+entero!W37</f>
        <v>53175.173067739997</v>
      </c>
      <c r="X15" s="463">
        <f>+entero!X37</f>
        <v>53261.222453220005</v>
      </c>
      <c r="Y15" s="463">
        <f>+entero!Y37</f>
        <v>53399.874287899998</v>
      </c>
      <c r="Z15" s="463">
        <f>+entero!Z37</f>
        <v>53931.013560920001</v>
      </c>
      <c r="AA15" s="463">
        <f>+entero!AA37</f>
        <v>54857.240814149998</v>
      </c>
      <c r="AB15" s="463">
        <f>+entero!AB37</f>
        <v>56152.299735519999</v>
      </c>
      <c r="AC15" s="463">
        <f>+entero!AC37</f>
        <v>59795.511458582994</v>
      </c>
      <c r="AD15" s="463">
        <f>+entero!AD37</f>
        <v>58687.643064259493</v>
      </c>
      <c r="AE15" s="463">
        <f>+entero!AE37</f>
        <v>59235.820405369996</v>
      </c>
      <c r="AF15" s="463">
        <f>+entero!AF37</f>
        <v>59541.201579582506</v>
      </c>
      <c r="AG15" s="463">
        <f>+entero!AG37</f>
        <v>59122.959015164008</v>
      </c>
      <c r="AH15" s="463">
        <f>+entero!AH37</f>
        <v>59524.701501433003</v>
      </c>
      <c r="AI15" s="463">
        <f>+entero!AI37</f>
        <v>61813.096313685506</v>
      </c>
      <c r="AJ15" s="463">
        <f>+entero!AJ37</f>
        <v>62057.621591589996</v>
      </c>
      <c r="AK15" s="463">
        <f>+entero!AK37</f>
        <v>63418.020179719999</v>
      </c>
      <c r="AL15" s="463">
        <f>+entero!AL37</f>
        <v>64177.645165150003</v>
      </c>
      <c r="AM15" s="463">
        <f>+entero!AM37</f>
        <v>64705.949370800001</v>
      </c>
      <c r="AN15" s="463">
        <f>+entero!AN37</f>
        <v>66284.820864516994</v>
      </c>
      <c r="AO15" s="463">
        <f>+entero!AO37</f>
        <v>70469.611502287502</v>
      </c>
      <c r="AP15" s="463">
        <f>+entero!AP37</f>
        <v>68731.166633368004</v>
      </c>
      <c r="AQ15" s="463">
        <f>+entero!AQ37</f>
        <v>68818.232481838495</v>
      </c>
      <c r="AR15" s="463">
        <f>+entero!AR37</f>
        <v>69920.000598339015</v>
      </c>
      <c r="AS15" s="463">
        <f>+entero!AS37</f>
        <v>70198.776502709501</v>
      </c>
      <c r="AT15" s="463">
        <f>+entero!AT37</f>
        <v>71002.295431863589</v>
      </c>
      <c r="AU15" s="463">
        <f>+entero!AU37</f>
        <v>72379.4522285977</v>
      </c>
      <c r="AV15" s="463">
        <f>+entero!AV37</f>
        <v>71440.51667605179</v>
      </c>
      <c r="AW15" s="463">
        <f>+entero!AW37</f>
        <v>72515.670655115915</v>
      </c>
      <c r="AX15" s="463">
        <f>+entero!AX37</f>
        <v>73115.184479007949</v>
      </c>
      <c r="AY15" s="463">
        <f>+entero!AY37</f>
        <v>74134.415856130363</v>
      </c>
      <c r="AZ15" s="463">
        <f>+entero!AZ37</f>
        <v>75692.35479805278</v>
      </c>
      <c r="BA15" s="463">
        <f>+entero!BA37</f>
        <v>82646.059704255182</v>
      </c>
      <c r="BB15" s="463">
        <f>+entero!BB37</f>
        <v>80302.280598797588</v>
      </c>
      <c r="BC15" s="463">
        <f>+entero!BC37</f>
        <v>80368.737670523798</v>
      </c>
      <c r="BD15" s="463">
        <f>+entero!BD37</f>
        <v>80073.478577673028</v>
      </c>
      <c r="BE15" s="463">
        <f>+entero!BE37</f>
        <v>79646.26757356766</v>
      </c>
      <c r="BF15" s="463">
        <f>+entero!BF37</f>
        <v>79768.63938528228</v>
      </c>
      <c r="BG15" s="463">
        <f>+entero!BG37</f>
        <v>82165.819381306908</v>
      </c>
      <c r="BH15" s="463">
        <f>+entero!BH37</f>
        <v>82453.027439881509</v>
      </c>
      <c r="BI15" s="463">
        <f>+entero!BI37</f>
        <v>82983.282688866151</v>
      </c>
      <c r="BJ15" s="463">
        <f>+entero!BJ37</f>
        <v>83937.935079830757</v>
      </c>
      <c r="BK15" s="463">
        <f>+entero!BK37</f>
        <v>86151.983389465386</v>
      </c>
      <c r="BL15" s="463">
        <f>+entero!BL37</f>
        <v>86764.301130570006</v>
      </c>
      <c r="BM15" s="463">
        <f>+entero!BM37</f>
        <v>95835.928591749995</v>
      </c>
      <c r="BN15" s="463">
        <f>+entero!BN37</f>
        <v>93159.19932947999</v>
      </c>
      <c r="BO15" s="463">
        <f>+entero!BO37</f>
        <v>92215.998880779996</v>
      </c>
      <c r="BP15" s="463">
        <f>+entero!BP37</f>
        <v>92757.126277439995</v>
      </c>
      <c r="BQ15" s="463">
        <f>+entero!BQ37</f>
        <v>93653.09530115001</v>
      </c>
      <c r="BR15" s="463">
        <f>+entero!BR37</f>
        <v>93856.359839099998</v>
      </c>
      <c r="BS15" s="463">
        <f>+entero!BS37</f>
        <v>95094.069593120003</v>
      </c>
      <c r="BT15" s="463">
        <f>+entero!BT37</f>
        <v>93713.81704917</v>
      </c>
      <c r="BU15" s="463">
        <f>+entero!BU37</f>
        <v>93915.253035380025</v>
      </c>
      <c r="BV15" s="463">
        <f>+entero!BV37</f>
        <v>96547.50702425999</v>
      </c>
      <c r="BW15" s="463">
        <f>+entero!BW37</f>
        <v>98301.218581719993</v>
      </c>
      <c r="BX15" s="463">
        <f>+entero!BX37</f>
        <v>100279.60308080999</v>
      </c>
      <c r="BY15" s="463">
        <f>+entero!BY37</f>
        <v>109988.09195566</v>
      </c>
      <c r="BZ15" s="463">
        <f>+entero!BZ37</f>
        <v>106348.33333356</v>
      </c>
      <c r="CA15" s="463">
        <f>+entero!CA37</f>
        <v>105041.72511164001</v>
      </c>
      <c r="CB15" s="463">
        <f>+entero!CB37</f>
        <v>104226.59752160999</v>
      </c>
      <c r="CC15" s="463">
        <f>+entero!CC37</f>
        <v>104134.14216728999</v>
      </c>
      <c r="CD15" s="463">
        <f>+entero!CD37</f>
        <v>106147.68217032999</v>
      </c>
      <c r="CE15" s="463">
        <f>+entero!CE37</f>
        <v>108326.18642199002</v>
      </c>
      <c r="CF15" s="463">
        <f>+entero!CF37</f>
        <v>106235.83814370999</v>
      </c>
      <c r="CG15" s="463">
        <f>+entero!CG37</f>
        <v>107838.36113228</v>
      </c>
      <c r="CH15" s="463">
        <f>+entero!CH37</f>
        <v>110229.67866184002</v>
      </c>
      <c r="CI15" s="463">
        <f>+entero!CI37</f>
        <v>111510.14740497002</v>
      </c>
      <c r="CJ15" s="463">
        <f>+entero!CJ37</f>
        <v>114021.74233689001</v>
      </c>
      <c r="CK15" s="463">
        <f>+entero!CK37</f>
        <v>126573.46462756998</v>
      </c>
      <c r="CL15" s="463">
        <f>+entero!CL37</f>
        <v>119757.07853556001</v>
      </c>
      <c r="CM15" s="463">
        <f>+entero!CM37</f>
        <v>119206.73807091999</v>
      </c>
      <c r="CN15" s="463">
        <f>+entero!CN37</f>
        <v>118274.77636647</v>
      </c>
      <c r="CO15" s="463">
        <f>+entero!CO37</f>
        <v>118420.66049187</v>
      </c>
      <c r="CP15" s="463">
        <f>+entero!CP37</f>
        <v>119683.92752013999</v>
      </c>
      <c r="CQ15" s="463">
        <f>+entero!CQ37</f>
        <v>118425.39455832003</v>
      </c>
      <c r="CR15" s="463">
        <f>+entero!CR37</f>
        <v>117052.89103028999</v>
      </c>
      <c r="CS15" s="463">
        <f>+entero!CS37</f>
        <v>116779.52750785998</v>
      </c>
      <c r="CT15" s="463">
        <f>+entero!CT37</f>
        <v>116847.73093733541</v>
      </c>
      <c r="CU15" s="463">
        <f>+entero!CU37</f>
        <v>118177.57468470998</v>
      </c>
      <c r="CV15" s="463">
        <f>+entero!CV37</f>
        <v>117066.89414675</v>
      </c>
      <c r="CW15" s="463">
        <f>+entero!CW37</f>
        <v>121646.83928334</v>
      </c>
      <c r="CX15" s="463">
        <f>+entero!CX37</f>
        <v>118699.31145731999</v>
      </c>
      <c r="CY15" s="463">
        <f>+entero!CY37</f>
        <v>118067.73542550001</v>
      </c>
      <c r="CZ15" s="463">
        <f>+entero!CZ37</f>
        <v>117046.46055184999</v>
      </c>
      <c r="DA15" s="463">
        <f>+entero!DA37</f>
        <v>114547.53510732001</v>
      </c>
      <c r="DB15" s="463">
        <f>+entero!DB37</f>
        <v>115045.83227524</v>
      </c>
      <c r="DC15" s="463">
        <f>+entero!DC37</f>
        <v>116476.31276055999</v>
      </c>
      <c r="DD15" s="463">
        <f>+entero!DD37</f>
        <v>115666.92567936999</v>
      </c>
      <c r="DE15" s="463">
        <f>+entero!DE37</f>
        <v>116803.29642082001</v>
      </c>
      <c r="DF15" s="463">
        <f>+entero!DF37</f>
        <v>119638.59010834999</v>
      </c>
      <c r="DG15" s="757">
        <f>+entero!DG37</f>
        <v>121497.33656700999</v>
      </c>
      <c r="DH15" s="757">
        <f>+entero!DH37</f>
        <v>122786.62828225998</v>
      </c>
      <c r="DI15" s="757">
        <f>+entero!DI37</f>
        <v>129588.93960962999</v>
      </c>
      <c r="DJ15" s="757">
        <f>+entero!DJ37</f>
        <v>125656.05795363999</v>
      </c>
      <c r="DK15" s="757">
        <f>+entero!DK37</f>
        <v>124105.82503567</v>
      </c>
      <c r="DL15" s="757">
        <f>+entero!DL37</f>
        <v>124976.21012135997</v>
      </c>
      <c r="DM15" s="757">
        <f>+entero!DM37</f>
        <v>122733.74139074</v>
      </c>
      <c r="DN15" s="757">
        <f>+entero!DN37</f>
        <v>125086.80559157</v>
      </c>
      <c r="DO15" s="757">
        <f>+entero!DO37</f>
        <v>127285.46565472</v>
      </c>
      <c r="DP15" s="757">
        <f>+entero!DP37</f>
        <v>125344.28183594</v>
      </c>
      <c r="DQ15" s="757">
        <f>+entero!DQ37</f>
        <v>126948.78515459002</v>
      </c>
      <c r="DR15" s="757">
        <f>+entero!DR37</f>
        <v>126585.48860812001</v>
      </c>
      <c r="DS15" s="757">
        <f>+entero!DS37</f>
        <v>128370.33563296539</v>
      </c>
      <c r="DT15" s="757">
        <f>+entero!DT37</f>
        <v>127419.93759808999</v>
      </c>
      <c r="DU15" s="757">
        <f>+entero!DU37</f>
        <v>135043.51505399999</v>
      </c>
      <c r="DV15" s="757">
        <f>+entero!DV37</f>
        <v>131127.47515769</v>
      </c>
      <c r="DW15" s="757">
        <f>+entero!DW37</f>
        <v>130591.72995955001</v>
      </c>
      <c r="DX15" s="757">
        <f>+entero!DX37</f>
        <v>130427.50270789002</v>
      </c>
      <c r="DY15" s="757">
        <f>+entero!DY37</f>
        <v>127510.05628311001</v>
      </c>
      <c r="DZ15" s="757">
        <f>+entero!DZ37</f>
        <v>128911.20498451</v>
      </c>
      <c r="EA15" s="757">
        <f>+entero!EA37</f>
        <v>129822.67746966003</v>
      </c>
      <c r="EB15" s="757">
        <f>+entero!EB37</f>
        <v>129434.90037034999</v>
      </c>
      <c r="EC15" s="757">
        <f>+entero!EC37</f>
        <v>130000.30820630999</v>
      </c>
      <c r="ED15" s="757">
        <f>+entero!ED37</f>
        <v>129456.31314070999</v>
      </c>
      <c r="EE15" s="757">
        <f>+entero!EE37</f>
        <v>126044.58590173539</v>
      </c>
      <c r="EF15" s="757">
        <f>+entero!EF37</f>
        <v>121643.74312719</v>
      </c>
      <c r="EG15" s="757">
        <f>+entero!EG37</f>
        <v>127217.79282190539</v>
      </c>
      <c r="EH15" s="757">
        <f>+entero!EH37</f>
        <v>123555.57848782001</v>
      </c>
      <c r="EI15" s="757">
        <f>+entero!EI37</f>
        <v>123231.94357502999</v>
      </c>
      <c r="EJ15" s="757">
        <f>+entero!EJ37</f>
        <v>124163.3459729254</v>
      </c>
      <c r="EK15" s="757">
        <f>+entero!EK37</f>
        <v>131199.24175953001</v>
      </c>
      <c r="EL15" s="757">
        <f>+entero!EL37</f>
        <v>135424.74534960001</v>
      </c>
      <c r="EM15" s="757">
        <f>+entero!EM37</f>
        <v>135278.22904591999</v>
      </c>
      <c r="EN15" s="757">
        <f>+entero!EN37</f>
        <v>134829.07493167999</v>
      </c>
      <c r="EO15" s="757">
        <f>+entero!EO37</f>
        <v>136313.69336634999</v>
      </c>
      <c r="EP15" s="757">
        <f>+entero!EP37</f>
        <v>136495.20964638001</v>
      </c>
      <c r="EQ15" s="757">
        <f>+entero!EQ37</f>
        <v>134517.38822158999</v>
      </c>
      <c r="ER15" s="757">
        <f>+entero!ER37</f>
        <v>134195.00075416002</v>
      </c>
      <c r="ES15" s="757">
        <f>+entero!ES37</f>
        <v>144289.51786434001</v>
      </c>
      <c r="ET15" s="757">
        <f>+entero!ET37</f>
        <v>140794.03126070998</v>
      </c>
      <c r="EU15" s="860">
        <f>+entero!EU37</f>
        <v>138236.28269035538</v>
      </c>
      <c r="EV15" s="860">
        <f>+entero!EV37</f>
        <v>137981.31397949535</v>
      </c>
      <c r="EW15" s="1117">
        <f>+entero!EW37</f>
        <v>138230.40549823537</v>
      </c>
      <c r="EX15" s="860">
        <f>+entero!EX37</f>
        <v>138369.02326891536</v>
      </c>
      <c r="EY15" s="860">
        <f>+entero!EY37</f>
        <v>138333.16798314537</v>
      </c>
      <c r="EZ15" s="860">
        <f>+entero!EZ37</f>
        <v>138345.25709314537</v>
      </c>
      <c r="FA15" s="839">
        <f>+entero!FA37</f>
        <v>114.85159490999649</v>
      </c>
      <c r="FB15" s="937">
        <f>+entero!FB37</f>
        <v>8.3087070819207479E-2</v>
      </c>
      <c r="FC15" s="165"/>
      <c r="FD15" s="165"/>
      <c r="FE15" s="165"/>
      <c r="FF15" s="165"/>
      <c r="FG15" s="165"/>
      <c r="FH15" s="165"/>
      <c r="FI15" s="165"/>
      <c r="FJ15" s="165"/>
    </row>
    <row r="16" spans="1:168" x14ac:dyDescent="0.2">
      <c r="A16" s="3"/>
      <c r="B16" s="1145"/>
      <c r="C16" s="13"/>
      <c r="D16" s="18" t="s">
        <v>55</v>
      </c>
      <c r="E16" s="463">
        <f>+entero!E38</f>
        <v>62632.814654025802</v>
      </c>
      <c r="F16" s="463">
        <f>+entero!F38</f>
        <v>62012.237911165794</v>
      </c>
      <c r="G16" s="463">
        <f>+entero!G38</f>
        <v>62282.866322195805</v>
      </c>
      <c r="H16" s="463">
        <f>+entero!H38</f>
        <v>62459.062038605793</v>
      </c>
      <c r="I16" s="463">
        <f>+entero!I38</f>
        <v>62838.257164735798</v>
      </c>
      <c r="J16" s="463">
        <f>+entero!J38</f>
        <v>63263.128496265803</v>
      </c>
      <c r="K16" s="463">
        <f>+entero!K38</f>
        <v>65756.119667185805</v>
      </c>
      <c r="L16" s="463">
        <f>+entero!L38</f>
        <v>65902.607378715809</v>
      </c>
      <c r="M16" s="463">
        <f>+entero!M38</f>
        <v>67017.5824336558</v>
      </c>
      <c r="N16" s="463">
        <f>+entero!N38</f>
        <v>69754.988887765794</v>
      </c>
      <c r="O16" s="463">
        <f>+entero!O38</f>
        <v>71234.697349585796</v>
      </c>
      <c r="P16" s="463">
        <f>+entero!P38</f>
        <v>71559.044249735802</v>
      </c>
      <c r="Q16" s="463">
        <f>+entero!Q38</f>
        <v>74984.549777865803</v>
      </c>
      <c r="R16" s="463">
        <f>+entero!R38</f>
        <v>75325.718585885799</v>
      </c>
      <c r="S16" s="463">
        <f>+entero!S38</f>
        <v>75739.925712085809</v>
      </c>
      <c r="T16" s="463">
        <f>+entero!T38</f>
        <v>75801.991178435797</v>
      </c>
      <c r="U16" s="463">
        <f>+entero!U38</f>
        <v>75489.958072085807</v>
      </c>
      <c r="V16" s="463">
        <f>+entero!V38</f>
        <v>76400.379196155802</v>
      </c>
      <c r="W16" s="463">
        <f>+entero!W38</f>
        <v>76245.808094325796</v>
      </c>
      <c r="X16" s="463">
        <f>+entero!X38</f>
        <v>76400.320739171701</v>
      </c>
      <c r="Y16" s="463">
        <f>+entero!Y38</f>
        <v>76739.858415041701</v>
      </c>
      <c r="Z16" s="463">
        <f>+entero!Z38</f>
        <v>77909.719554511699</v>
      </c>
      <c r="AA16" s="463">
        <f>+entero!AA38</f>
        <v>79031.253344311699</v>
      </c>
      <c r="AB16" s="463">
        <f>+entero!AB38</f>
        <v>80669.947129351698</v>
      </c>
      <c r="AC16" s="463">
        <f>+entero!AC38</f>
        <v>84382.319463853695</v>
      </c>
      <c r="AD16" s="463">
        <f>+entero!AD38</f>
        <v>82889.43923241469</v>
      </c>
      <c r="AE16" s="463">
        <f>+entero!AE38</f>
        <v>83427.637294941698</v>
      </c>
      <c r="AF16" s="463">
        <f>+entero!AF38</f>
        <v>83789.583412150692</v>
      </c>
      <c r="AG16" s="463">
        <f>+entero!AG38</f>
        <v>83340.470766056911</v>
      </c>
      <c r="AH16" s="463">
        <f>+entero!AH38</f>
        <v>83937.181505270404</v>
      </c>
      <c r="AI16" s="463">
        <f>+entero!AI38</f>
        <v>86598.8640859999</v>
      </c>
      <c r="AJ16" s="463">
        <f>+entero!AJ38</f>
        <v>87368.913462263197</v>
      </c>
      <c r="AK16" s="463">
        <f>+entero!AK38</f>
        <v>89307.969362839402</v>
      </c>
      <c r="AL16" s="463">
        <f>+entero!AL38</f>
        <v>90730.317390501703</v>
      </c>
      <c r="AM16" s="463">
        <f>+entero!AM38</f>
        <v>91773.681273110196</v>
      </c>
      <c r="AN16" s="463">
        <f>+entero!AN38</f>
        <v>94331.77645408368</v>
      </c>
      <c r="AO16" s="463">
        <f>+entero!AO38</f>
        <v>99315.127231664694</v>
      </c>
      <c r="AP16" s="463">
        <f>+entero!AP38</f>
        <v>98516.216726915707</v>
      </c>
      <c r="AQ16" s="463">
        <f>+entero!AQ38</f>
        <v>99348.577483866698</v>
      </c>
      <c r="AR16" s="463">
        <f>+entero!AR38</f>
        <v>101337.7884243177</v>
      </c>
      <c r="AS16" s="463">
        <f>+entero!AS38</f>
        <v>101809.0979670587</v>
      </c>
      <c r="AT16" s="463">
        <f>+entero!AT38</f>
        <v>103184.34992402291</v>
      </c>
      <c r="AU16" s="463">
        <f>+entero!AU38</f>
        <v>105188.5761322771</v>
      </c>
      <c r="AV16" s="463">
        <f>+entero!AV38</f>
        <v>105021.32788836132</v>
      </c>
      <c r="AW16" s="463">
        <f>+entero!AW38</f>
        <v>106556.10393981548</v>
      </c>
      <c r="AX16" s="463">
        <f>+entero!AX38</f>
        <v>107786.72568253259</v>
      </c>
      <c r="AY16" s="463">
        <f>+entero!AY38</f>
        <v>109403.85375722403</v>
      </c>
      <c r="AZ16" s="463">
        <f>+entero!AZ38</f>
        <v>111729.85505637575</v>
      </c>
      <c r="BA16" s="463">
        <f>+entero!BA38</f>
        <v>119366.65706839717</v>
      </c>
      <c r="BB16" s="463">
        <f>+entero!BB38</f>
        <v>117385.65405996857</v>
      </c>
      <c r="BC16" s="463">
        <f>+entero!BC38</f>
        <v>117905.2814847393</v>
      </c>
      <c r="BD16" s="463">
        <f>+entero!BD38</f>
        <v>118394.88136048344</v>
      </c>
      <c r="BE16" s="463">
        <f>+entero!BE38</f>
        <v>118422.17607169051</v>
      </c>
      <c r="BF16" s="463">
        <f>+entero!BF38</f>
        <v>119817.08459071757</v>
      </c>
      <c r="BG16" s="463">
        <f>+entero!BG38</f>
        <v>122491.17993263465</v>
      </c>
      <c r="BH16" s="463">
        <f>+entero!BH38</f>
        <v>122835.2922999617</v>
      </c>
      <c r="BI16" s="463">
        <f>+entero!BI38</f>
        <v>123829.69990555879</v>
      </c>
      <c r="BJ16" s="463">
        <f>+entero!BJ38</f>
        <v>125662.88104628585</v>
      </c>
      <c r="BK16" s="463">
        <f>+entero!BK38</f>
        <v>128211.99222190292</v>
      </c>
      <c r="BL16" s="463">
        <f>+entero!BL38</f>
        <v>128997.96135686</v>
      </c>
      <c r="BM16" s="463">
        <f>+entero!BM38</f>
        <v>138661.27142405001</v>
      </c>
      <c r="BN16" s="463">
        <f>+entero!BN38</f>
        <v>136049.80942356001</v>
      </c>
      <c r="BO16" s="463">
        <f>+entero!BO38</f>
        <v>135287.90724203998</v>
      </c>
      <c r="BP16" s="463">
        <f>+entero!BP38</f>
        <v>135897.95399149001</v>
      </c>
      <c r="BQ16" s="463">
        <f>+entero!BQ38</f>
        <v>136879.31941299999</v>
      </c>
      <c r="BR16" s="463">
        <f>+entero!BR38</f>
        <v>137284.39870665001</v>
      </c>
      <c r="BS16" s="463">
        <f>+entero!BS38</f>
        <v>139353.69191854002</v>
      </c>
      <c r="BT16" s="463">
        <f>+entero!BT38</f>
        <v>138720.03873366999</v>
      </c>
      <c r="BU16" s="463">
        <f>+entero!BU38</f>
        <v>139926.12404522</v>
      </c>
      <c r="BV16" s="463">
        <f>+entero!BV38</f>
        <v>143430.80620456999</v>
      </c>
      <c r="BW16" s="463">
        <f>+entero!BW38</f>
        <v>146199.40293012999</v>
      </c>
      <c r="BX16" s="463">
        <f>+entero!BX38</f>
        <v>149184.73693717999</v>
      </c>
      <c r="BY16" s="463">
        <f>+entero!BY38</f>
        <v>160278.86070871001</v>
      </c>
      <c r="BZ16" s="463">
        <f>+entero!BZ38</f>
        <v>157108.58009941003</v>
      </c>
      <c r="CA16" s="463">
        <f>+entero!CA38</f>
        <v>156544.24060175999</v>
      </c>
      <c r="CB16" s="463">
        <f>+entero!CB38</f>
        <v>155857.07016415001</v>
      </c>
      <c r="CC16" s="463">
        <f>+entero!CC38</f>
        <v>156170.02365478</v>
      </c>
      <c r="CD16" s="463">
        <f>+entero!CD38</f>
        <v>159847.41810125002</v>
      </c>
      <c r="CE16" s="463">
        <f>+entero!CE38</f>
        <v>163373.74353541003</v>
      </c>
      <c r="CF16" s="463">
        <f>+entero!CF38</f>
        <v>162722.93270303</v>
      </c>
      <c r="CG16" s="463">
        <f>+entero!CG38</f>
        <v>164574.99377840001</v>
      </c>
      <c r="CH16" s="463">
        <f>+entero!CH38</f>
        <v>167303.21830317003</v>
      </c>
      <c r="CI16" s="463">
        <f>+entero!CI38</f>
        <v>169747.82814012002</v>
      </c>
      <c r="CJ16" s="463">
        <f>+entero!CJ38</f>
        <v>171890.56567836998</v>
      </c>
      <c r="CK16" s="463">
        <f>+entero!CK38</f>
        <v>186305.19061036999</v>
      </c>
      <c r="CL16" s="463">
        <f>+entero!CL38</f>
        <v>179621.50643555002</v>
      </c>
      <c r="CM16" s="463">
        <f>+entero!CM38</f>
        <v>179315.63459114003</v>
      </c>
      <c r="CN16" s="463">
        <f>+entero!CN38</f>
        <v>179403.43863933999</v>
      </c>
      <c r="CO16" s="463">
        <f>+entero!CO38</f>
        <v>180487.03542771999</v>
      </c>
      <c r="CP16" s="463">
        <f>+entero!CP38</f>
        <v>182079.20432506999</v>
      </c>
      <c r="CQ16" s="463">
        <f>+entero!CQ38</f>
        <v>181589.36455368003</v>
      </c>
      <c r="CR16" s="463">
        <f>+entero!CR38</f>
        <v>181311.50296430002</v>
      </c>
      <c r="CS16" s="463">
        <f>+entero!CS38</f>
        <v>182447.71622532001</v>
      </c>
      <c r="CT16" s="463">
        <f>+entero!CT38</f>
        <v>183594.18128271299</v>
      </c>
      <c r="CU16" s="463">
        <f>+entero!CU38</f>
        <v>185366.42780888997</v>
      </c>
      <c r="CV16" s="463">
        <f>+entero!CV38</f>
        <v>185777.37719900996</v>
      </c>
      <c r="CW16" s="463">
        <f>+entero!CW38</f>
        <v>191109.37357667001</v>
      </c>
      <c r="CX16" s="463">
        <f>+entero!CX38</f>
        <v>188719.48865838995</v>
      </c>
      <c r="CY16" s="463">
        <f>+entero!CY38</f>
        <v>189012.97303421004</v>
      </c>
      <c r="CZ16" s="463">
        <f>+entero!CZ38</f>
        <v>188811.38013422003</v>
      </c>
      <c r="DA16" s="463">
        <f>+entero!DA38</f>
        <v>187998.16574286998</v>
      </c>
      <c r="DB16" s="463">
        <f>+entero!DB38</f>
        <v>188786.41005581</v>
      </c>
      <c r="DC16" s="463">
        <f>+entero!DC38</f>
        <v>192334.69890004996</v>
      </c>
      <c r="DD16" s="463">
        <f>+entero!DD38</f>
        <v>192949.17192959003</v>
      </c>
      <c r="DE16" s="463">
        <f>+entero!DE38</f>
        <v>194682.85792221004</v>
      </c>
      <c r="DF16" s="463">
        <f>+entero!DF38</f>
        <v>198713.47122139996</v>
      </c>
      <c r="DG16" s="757">
        <f>+entero!DG38</f>
        <v>201365.39851405998</v>
      </c>
      <c r="DH16" s="757">
        <f>+entero!DH38</f>
        <v>202952.27224588001</v>
      </c>
      <c r="DI16" s="757">
        <f>+entero!DI38</f>
        <v>210520.77578905999</v>
      </c>
      <c r="DJ16" s="757">
        <f>+entero!DJ38</f>
        <v>207014.13586301001</v>
      </c>
      <c r="DK16" s="757">
        <f>+entero!DK38</f>
        <v>205950.18028206995</v>
      </c>
      <c r="DL16" s="757">
        <f>+entero!DL38</f>
        <v>207351.00693516998</v>
      </c>
      <c r="DM16" s="757">
        <f>+entero!DM38</f>
        <v>206666.73197792997</v>
      </c>
      <c r="DN16" s="757">
        <f>+entero!DN38</f>
        <v>209865.56915830998</v>
      </c>
      <c r="DO16" s="757">
        <f>+entero!DO38</f>
        <v>212372.30013972998</v>
      </c>
      <c r="DP16" s="757">
        <f>+entero!DP38</f>
        <v>211419.05520710998</v>
      </c>
      <c r="DQ16" s="757">
        <f>+entero!DQ38</f>
        <v>213659.76583719999</v>
      </c>
      <c r="DR16" s="757">
        <f>+entero!DR38</f>
        <v>212508.53763877999</v>
      </c>
      <c r="DS16" s="757">
        <f>+entero!DS38</f>
        <v>214334.94500535293</v>
      </c>
      <c r="DT16" s="757">
        <f>+entero!DT38</f>
        <v>213524.37377949001</v>
      </c>
      <c r="DU16" s="757">
        <f>+entero!DU38</f>
        <v>222251.37878418996</v>
      </c>
      <c r="DV16" s="757">
        <f>+entero!DV38</f>
        <v>217182.19336239999</v>
      </c>
      <c r="DW16" s="757">
        <f>+entero!DW38</f>
        <v>216957.86832920994</v>
      </c>
      <c r="DX16" s="757">
        <f>+entero!DX38</f>
        <v>217173.24337908003</v>
      </c>
      <c r="DY16" s="757">
        <f>+entero!DY38</f>
        <v>215294.12049895004</v>
      </c>
      <c r="DZ16" s="757">
        <f>+entero!DZ38</f>
        <v>218039.17788422</v>
      </c>
      <c r="EA16" s="757">
        <f>+entero!EA38</f>
        <v>219359.50856359999</v>
      </c>
      <c r="EB16" s="757">
        <f>+entero!EB38</f>
        <v>218742.71953298</v>
      </c>
      <c r="EC16" s="757">
        <f>+entero!EC38</f>
        <v>219705.13070069003</v>
      </c>
      <c r="ED16" s="757">
        <f>+entero!ED38</f>
        <v>220043.45289685001</v>
      </c>
      <c r="EE16" s="757">
        <f>+entero!EE38</f>
        <v>218851.87288516297</v>
      </c>
      <c r="EF16" s="757">
        <f>+entero!EF38</f>
        <v>215413.68676322</v>
      </c>
      <c r="EG16" s="757">
        <f>+entero!EG38</f>
        <v>221529.47165165294</v>
      </c>
      <c r="EH16" s="757">
        <f>+entero!EH38</f>
        <v>216956.73609758003</v>
      </c>
      <c r="EI16" s="757">
        <f>+entero!EI38</f>
        <v>217306.18388819002</v>
      </c>
      <c r="EJ16" s="757">
        <f>+entero!EJ38</f>
        <v>222305.71345719296</v>
      </c>
      <c r="EK16" s="757">
        <f>+entero!EK38</f>
        <v>228918.88477931</v>
      </c>
      <c r="EL16" s="757">
        <f>+entero!EL38</f>
        <v>233482.28197469996</v>
      </c>
      <c r="EM16" s="757">
        <f>+entero!EM38</f>
        <v>234118.35005408002</v>
      </c>
      <c r="EN16" s="757">
        <f>+entero!EN38</f>
        <v>233669.29900994</v>
      </c>
      <c r="EO16" s="757">
        <f>+entero!EO38</f>
        <v>235525.55833102003</v>
      </c>
      <c r="EP16" s="757">
        <f>+entero!EP38</f>
        <v>235752.08150945001</v>
      </c>
      <c r="EQ16" s="757">
        <f>+entero!EQ38</f>
        <v>235157.15041129</v>
      </c>
      <c r="ER16" s="757">
        <f>+entero!ER38</f>
        <v>235930.58190637003</v>
      </c>
      <c r="ES16" s="757">
        <f>+entero!ES38</f>
        <v>246306.64682404004</v>
      </c>
      <c r="ET16" s="757">
        <f>+entero!ET38</f>
        <v>243055.26977188</v>
      </c>
      <c r="EU16" s="860">
        <f>+entero!EU38</f>
        <v>240511.74082551294</v>
      </c>
      <c r="EV16" s="860">
        <f>+entero!EV38</f>
        <v>240313.06452690289</v>
      </c>
      <c r="EW16" s="1117">
        <f>+entero!EW38</f>
        <v>240779.23863040295</v>
      </c>
      <c r="EX16" s="860">
        <f>+entero!EX38</f>
        <v>240885.10161150293</v>
      </c>
      <c r="EY16" s="860">
        <f>+entero!EY38</f>
        <v>240835.24141152296</v>
      </c>
      <c r="EZ16" s="860">
        <f>+entero!EZ38</f>
        <v>240887.79473387293</v>
      </c>
      <c r="FA16" s="839">
        <f>+entero!FA38</f>
        <v>108.55610346997855</v>
      </c>
      <c r="FB16" s="937">
        <f>+entero!FB38</f>
        <v>4.5085325498770507E-2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4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862"/>
      <c r="EV17" s="862"/>
      <c r="EW17" s="1119"/>
      <c r="EX17" s="862"/>
      <c r="EY17" s="862"/>
      <c r="EZ17" s="862"/>
      <c r="FA17" s="841"/>
      <c r="FB17" s="863"/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1145"/>
      <c r="C18" s="13"/>
      <c r="D18" s="18" t="s">
        <v>56</v>
      </c>
      <c r="E18" s="467">
        <f>+entero!E40</f>
        <v>84.687568656156287</v>
      </c>
      <c r="F18" s="467">
        <f>+entero!F40</f>
        <v>84.331973948542242</v>
      </c>
      <c r="G18" s="467">
        <f>+entero!G40</f>
        <v>83.249717358655815</v>
      </c>
      <c r="H18" s="467">
        <f>+entero!H40</f>
        <v>82.103227596010399</v>
      </c>
      <c r="I18" s="467">
        <f>+entero!I40</f>
        <v>81.663372572488598</v>
      </c>
      <c r="J18" s="467">
        <f>+entero!J40</f>
        <v>81.295185621186889</v>
      </c>
      <c r="K18" s="467">
        <f>+entero!K40</f>
        <v>81.272318063214655</v>
      </c>
      <c r="L18" s="467">
        <f>+entero!L40</f>
        <v>81.868035979462135</v>
      </c>
      <c r="M18" s="467">
        <f>+entero!M40</f>
        <v>80.90006424730835</v>
      </c>
      <c r="N18" s="467">
        <f>+entero!N40</f>
        <v>79.436936014041592</v>
      </c>
      <c r="O18" s="467">
        <f>+entero!O40</f>
        <v>80.520731842702673</v>
      </c>
      <c r="P18" s="467">
        <f>+entero!P40</f>
        <v>80.975934305906677</v>
      </c>
      <c r="Q18" s="467">
        <f>+entero!Q40</f>
        <v>82.250799393981566</v>
      </c>
      <c r="R18" s="467">
        <f>+entero!R40</f>
        <v>81.927568861316914</v>
      </c>
      <c r="S18" s="467">
        <f>+entero!S40</f>
        <v>81.638520444450052</v>
      </c>
      <c r="T18" s="467">
        <f>+entero!T40</f>
        <v>80.484475531185694</v>
      </c>
      <c r="U18" s="467">
        <f>+entero!U40</f>
        <v>79.769156322666589</v>
      </c>
      <c r="V18" s="467">
        <f>+entero!V40</f>
        <v>81.249998601911912</v>
      </c>
      <c r="W18" s="467">
        <f>+entero!W40</f>
        <v>81.129769485730009</v>
      </c>
      <c r="X18" s="467">
        <f>+entero!X40</f>
        <v>81.306301571162749</v>
      </c>
      <c r="Y18" s="467">
        <f>+entero!Y40</f>
        <v>81.579654775284524</v>
      </c>
      <c r="Z18" s="467">
        <f>+entero!Z40</f>
        <v>81.149994662775512</v>
      </c>
      <c r="AA18" s="467">
        <f>+entero!AA40</f>
        <v>81.624118510063852</v>
      </c>
      <c r="AB18" s="467">
        <f>+entero!AB40</f>
        <v>81.744332905222905</v>
      </c>
      <c r="AC18" s="467">
        <f>+entero!AC40</f>
        <v>85.62381544515199</v>
      </c>
      <c r="AD18" s="467">
        <f>+entero!AD40</f>
        <v>84.817638345669906</v>
      </c>
      <c r="AE18" s="467">
        <f>+entero!AE40</f>
        <v>84.625428248052856</v>
      </c>
      <c r="AF18" s="467">
        <f>+entero!AF40</f>
        <v>84.925337951448284</v>
      </c>
      <c r="AG18" s="467">
        <f>+entero!AG40</f>
        <v>83.893914683509877</v>
      </c>
      <c r="AH18" s="467">
        <f>+entero!AH40</f>
        <v>84.274123937736974</v>
      </c>
      <c r="AI18" s="467">
        <f>+entero!AI40</f>
        <v>84.361812454145436</v>
      </c>
      <c r="AJ18" s="467">
        <f>+entero!AJ40</f>
        <v>83.861764251433442</v>
      </c>
      <c r="AK18" s="467">
        <f>+entero!AK40</f>
        <v>84.517988940008408</v>
      </c>
      <c r="AL18" s="467">
        <f>+entero!AL40</f>
        <v>84.968779889232806</v>
      </c>
      <c r="AM18" s="467">
        <f>+entero!AM40</f>
        <v>85.189474855503789</v>
      </c>
      <c r="AN18" s="467">
        <f>+entero!AN40</f>
        <v>85.415316012984377</v>
      </c>
      <c r="AO18" s="467">
        <f>+entero!AO40</f>
        <v>86.62098488332181</v>
      </c>
      <c r="AP18" s="467">
        <f>+entero!AP40</f>
        <v>86.783710379024058</v>
      </c>
      <c r="AQ18" s="467">
        <f>+entero!AQ40</f>
        <v>86.467900858522512</v>
      </c>
      <c r="AR18" s="467">
        <f>+entero!AR40</f>
        <v>85.872953374260788</v>
      </c>
      <c r="AS18" s="467">
        <f>+entero!AS40</f>
        <v>84.789154954478647</v>
      </c>
      <c r="AT18" s="467">
        <f>+entero!AT40</f>
        <v>84.65173051388625</v>
      </c>
      <c r="AU18" s="467">
        <f>+entero!AU40</f>
        <v>85.34436010311039</v>
      </c>
      <c r="AV18" s="467">
        <f>+entero!AV40</f>
        <v>85.672437984144452</v>
      </c>
      <c r="AW18" s="467">
        <f>+entero!AW40</f>
        <v>85.492969489012111</v>
      </c>
      <c r="AX18" s="467">
        <f>+entero!AX40</f>
        <v>85.984420565185914</v>
      </c>
      <c r="AY18" s="467">
        <f>+entero!AY40</f>
        <v>85.292674154636046</v>
      </c>
      <c r="AZ18" s="467">
        <f>+entero!AZ40</f>
        <v>85.616655022470596</v>
      </c>
      <c r="BA18" s="467">
        <f>+entero!BA40</f>
        <v>86.860127475898196</v>
      </c>
      <c r="BB18" s="467">
        <f>+entero!BB40</f>
        <v>85.828860096733891</v>
      </c>
      <c r="BC18" s="467">
        <f>+entero!BC40</f>
        <v>85.135642156970718</v>
      </c>
      <c r="BD18" s="467">
        <f>+entero!BD40</f>
        <v>85.288071359377099</v>
      </c>
      <c r="BE18" s="467">
        <f>+entero!BE40</f>
        <v>84.869764562433176</v>
      </c>
      <c r="BF18" s="467">
        <f>+entero!BF40</f>
        <v>84.793779046720545</v>
      </c>
      <c r="BG18" s="467">
        <f>+entero!BG40</f>
        <v>85.59844510505566</v>
      </c>
      <c r="BH18" s="467">
        <f>+entero!BH40</f>
        <v>85.320160271052998</v>
      </c>
      <c r="BI18" s="467">
        <f>+entero!BI40</f>
        <v>85.884546502499717</v>
      </c>
      <c r="BJ18" s="467">
        <f>+entero!BJ40</f>
        <v>85.225451256538946</v>
      </c>
      <c r="BK18" s="467">
        <f>+entero!BK40</f>
        <v>85.182964786824527</v>
      </c>
      <c r="BL18" s="467">
        <f>+entero!BL40</f>
        <v>85.334321880549723</v>
      </c>
      <c r="BM18" s="467">
        <f>+entero!BM40</f>
        <v>87.143727181908147</v>
      </c>
      <c r="BN18" s="467">
        <f>+entero!BN40</f>
        <v>86.764335043762372</v>
      </c>
      <c r="BO18" s="467">
        <f>+entero!BO40</f>
        <v>87.028208216336594</v>
      </c>
      <c r="BP18" s="467">
        <f>+entero!BP40</f>
        <v>86.580852319747365</v>
      </c>
      <c r="BQ18" s="467">
        <f>+entero!BQ40</f>
        <v>86.286169608291175</v>
      </c>
      <c r="BR18" s="467">
        <f>+entero!BR40</f>
        <v>85.853321058948538</v>
      </c>
      <c r="BS18" s="467">
        <f>+entero!BS40</f>
        <v>86.248134971333343</v>
      </c>
      <c r="BT18" s="467">
        <f>+entero!BT40</f>
        <v>86.503620026125034</v>
      </c>
      <c r="BU18" s="467">
        <f>+entero!BU40</f>
        <v>86.899514816094452</v>
      </c>
      <c r="BV18" s="467">
        <f>+entero!BV40</f>
        <v>87.492916553420443</v>
      </c>
      <c r="BW18" s="467">
        <f>+entero!BW40</f>
        <v>87.076823300589922</v>
      </c>
      <c r="BX18" s="467">
        <f>+entero!BX40</f>
        <v>87.429051186936434</v>
      </c>
      <c r="BY18" s="467">
        <f>+entero!BY40</f>
        <v>88.203445218054142</v>
      </c>
      <c r="BZ18" s="467">
        <f>+entero!BZ40</f>
        <v>87.698614095670138</v>
      </c>
      <c r="CA18" s="467">
        <f>+entero!CA40</f>
        <v>87.132964639105055</v>
      </c>
      <c r="CB18" s="467">
        <f>+entero!CB40</f>
        <v>86.592915896893658</v>
      </c>
      <c r="CC18" s="467">
        <f>+entero!CC40</f>
        <v>86.168552453661903</v>
      </c>
      <c r="CD18" s="467">
        <f>+entero!CD40</f>
        <v>85.760026663405625</v>
      </c>
      <c r="CE18" s="467">
        <f>+entero!CE40</f>
        <v>86.291797638196911</v>
      </c>
      <c r="CF18" s="467">
        <f>+entero!CF40</f>
        <v>85.622912671998364</v>
      </c>
      <c r="CG18" s="467">
        <f>+entero!CG40</f>
        <v>86.114501579644241</v>
      </c>
      <c r="CH18" s="467">
        <f>+entero!CH40</f>
        <v>85.979616989218826</v>
      </c>
      <c r="CI18" s="467">
        <f>+entero!CI40</f>
        <v>87.072952253233737</v>
      </c>
      <c r="CJ18" s="467">
        <f>+entero!CJ40</f>
        <v>87.292332011896207</v>
      </c>
      <c r="CK18" s="467">
        <f>+entero!CK40</f>
        <v>87.774024524076296</v>
      </c>
      <c r="CL18" s="467">
        <f>+entero!CL40</f>
        <v>87.961824589070616</v>
      </c>
      <c r="CM18" s="467">
        <f>+entero!CM40</f>
        <v>87.858771125132122</v>
      </c>
      <c r="CN18" s="467">
        <f>+entero!CN40</f>
        <v>87.409716268545409</v>
      </c>
      <c r="CO18" s="467">
        <f>+entero!CO40</f>
        <v>88.056545069941834</v>
      </c>
      <c r="CP18" s="467">
        <f>+entero!CP40</f>
        <v>87.750944584018882</v>
      </c>
      <c r="CQ18" s="467">
        <f>+entero!CQ40</f>
        <v>88.204913893791968</v>
      </c>
      <c r="CR18" s="467">
        <f>+entero!CR40</f>
        <v>88.414329434379354</v>
      </c>
      <c r="CS18" s="467">
        <f>+entero!CS40</f>
        <v>88.534374610034277</v>
      </c>
      <c r="CT18" s="467">
        <f>+entero!CT40</f>
        <v>88.49010157658121</v>
      </c>
      <c r="CU18" s="467">
        <f>+entero!CU40</f>
        <v>88.138869816084025</v>
      </c>
      <c r="CV18" s="467">
        <f>+entero!CV40</f>
        <v>88.478867089610745</v>
      </c>
      <c r="CW18" s="467">
        <f>+entero!CW40</f>
        <v>89.60211252585691</v>
      </c>
      <c r="CX18" s="467">
        <f>+entero!CX40</f>
        <v>88.794658345560222</v>
      </c>
      <c r="CY18" s="467">
        <f>+entero!CY40</f>
        <v>88.868163434058616</v>
      </c>
      <c r="CZ18" s="467">
        <f>+entero!CZ40</f>
        <v>89.039220705126283</v>
      </c>
      <c r="DA18" s="467">
        <f>+entero!DA40</f>
        <v>89.062027277421535</v>
      </c>
      <c r="DB18" s="467">
        <f>+entero!DB40</f>
        <v>88.746336060702788</v>
      </c>
      <c r="DC18" s="467">
        <f>+entero!DC40</f>
        <v>89.232540544638027</v>
      </c>
      <c r="DD18" s="467">
        <f>+entero!DD40</f>
        <v>89.167671514503837</v>
      </c>
      <c r="DE18" s="467">
        <f>+entero!DE40</f>
        <v>89.298317618784978</v>
      </c>
      <c r="DF18" s="467">
        <f>+entero!DF40</f>
        <v>89.366774049977167</v>
      </c>
      <c r="DG18" s="760">
        <f>+entero!DG40</f>
        <v>89.253018232062161</v>
      </c>
      <c r="DH18" s="760">
        <f>+entero!DH40</f>
        <v>89.25535200157664</v>
      </c>
      <c r="DI18" s="760">
        <f>+entero!DI40</f>
        <v>90.311947355512672</v>
      </c>
      <c r="DJ18" s="760">
        <f>+entero!DJ40</f>
        <v>89.824707106960503</v>
      </c>
      <c r="DK18" s="760">
        <f>+entero!DK40</f>
        <v>90.064405416591569</v>
      </c>
      <c r="DL18" s="760">
        <f>+entero!DL40</f>
        <v>90.057257761210607</v>
      </c>
      <c r="DM18" s="760">
        <f>+entero!DM40</f>
        <v>89.625928628679901</v>
      </c>
      <c r="DN18" s="760">
        <f>+entero!DN40</f>
        <v>89.657818997769013</v>
      </c>
      <c r="DO18" s="760">
        <f>+entero!DO40</f>
        <v>90.119123196288513</v>
      </c>
      <c r="DP18" s="760">
        <f>+entero!DP40</f>
        <v>89.933550753583702</v>
      </c>
      <c r="DQ18" s="760">
        <f>+entero!DQ40</f>
        <v>90.477766051775788</v>
      </c>
      <c r="DR18" s="760">
        <f>+entero!DR40</f>
        <v>90.391561762908765</v>
      </c>
      <c r="DS18" s="760">
        <f>+entero!DS40</f>
        <v>90.36839502676095</v>
      </c>
      <c r="DT18" s="760">
        <f>+entero!DT40</f>
        <v>90.124468746090997</v>
      </c>
      <c r="DU18" s="760">
        <f>+entero!DU40</f>
        <v>90.772448035016083</v>
      </c>
      <c r="DV18" s="760">
        <f>+entero!DV40</f>
        <v>90.330107073593993</v>
      </c>
      <c r="DW18" s="760">
        <f>+entero!DW40</f>
        <v>89.799989066643931</v>
      </c>
      <c r="DX18" s="760">
        <f>+entero!DX40</f>
        <v>89.898820410591242</v>
      </c>
      <c r="DY18" s="760">
        <f>+entero!DY40</f>
        <v>89.429790608797802</v>
      </c>
      <c r="DZ18" s="760">
        <f>+entero!DZ40</f>
        <v>89.724172413027787</v>
      </c>
      <c r="EA18" s="760">
        <f>+entero!EA40</f>
        <v>90.123276879370579</v>
      </c>
      <c r="EB18" s="760">
        <f>+entero!EB40</f>
        <v>90.172237181005656</v>
      </c>
      <c r="EC18" s="760">
        <f>+entero!EC40</f>
        <v>89.939116218711177</v>
      </c>
      <c r="ED18" s="760">
        <f>+entero!ED40</f>
        <v>90.133444314915195</v>
      </c>
      <c r="EE18" s="760">
        <f>+entero!EE40</f>
        <v>90.106697402480592</v>
      </c>
      <c r="EF18" s="760">
        <f>+entero!EF40</f>
        <v>89.742536978725582</v>
      </c>
      <c r="EG18" s="760">
        <f>+entero!EG40</f>
        <v>90.152867746397249</v>
      </c>
      <c r="EH18" s="760">
        <f>+entero!EH40</f>
        <v>89.507555824009657</v>
      </c>
      <c r="EI18" s="760">
        <f>+entero!EI40</f>
        <v>89.565350617214307</v>
      </c>
      <c r="EJ18" s="760">
        <f>+entero!EJ40</f>
        <v>89.824471320673524</v>
      </c>
      <c r="EK18" s="760">
        <f>+entero!EK40</f>
        <v>90.043530803362145</v>
      </c>
      <c r="EL18" s="760">
        <f>+entero!EL40</f>
        <v>89.957547695441605</v>
      </c>
      <c r="EM18" s="760">
        <f>+entero!EM40</f>
        <v>90.21134429955768</v>
      </c>
      <c r="EN18" s="760">
        <f>+entero!EN40</f>
        <v>90.05643959037819</v>
      </c>
      <c r="EO18" s="760">
        <f>+entero!EO40</f>
        <v>90.309094757382084</v>
      </c>
      <c r="EP18" s="760">
        <f>+entero!EP40</f>
        <v>89.894825486537741</v>
      </c>
      <c r="EQ18" s="760">
        <f>+entero!EQ40</f>
        <v>89.766469234049055</v>
      </c>
      <c r="ER18" s="760">
        <f>+entero!ER40</f>
        <v>89.654819133780109</v>
      </c>
      <c r="ES18" s="760">
        <f>+entero!ES40</f>
        <v>90.281163870225413</v>
      </c>
      <c r="ET18" s="760">
        <f>+entero!ET40</f>
        <v>90.260095919093658</v>
      </c>
      <c r="EU18" s="864">
        <f>+entero!EU40</f>
        <v>89.842009725290268</v>
      </c>
      <c r="EV18" s="864">
        <f>+entero!EV40</f>
        <v>89.795277153984941</v>
      </c>
      <c r="EW18" s="1120">
        <f>+entero!EW40</f>
        <v>89.70801440511147</v>
      </c>
      <c r="EX18" s="864">
        <f>+entero!EX40</f>
        <v>89.719493706250887</v>
      </c>
      <c r="EY18" s="864">
        <f>+entero!EY40</f>
        <v>89.754636148386211</v>
      </c>
      <c r="EZ18" s="864">
        <f>+entero!EZ40</f>
        <v>89.772955498124574</v>
      </c>
      <c r="FA18" s="1089">
        <f>+entero!FA40</f>
        <v>6.4941093013104023E-2</v>
      </c>
      <c r="FB18" s="865">
        <f>+entero!FB40</f>
        <v>7.2391629046472061E-2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1145"/>
      <c r="C19" s="13"/>
      <c r="D19" s="18" t="s">
        <v>57</v>
      </c>
      <c r="E19" s="467">
        <f>+entero!E41</f>
        <v>73.669928665821331</v>
      </c>
      <c r="F19" s="467">
        <f>+entero!F41</f>
        <v>72.638456988386352</v>
      </c>
      <c r="G19" s="467">
        <f>+entero!G41</f>
        <v>71.802722371860327</v>
      </c>
      <c r="H19" s="467">
        <f>+entero!H41</f>
        <v>70.306627157396647</v>
      </c>
      <c r="I19" s="467">
        <f>+entero!I41</f>
        <v>69.683255699729884</v>
      </c>
      <c r="J19" s="467">
        <f>+entero!J41</f>
        <v>68.901883119263957</v>
      </c>
      <c r="K19" s="467">
        <f>+entero!K41</f>
        <v>69.118470186383661</v>
      </c>
      <c r="L19" s="467">
        <f>+entero!L41</f>
        <v>69.227597793128908</v>
      </c>
      <c r="M19" s="467">
        <f>+entero!M41</f>
        <v>68.448876821469355</v>
      </c>
      <c r="N19" s="467">
        <f>+entero!N41</f>
        <v>68.030329095236326</v>
      </c>
      <c r="O19" s="467">
        <f>+entero!O41</f>
        <v>68.445696584434927</v>
      </c>
      <c r="P19" s="467">
        <f>+entero!P41</f>
        <v>68.580572438508142</v>
      </c>
      <c r="Q19" s="467">
        <f>+entero!Q41</f>
        <v>70.027675132566685</v>
      </c>
      <c r="R19" s="467">
        <f>+entero!R41</f>
        <v>69.888354030476592</v>
      </c>
      <c r="S19" s="467">
        <f>+entero!S41</f>
        <v>69.300063805834313</v>
      </c>
      <c r="T19" s="467">
        <f>+entero!T41</f>
        <v>68.486979081606691</v>
      </c>
      <c r="U19" s="467">
        <f>+entero!U41</f>
        <v>67.909697478500448</v>
      </c>
      <c r="V19" s="467">
        <f>+entero!V41</f>
        <v>69.074312966741871</v>
      </c>
      <c r="W19" s="467">
        <f>+entero!W41</f>
        <v>69.065496355310458</v>
      </c>
      <c r="X19" s="467">
        <f>+entero!X41</f>
        <v>69.263524363248465</v>
      </c>
      <c r="Y19" s="467">
        <f>+entero!Y41</f>
        <v>69.297327798644233</v>
      </c>
      <c r="Z19" s="467">
        <f>+entero!Z41</f>
        <v>69.002398062227655</v>
      </c>
      <c r="AA19" s="467">
        <f>+entero!AA41</f>
        <v>69.279211667235359</v>
      </c>
      <c r="AB19" s="467">
        <f>+entero!AB41</f>
        <v>70.541757623496864</v>
      </c>
      <c r="AC19" s="467">
        <f>+entero!AC41</f>
        <v>76.688163385785117</v>
      </c>
      <c r="AD19" s="467">
        <f>+entero!AD41</f>
        <v>75.799729699184667</v>
      </c>
      <c r="AE19" s="467">
        <f>+entero!AE41</f>
        <v>75.66820721757847</v>
      </c>
      <c r="AF19" s="467">
        <f>+entero!AF41</f>
        <v>75.726016970299696</v>
      </c>
      <c r="AG19" s="467">
        <f>+entero!AG41</f>
        <v>74.914234966270897</v>
      </c>
      <c r="AH19" s="467">
        <f>+entero!AH41</f>
        <v>74.983084735644539</v>
      </c>
      <c r="AI19" s="467">
        <f>+entero!AI41</f>
        <v>75.543147554775601</v>
      </c>
      <c r="AJ19" s="467">
        <f>+entero!AJ41</f>
        <v>75.17390043294975</v>
      </c>
      <c r="AK19" s="467">
        <f>+entero!AK41</f>
        <v>76.240789956414673</v>
      </c>
      <c r="AL19" s="467">
        <f>+entero!AL41</f>
        <v>76.788542118766927</v>
      </c>
      <c r="AM19" s="467">
        <f>+entero!AM41</f>
        <v>76.964433360102461</v>
      </c>
      <c r="AN19" s="467">
        <f>+entero!AN41</f>
        <v>77.298101648239779</v>
      </c>
      <c r="AO19" s="467">
        <f>+entero!AO41</f>
        <v>78.549716506310205</v>
      </c>
      <c r="AP19" s="467">
        <f>+entero!AP41</f>
        <v>78.22988228038929</v>
      </c>
      <c r="AQ19" s="467">
        <f>+entero!AQ41</f>
        <v>78.058029793420687</v>
      </c>
      <c r="AR19" s="467">
        <f>+entero!AR41</f>
        <v>77.832477951206982</v>
      </c>
      <c r="AS19" s="467">
        <f>+entero!AS41</f>
        <v>77.243829840766637</v>
      </c>
      <c r="AT19" s="467">
        <f>+entero!AT41</f>
        <v>77.282974347994482</v>
      </c>
      <c r="AU19" s="467">
        <f>+entero!AU41</f>
        <v>78.025012783783467</v>
      </c>
      <c r="AV19" s="467">
        <f>+entero!AV41</f>
        <v>78.151557966017776</v>
      </c>
      <c r="AW19" s="467">
        <f>+entero!AW41</f>
        <v>78.341871893562498</v>
      </c>
      <c r="AX19" s="467">
        <f>+entero!AX41</f>
        <v>78.565345852497686</v>
      </c>
      <c r="AY19" s="467">
        <f>+entero!AY41</f>
        <v>78.299023883994678</v>
      </c>
      <c r="AZ19" s="467">
        <f>+entero!AZ41</f>
        <v>78.988611007867149</v>
      </c>
      <c r="BA19" s="467">
        <f>+entero!BA41</f>
        <v>80.529430892165152</v>
      </c>
      <c r="BB19" s="467">
        <f>+entero!BB41</f>
        <v>79.606796220592088</v>
      </c>
      <c r="BC19" s="467">
        <f>+entero!BC41</f>
        <v>79.165987818110978</v>
      </c>
      <c r="BD19" s="467">
        <f>+entero!BD41</f>
        <v>79.130304278513691</v>
      </c>
      <c r="BE19" s="467">
        <f>+entero!BE41</f>
        <v>78.825891469064928</v>
      </c>
      <c r="BF19" s="467">
        <f>+entero!BF41</f>
        <v>78.644536345413144</v>
      </c>
      <c r="BG19" s="467">
        <f>+entero!BG41</f>
        <v>79.384442273982387</v>
      </c>
      <c r="BH19" s="467">
        <f>+entero!BH41</f>
        <v>79.372960854426339</v>
      </c>
      <c r="BI19" s="467">
        <f>+entero!BI41</f>
        <v>79.89618144768869</v>
      </c>
      <c r="BJ19" s="467">
        <f>+entero!BJ41</f>
        <v>79.519359857962186</v>
      </c>
      <c r="BK19" s="467">
        <f>+entero!BK41</f>
        <v>79.711980426499395</v>
      </c>
      <c r="BL19" s="467">
        <f>+entero!BL41</f>
        <v>79.813267286677956</v>
      </c>
      <c r="BM19" s="467">
        <f>+entero!BM41</f>
        <v>81.772004122477085</v>
      </c>
      <c r="BN19" s="467">
        <f>+entero!BN41</f>
        <v>81.331805555582321</v>
      </c>
      <c r="BO19" s="467">
        <f>+entero!BO41</f>
        <v>81.27908640076754</v>
      </c>
      <c r="BP19" s="467">
        <f>+entero!BP41</f>
        <v>81.018809356912811</v>
      </c>
      <c r="BQ19" s="467">
        <f>+entero!BQ41</f>
        <v>81.005965270427566</v>
      </c>
      <c r="BR19" s="467">
        <f>+entero!BR41</f>
        <v>80.629591712573358</v>
      </c>
      <c r="BS19" s="467">
        <f>+entero!BS41</f>
        <v>80.933068495558629</v>
      </c>
      <c r="BT19" s="467">
        <f>+entero!BT41</f>
        <v>80.881584667743226</v>
      </c>
      <c r="BU19" s="467">
        <f>+entero!BU41</f>
        <v>81.27072973795471</v>
      </c>
      <c r="BV19" s="467">
        <f>+entero!BV41</f>
        <v>81.903012564586675</v>
      </c>
      <c r="BW19" s="467">
        <f>+entero!BW41</f>
        <v>81.920860682059043</v>
      </c>
      <c r="BX19" s="467">
        <f>+entero!BX41</f>
        <v>82.238070746653648</v>
      </c>
      <c r="BY19" s="467">
        <f>+entero!BY41</f>
        <v>83.442450853385225</v>
      </c>
      <c r="BZ19" s="467">
        <f>+entero!BZ41</f>
        <v>82.726479779714111</v>
      </c>
      <c r="CA19" s="467">
        <f>+entero!CA41</f>
        <v>82.365601639783463</v>
      </c>
      <c r="CB19" s="467">
        <f>+entero!CB41</f>
        <v>81.809200985689912</v>
      </c>
      <c r="CC19" s="467">
        <f>+entero!CC41</f>
        <v>81.569298124319985</v>
      </c>
      <c r="CD19" s="467">
        <f>+entero!CD41</f>
        <v>81.419929497921046</v>
      </c>
      <c r="CE19" s="467">
        <f>+entero!CE41</f>
        <v>81.923887376399819</v>
      </c>
      <c r="CF19" s="467">
        <f>+entero!CF41</f>
        <v>81.449728655897275</v>
      </c>
      <c r="CG19" s="467">
        <f>+entero!CG41</f>
        <v>81.851234972383509</v>
      </c>
      <c r="CH19" s="467">
        <f>+entero!CH41</f>
        <v>81.981501846638452</v>
      </c>
      <c r="CI19" s="467">
        <f>+entero!CI41</f>
        <v>82.825524464523809</v>
      </c>
      <c r="CJ19" s="467">
        <f>+entero!CJ41</f>
        <v>83.148498474244661</v>
      </c>
      <c r="CK19" s="467">
        <f>+entero!CK41</f>
        <v>84.3559854595171</v>
      </c>
      <c r="CL19" s="467">
        <f>+entero!CL41</f>
        <v>83.797424972338177</v>
      </c>
      <c r="CM19" s="467">
        <f>+entero!CM41</f>
        <v>83.485251078243508</v>
      </c>
      <c r="CN19" s="467">
        <f>+entero!CN41</f>
        <v>83.146108714870167</v>
      </c>
      <c r="CO19" s="467">
        <f>+entero!CO41</f>
        <v>83.529223966185299</v>
      </c>
      <c r="CP19" s="467">
        <f>+entero!CP41</f>
        <v>83.39571675236671</v>
      </c>
      <c r="CQ19" s="467">
        <f>+entero!CQ41</f>
        <v>83.662873305275596</v>
      </c>
      <c r="CR19" s="467">
        <f>+entero!CR41</f>
        <v>83.577089029868119</v>
      </c>
      <c r="CS19" s="467">
        <f>+entero!CS41</f>
        <v>83.600631993093984</v>
      </c>
      <c r="CT19" s="467">
        <f>+entero!CT41</f>
        <v>83.640774692804953</v>
      </c>
      <c r="CU19" s="467">
        <f>+entero!CU41</f>
        <v>83.438419673227344</v>
      </c>
      <c r="CV19" s="467">
        <f>+entero!CV41</f>
        <v>83.574785484113036</v>
      </c>
      <c r="CW19" s="467">
        <f>+entero!CW41</f>
        <v>84.364190442443402</v>
      </c>
      <c r="CX19" s="467">
        <f>+entero!CX41</f>
        <v>83.671997446641655</v>
      </c>
      <c r="CY19" s="467">
        <f>+entero!CY41</f>
        <v>83.639082387729133</v>
      </c>
      <c r="CZ19" s="467">
        <f>+entero!CZ41</f>
        <v>83.692262976551589</v>
      </c>
      <c r="DA19" s="467">
        <f>+entero!DA41</f>
        <v>83.554127719867282</v>
      </c>
      <c r="DB19" s="467">
        <f>+entero!DB41</f>
        <v>83.423476584110603</v>
      </c>
      <c r="DC19" s="467">
        <f>+entero!DC41</f>
        <v>83.771824566487822</v>
      </c>
      <c r="DD19" s="467">
        <f>+entero!DD41</f>
        <v>83.708636201583658</v>
      </c>
      <c r="DE19" s="467">
        <f>+entero!DE41</f>
        <v>83.95035777392799</v>
      </c>
      <c r="DF19" s="467">
        <f>+entero!DF41</f>
        <v>84.262314347679776</v>
      </c>
      <c r="DG19" s="760">
        <f>+entero!DG41</f>
        <v>84.380353863590031</v>
      </c>
      <c r="DH19" s="760">
        <f>+entero!DH41</f>
        <v>84.568104257450642</v>
      </c>
      <c r="DI19" s="760">
        <f>+entero!DI41</f>
        <v>85.672760050711688</v>
      </c>
      <c r="DJ19" s="760">
        <f>+entero!DJ41</f>
        <v>85.215816245457901</v>
      </c>
      <c r="DK19" s="760">
        <f>+entero!DK41</f>
        <v>85.233194487347646</v>
      </c>
      <c r="DL19" s="760">
        <f>+entero!DL41</f>
        <v>85.322696118927254</v>
      </c>
      <c r="DM19" s="760">
        <f>+entero!DM41</f>
        <v>84.943462104362922</v>
      </c>
      <c r="DN19" s="760">
        <f>+entero!DN41</f>
        <v>85.179774307235704</v>
      </c>
      <c r="DO19" s="760">
        <f>+entero!DO41</f>
        <v>85.591115161953383</v>
      </c>
      <c r="DP19" s="760">
        <f>+entero!DP41</f>
        <v>85.369018900994959</v>
      </c>
      <c r="DQ19" s="760">
        <f>+entero!DQ41</f>
        <v>85.881769726890553</v>
      </c>
      <c r="DR19" s="760">
        <f>+entero!DR41</f>
        <v>85.804100198403546</v>
      </c>
      <c r="DS19" s="760">
        <f>+entero!DS41</f>
        <v>85.859395289987674</v>
      </c>
      <c r="DT19" s="760">
        <f>+entero!DT41</f>
        <v>85.735922956610807</v>
      </c>
      <c r="DU19" s="760">
        <f>+entero!DU41</f>
        <v>86.672897003715178</v>
      </c>
      <c r="DV19" s="760">
        <f>+entero!DV41</f>
        <v>86.109109225472807</v>
      </c>
      <c r="DW19" s="760">
        <f>+entero!DW41</f>
        <v>85.716690251612718</v>
      </c>
      <c r="DX19" s="760">
        <f>+entero!DX41</f>
        <v>85.761030249836608</v>
      </c>
      <c r="DY19" s="760">
        <f>+entero!DY41</f>
        <v>85.433624485325979</v>
      </c>
      <c r="DZ19" s="760">
        <f>+entero!DZ41</f>
        <v>85.743766871314023</v>
      </c>
      <c r="EA19" s="760">
        <f>+entero!EA41</f>
        <v>85.904192071168254</v>
      </c>
      <c r="EB19" s="760">
        <f>+entero!EB41</f>
        <v>85.888874304110089</v>
      </c>
      <c r="EC19" s="760">
        <f>+entero!EC41</f>
        <v>85.823758430177733</v>
      </c>
      <c r="ED19" s="760">
        <f>+entero!ED41</f>
        <v>85.924019441204294</v>
      </c>
      <c r="EE19" s="760">
        <f>+entero!EE41</f>
        <v>85.647142878594153</v>
      </c>
      <c r="EF19" s="760">
        <f>+entero!EF41</f>
        <v>84.72238370926452</v>
      </c>
      <c r="EG19" s="760">
        <f>+entero!EG41</f>
        <v>85.083375175719738</v>
      </c>
      <c r="EH19" s="760">
        <f>+entero!EH41</f>
        <v>84.296197177545707</v>
      </c>
      <c r="EI19" s="760">
        <f>+entero!EI41</f>
        <v>84.303394632948539</v>
      </c>
      <c r="EJ19" s="760">
        <f>+entero!EJ41</f>
        <v>84.364322954089019</v>
      </c>
      <c r="EK19" s="760">
        <f>+entero!EK41</f>
        <v>84.863830501697606</v>
      </c>
      <c r="EL19" s="760">
        <f>+entero!EL41</f>
        <v>84.920345043432405</v>
      </c>
      <c r="EM19" s="760">
        <f>+entero!EM41</f>
        <v>85.017638513503826</v>
      </c>
      <c r="EN19" s="760">
        <f>+entero!EN41</f>
        <v>84.90595911296414</v>
      </c>
      <c r="EO19" s="760">
        <f>+entero!EO41</f>
        <v>85.107266831351666</v>
      </c>
      <c r="EP19" s="760">
        <f>+entero!EP41</f>
        <v>84.808071311358304</v>
      </c>
      <c r="EQ19" s="760">
        <f>+entero!EQ41</f>
        <v>84.672218026531127</v>
      </c>
      <c r="ER19" s="760">
        <f>+entero!ER41</f>
        <v>84.667976239768976</v>
      </c>
      <c r="ES19" s="760">
        <f>+entero!ES41</f>
        <v>85.598464905921233</v>
      </c>
      <c r="ET19" s="760">
        <f>+entero!ET41</f>
        <v>85.3539638550115</v>
      </c>
      <c r="EU19" s="864">
        <f>+entero!EU41</f>
        <v>84.950817969090849</v>
      </c>
      <c r="EV19" s="864">
        <f>+entero!EV41</f>
        <v>84.918746926438104</v>
      </c>
      <c r="EW19" s="1120">
        <f>+entero!EW41</f>
        <v>84.893225945669144</v>
      </c>
      <c r="EX19" s="864">
        <f>+entero!EX41</f>
        <v>84.90774768539174</v>
      </c>
      <c r="EY19" s="864">
        <f>+entero!EY41</f>
        <v>84.923498936947041</v>
      </c>
      <c r="EZ19" s="864">
        <f>+entero!EZ41</f>
        <v>84.929408303064434</v>
      </c>
      <c r="FA19" s="1108">
        <f>+entero!FA41</f>
        <v>3.618235739529041E-2</v>
      </c>
      <c r="FB19" s="865">
        <f>+entero!FB41</f>
        <v>4.2621018334780651E-2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1145"/>
      <c r="C20" s="13"/>
      <c r="D20" s="59" t="s">
        <v>58</v>
      </c>
      <c r="E20" s="468">
        <f>+entero!E42</f>
        <v>60.273576235717684</v>
      </c>
      <c r="F20" s="468">
        <f>+entero!F42</f>
        <v>59.003816889426844</v>
      </c>
      <c r="G20" s="468">
        <f>+entero!G42</f>
        <v>58.113195449165303</v>
      </c>
      <c r="H20" s="468">
        <f>+entero!H42</f>
        <v>56.732519402305414</v>
      </c>
      <c r="I20" s="468">
        <f>+entero!I42</f>
        <v>56.042252284811688</v>
      </c>
      <c r="J20" s="468">
        <f>+entero!J42</f>
        <v>55.239901421683193</v>
      </c>
      <c r="K20" s="468">
        <f>+entero!K42</f>
        <v>55.833681285608726</v>
      </c>
      <c r="L20" s="468">
        <f>+entero!L42</f>
        <v>55.80621867180917</v>
      </c>
      <c r="M20" s="468">
        <f>+entero!M42</f>
        <v>55.534033126282367</v>
      </c>
      <c r="N20" s="468">
        <f>+entero!N42</f>
        <v>56.046024180998444</v>
      </c>
      <c r="O20" s="468">
        <f>+entero!O42</f>
        <v>57.061137116288108</v>
      </c>
      <c r="P20" s="468">
        <f>+entero!P42</f>
        <v>57.751854317328423</v>
      </c>
      <c r="Q20" s="468">
        <f>+entero!Q42</f>
        <v>59.760006321845523</v>
      </c>
      <c r="R20" s="468">
        <f>+entero!R42</f>
        <v>59.856096711048458</v>
      </c>
      <c r="S20" s="468">
        <f>+entero!S42</f>
        <v>59.692379055945779</v>
      </c>
      <c r="T20" s="468">
        <f>+entero!T42</f>
        <v>59.387757288566434</v>
      </c>
      <c r="U20" s="468">
        <f>+entero!U42</f>
        <v>59.068052132404581</v>
      </c>
      <c r="V20" s="468">
        <f>+entero!V42</f>
        <v>60.112243779597407</v>
      </c>
      <c r="W20" s="468">
        <f>+entero!W42</f>
        <v>60.146838598819784</v>
      </c>
      <c r="X20" s="468">
        <f>+entero!X42</f>
        <v>60.47093279713485</v>
      </c>
      <c r="Y20" s="468">
        <f>+entero!Y42</f>
        <v>60.803096908391176</v>
      </c>
      <c r="Z20" s="468">
        <f>+entero!Z42</f>
        <v>61.085856105438886</v>
      </c>
      <c r="AA20" s="468">
        <f>+entero!AA42</f>
        <v>61.500583424061738</v>
      </c>
      <c r="AB20" s="468">
        <f>+entero!AB42</f>
        <v>62.99745827060196</v>
      </c>
      <c r="AC20" s="468">
        <f>+entero!AC42</f>
        <v>68.088230250139517</v>
      </c>
      <c r="AD20" s="468">
        <f>+entero!AD42</f>
        <v>67.798041929084462</v>
      </c>
      <c r="AE20" s="468">
        <f>+entero!AE42</f>
        <v>68.015039925485695</v>
      </c>
      <c r="AF20" s="468">
        <f>+entero!AF42</f>
        <v>68.389057435262004</v>
      </c>
      <c r="AG20" s="468">
        <f>+entero!AG42</f>
        <v>68.006842337210131</v>
      </c>
      <c r="AH20" s="468">
        <f>+entero!AH42</f>
        <v>68.320583847575008</v>
      </c>
      <c r="AI20" s="468">
        <f>+entero!AI42</f>
        <v>69.206052234518182</v>
      </c>
      <c r="AJ20" s="468">
        <f>+entero!AJ42</f>
        <v>69.368300927787857</v>
      </c>
      <c r="AK20" s="468">
        <f>+entero!AK42</f>
        <v>70.510700983551516</v>
      </c>
      <c r="AL20" s="468">
        <f>+entero!AL42</f>
        <v>71.438450074271898</v>
      </c>
      <c r="AM20" s="468">
        <f>+entero!AM42</f>
        <v>71.901239981003798</v>
      </c>
      <c r="AN20" s="468">
        <f>+entero!AN42</f>
        <v>72.458132706913574</v>
      </c>
      <c r="AO20" s="468">
        <f>+entero!AO42</f>
        <v>73.79118997100953</v>
      </c>
      <c r="AP20" s="468">
        <f>+entero!AP42</f>
        <v>73.855744510667137</v>
      </c>
      <c r="AQ20" s="468">
        <f>+entero!AQ42</f>
        <v>74.1451043958496</v>
      </c>
      <c r="AR20" s="468">
        <f>+entero!AR42</f>
        <v>74.527636455069526</v>
      </c>
      <c r="AS20" s="468">
        <f>+entero!AS42</f>
        <v>74.565441666406201</v>
      </c>
      <c r="AT20" s="468">
        <f>+entero!AT42</f>
        <v>75.119682879834926</v>
      </c>
      <c r="AU20" s="468">
        <f>+entero!AU42</f>
        <v>75.996207041878122</v>
      </c>
      <c r="AV20" s="468">
        <f>+entero!AV42</f>
        <v>76.381681131649856</v>
      </c>
      <c r="AW20" s="468">
        <f>+entero!AW42</f>
        <v>76.843705591295191</v>
      </c>
      <c r="AX20" s="468">
        <f>+entero!AX42</f>
        <v>77.278841514277261</v>
      </c>
      <c r="AY20" s="468">
        <f>+entero!AY42</f>
        <v>77.389274325543511</v>
      </c>
      <c r="AZ20" s="468">
        <f>+entero!AZ42</f>
        <v>78.149688307881917</v>
      </c>
      <c r="BA20" s="468">
        <f>+entero!BA42</f>
        <v>79.51026499272281</v>
      </c>
      <c r="BB20" s="468">
        <f>+entero!BB42</f>
        <v>79.012493047000419</v>
      </c>
      <c r="BC20" s="468">
        <f>+entero!BC42</f>
        <v>78.943838202376625</v>
      </c>
      <c r="BD20" s="468">
        <f>+entero!BD42</f>
        <v>79.17584432189399</v>
      </c>
      <c r="BE20" s="468">
        <f>+entero!BE42</f>
        <v>79.242850151247751</v>
      </c>
      <c r="BF20" s="468">
        <f>+entero!BF42</f>
        <v>79.398645333226312</v>
      </c>
      <c r="BG20" s="468">
        <f>+entero!BG42</f>
        <v>80.149569282651782</v>
      </c>
      <c r="BH20" s="468">
        <f>+entero!BH42</f>
        <v>80.403582103084645</v>
      </c>
      <c r="BI20" s="468">
        <f>+entero!BI42</f>
        <v>81.057720562922029</v>
      </c>
      <c r="BJ20" s="468">
        <f>+entero!BJ42</f>
        <v>80.973807231566212</v>
      </c>
      <c r="BK20" s="468">
        <f>+entero!BK42</f>
        <v>81.203623633035605</v>
      </c>
      <c r="BL20" s="468">
        <f>+entero!BL42</f>
        <v>81.404792892849557</v>
      </c>
      <c r="BM20" s="468">
        <f>+entero!BM42</f>
        <v>82.811047055828411</v>
      </c>
      <c r="BN20" s="468">
        <f>+entero!BN42</f>
        <v>82.578423286805801</v>
      </c>
      <c r="BO20" s="468">
        <f>+entero!BO42</f>
        <v>82.629300058484944</v>
      </c>
      <c r="BP20" s="468">
        <f>+entero!BP42</f>
        <v>82.495226635575634</v>
      </c>
      <c r="BQ20" s="468">
        <f>+entero!BQ42</f>
        <v>82.521770135965596</v>
      </c>
      <c r="BR20" s="468">
        <f>+entero!BR42</f>
        <v>82.437970508558493</v>
      </c>
      <c r="BS20" s="468">
        <f>+entero!BS42</f>
        <v>82.860840720363086</v>
      </c>
      <c r="BT20" s="468">
        <f>+entero!BT42</f>
        <v>83.021177659442088</v>
      </c>
      <c r="BU20" s="468">
        <f>+entero!BU42</f>
        <v>83.427521905848039</v>
      </c>
      <c r="BV20" s="468">
        <f>+entero!BV42</f>
        <v>83.940657653654654</v>
      </c>
      <c r="BW20" s="468">
        <f>+entero!BW42</f>
        <v>84.123377096602567</v>
      </c>
      <c r="BX20" s="468">
        <f>+entero!BX42</f>
        <v>84.363824078603528</v>
      </c>
      <c r="BY20" s="468">
        <f>+entero!BY42</f>
        <v>85.213845190488897</v>
      </c>
      <c r="BZ20" s="468">
        <f>+entero!BZ42</f>
        <v>84.916030206714154</v>
      </c>
      <c r="CA20" s="468">
        <f>+entero!CA42</f>
        <v>84.697324158212353</v>
      </c>
      <c r="CB20" s="468">
        <f>+entero!CB42</f>
        <v>84.392246278745134</v>
      </c>
      <c r="CC20" s="468">
        <f>+entero!CC42</f>
        <v>84.281418496161791</v>
      </c>
      <c r="CD20" s="468">
        <f>+entero!CD42</f>
        <v>84.396438324483057</v>
      </c>
      <c r="CE20" s="468">
        <f>+entero!CE42</f>
        <v>84.79873281647167</v>
      </c>
      <c r="CF20" s="468">
        <f>+entero!CF42</f>
        <v>84.625509020023841</v>
      </c>
      <c r="CG20" s="468">
        <f>+entero!CG42</f>
        <v>84.964700584848131</v>
      </c>
      <c r="CH20" s="468">
        <f>+entero!CH42</f>
        <v>85.067387163049787</v>
      </c>
      <c r="CI20" s="468">
        <f>+entero!CI42</f>
        <v>85.702308389915828</v>
      </c>
      <c r="CJ20" s="468">
        <f>+entero!CJ42</f>
        <v>85.80721297212456</v>
      </c>
      <c r="CK20" s="468">
        <f>+entero!CK42</f>
        <v>86.590798893887893</v>
      </c>
      <c r="CL20" s="468">
        <f>+entero!CL42</f>
        <v>86.36450054232337</v>
      </c>
      <c r="CM20" s="468">
        <f>+entero!CM42</f>
        <v>86.290421336663655</v>
      </c>
      <c r="CN20" s="468">
        <f>+entero!CN42</f>
        <v>86.130230170998971</v>
      </c>
      <c r="CO20" s="468">
        <f>+entero!CO42</f>
        <v>86.419858481904271</v>
      </c>
      <c r="CP20" s="468">
        <f>+entero!CP42</f>
        <v>86.417364690323808</v>
      </c>
      <c r="CQ20" s="468">
        <f>+entero!CQ42</f>
        <v>86.593834113438106</v>
      </c>
      <c r="CR20" s="468">
        <f>+entero!CR42</f>
        <v>86.702931129026567</v>
      </c>
      <c r="CS20" s="468">
        <f>+entero!CS42</f>
        <v>86.841411904245987</v>
      </c>
      <c r="CT20" s="468">
        <f>+entero!CT42</f>
        <v>86.997227110775626</v>
      </c>
      <c r="CU20" s="468">
        <f>+entero!CU42</f>
        <v>86.900672438115862</v>
      </c>
      <c r="CV20" s="468">
        <f>+entero!CV42</f>
        <v>87.064960429790133</v>
      </c>
      <c r="CW20" s="468">
        <f>+entero!CW42</f>
        <v>87.546028989890686</v>
      </c>
      <c r="CX20" s="468">
        <f>+entero!CX42</f>
        <v>87.20161097062396</v>
      </c>
      <c r="CY20" s="468">
        <f>+entero!CY42</f>
        <v>87.238302478769953</v>
      </c>
      <c r="CZ20" s="468">
        <f>+entero!CZ42</f>
        <v>87.150728654902181</v>
      </c>
      <c r="DA20" s="468">
        <f>+entero!DA42</f>
        <v>86.861149423508806</v>
      </c>
      <c r="DB20" s="468">
        <f>+entero!DB42</f>
        <v>87.25171133838225</v>
      </c>
      <c r="DC20" s="468">
        <f>+entero!DC42</f>
        <v>87.588994514518262</v>
      </c>
      <c r="DD20" s="468">
        <f>+entero!DD42</f>
        <v>87.673632721673954</v>
      </c>
      <c r="DE20" s="468">
        <f>+entero!DE42</f>
        <v>87.827129767003271</v>
      </c>
      <c r="DF20" s="468">
        <f>+entero!DF42</f>
        <v>88.143439529894991</v>
      </c>
      <c r="DG20" s="761">
        <f>+entero!DG42</f>
        <v>88.258695505385347</v>
      </c>
      <c r="DH20" s="761">
        <f>+entero!DH42</f>
        <v>88.360220911077008</v>
      </c>
      <c r="DI20" s="761">
        <f>+entero!DI42</f>
        <v>88.882822165211152</v>
      </c>
      <c r="DJ20" s="761">
        <f>+entero!DJ42</f>
        <v>88.7149641459077</v>
      </c>
      <c r="DK20" s="761">
        <f>+entero!DK42</f>
        <v>88.789813845348704</v>
      </c>
      <c r="DL20" s="761">
        <f>+entero!DL42</f>
        <v>88.863762017408661</v>
      </c>
      <c r="DM20" s="761">
        <f>+entero!DM42</f>
        <v>88.771932565896478</v>
      </c>
      <c r="DN20" s="761">
        <f>+entero!DN42</f>
        <v>88.953441819886052</v>
      </c>
      <c r="DO20" s="761">
        <f>+entero!DO42</f>
        <v>89.230329695392712</v>
      </c>
      <c r="DP20" s="761">
        <f>+entero!DP42</f>
        <v>89.195004144649232</v>
      </c>
      <c r="DQ20" s="761">
        <f>+entero!DQ42</f>
        <v>89.547321057701154</v>
      </c>
      <c r="DR20" s="761">
        <f>+entero!DR42</f>
        <v>89.507948605349981</v>
      </c>
      <c r="DS20" s="761">
        <f>+entero!DS42</f>
        <v>89.556546489685601</v>
      </c>
      <c r="DT20" s="761">
        <f>+entero!DT42</f>
        <v>89.499222096782603</v>
      </c>
      <c r="DU20" s="761">
        <f>+entero!DU42</f>
        <v>89.94520345479647</v>
      </c>
      <c r="DV20" s="761">
        <f>+entero!DV42</f>
        <v>89.648350265688876</v>
      </c>
      <c r="DW20" s="761">
        <f>+entero!DW42</f>
        <v>89.426544547888383</v>
      </c>
      <c r="DX20" s="761">
        <f>+entero!DX42</f>
        <v>89.490142531661149</v>
      </c>
      <c r="DY20" s="761">
        <f>+entero!DY42</f>
        <v>89.404145162621262</v>
      </c>
      <c r="DZ20" s="761">
        <f>+entero!DZ42</f>
        <v>89.537001482185886</v>
      </c>
      <c r="EA20" s="761">
        <f>+entero!EA42</f>
        <v>89.601773178049072</v>
      </c>
      <c r="EB20" s="761">
        <f>+entero!EB42</f>
        <v>89.572918885251795</v>
      </c>
      <c r="EC20" s="761">
        <f>+entero!EC42</f>
        <v>89.49179485265087</v>
      </c>
      <c r="ED20" s="761">
        <f>+entero!ED42</f>
        <v>89.515566564270998</v>
      </c>
      <c r="EE20" s="761">
        <f>+entero!EE42</f>
        <v>89.362314920655024</v>
      </c>
      <c r="EF20" s="761">
        <f>+entero!EF42</f>
        <v>88.722877388324008</v>
      </c>
      <c r="EG20" s="761">
        <f>+entero!EG42</f>
        <v>88.810964051930455</v>
      </c>
      <c r="EH20" s="761">
        <f>+entero!EH42</f>
        <v>88.335516720436019</v>
      </c>
      <c r="EI20" s="761">
        <f>+entero!EI42</f>
        <v>88.288448407039027</v>
      </c>
      <c r="EJ20" s="761">
        <f>+entero!EJ42</f>
        <v>88.434187951182381</v>
      </c>
      <c r="EK20" s="761">
        <f>+entero!EK42</f>
        <v>88.659722241056315</v>
      </c>
      <c r="EL20" s="761">
        <f>+entero!EL42</f>
        <v>88.665866543386144</v>
      </c>
      <c r="EM20" s="761">
        <f>+entero!EM42</f>
        <v>88.682382164717339</v>
      </c>
      <c r="EN20" s="761">
        <f>+entero!EN42</f>
        <v>88.583886251909689</v>
      </c>
      <c r="EO20" s="761">
        <f>+entero!EO42</f>
        <v>88.695795970010678</v>
      </c>
      <c r="EP20" s="761">
        <f>+entero!EP42</f>
        <v>88.50625463260485</v>
      </c>
      <c r="EQ20" s="761">
        <f>+entero!EQ42</f>
        <v>88.318186224729331</v>
      </c>
      <c r="ER20" s="761">
        <f>+entero!ER42</f>
        <v>88.330192665494948</v>
      </c>
      <c r="ES20" s="761">
        <f>+entero!ES42</f>
        <v>88.695674981925649</v>
      </c>
      <c r="ET20" s="761">
        <f>+entero!ET42</f>
        <v>88.588362141906146</v>
      </c>
      <c r="EU20" s="1007">
        <f>+entero!EU42</f>
        <v>88.355688614128894</v>
      </c>
      <c r="EV20" s="1007">
        <f>+entero!EV42</f>
        <v>88.342634329917686</v>
      </c>
      <c r="EW20" s="866">
        <f>+entero!EW42</f>
        <v>88.334954268629588</v>
      </c>
      <c r="EX20" s="1007">
        <f>+entero!EX42</f>
        <v>88.338527099111971</v>
      </c>
      <c r="EY20" s="1007">
        <f>+entero!EY42</f>
        <v>88.352330826189515</v>
      </c>
      <c r="EZ20" s="1007">
        <f>+entero!EZ42</f>
        <v>88.35046666192261</v>
      </c>
      <c r="FA20" s="1096">
        <f>+entero!FA42</f>
        <v>1.5512393293022342E-2</v>
      </c>
      <c r="FB20" s="866">
        <f>+entero!FB42</f>
        <v>1.7560877708555356E-2</v>
      </c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A3:FB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W3"/>
    <mergeCell ref="EX3:EZ3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0" width="8.5703125" style="801" customWidth="1"/>
    <col min="151" max="156" width="8.285156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282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61" t="s">
        <v>226</v>
      </c>
      <c r="FB4" s="962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868">
        <f>+entero!EU44</f>
        <v>3911.9916909620979</v>
      </c>
      <c r="EV6" s="868">
        <f>+entero!EV44</f>
        <v>3911.9916909620979</v>
      </c>
      <c r="EW6" s="1122">
        <f>+entero!EW44</f>
        <v>3955.5908163265294</v>
      </c>
      <c r="EX6" s="868">
        <f>+entero!EX44</f>
        <v>3955.5908163265294</v>
      </c>
      <c r="EY6" s="868">
        <f>+entero!EY44</f>
        <v>3955.5908163265294</v>
      </c>
      <c r="EZ6" s="868">
        <f>+entero!EZ44</f>
        <v>3955.7128279883373</v>
      </c>
      <c r="FA6" s="1109">
        <f>+entero!FA44</f>
        <v>0.12201166180784639</v>
      </c>
      <c r="FB6" s="939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465">
        <f>+entero!EU45</f>
        <v>3893.3765306122446</v>
      </c>
      <c r="EV7" s="465">
        <f>+entero!EV45</f>
        <v>3893.3765306122446</v>
      </c>
      <c r="EW7" s="1114">
        <f>+entero!EW45</f>
        <v>3937.1083090379007</v>
      </c>
      <c r="EX7" s="465">
        <f>+entero!EX45</f>
        <v>3937.1083090379007</v>
      </c>
      <c r="EY7" s="465">
        <f>+entero!EY45</f>
        <v>3937.1083090379007</v>
      </c>
      <c r="EZ7" s="465">
        <f>+entero!EZ45</f>
        <v>3937.1083090379007</v>
      </c>
      <c r="FA7" s="999"/>
      <c r="FB7" s="936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465">
        <f>+entero!EU46</f>
        <v>26708.562999999998</v>
      </c>
      <c r="EV8" s="465">
        <f>+entero!EV46</f>
        <v>26708.562999999998</v>
      </c>
      <c r="EW8" s="1114">
        <f>+entero!EW46</f>
        <v>27008.562999999998</v>
      </c>
      <c r="EX8" s="465">
        <f>+entero!EX46</f>
        <v>27008.562999999998</v>
      </c>
      <c r="EY8" s="465">
        <f>+entero!EY46</f>
        <v>27008.562999999998</v>
      </c>
      <c r="EZ8" s="465">
        <f>+entero!EZ46</f>
        <v>27008.562999999998</v>
      </c>
      <c r="FA8" s="999"/>
      <c r="FB8" s="936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465">
        <f>+entero!EU47</f>
        <v>0</v>
      </c>
      <c r="EV9" s="465">
        <f>+entero!EV47</f>
        <v>0</v>
      </c>
      <c r="EW9" s="1114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8"/>
      <c r="FB9" s="967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465">
        <f>+entero!EU48</f>
        <v>18.615160349853451</v>
      </c>
      <c r="EV10" s="465">
        <f>+entero!EV48</f>
        <v>18.615160349853451</v>
      </c>
      <c r="EW10" s="1114">
        <f>+entero!EW48</f>
        <v>18.482507288628963</v>
      </c>
      <c r="EX10" s="465">
        <f>+entero!EX48</f>
        <v>18.482507288628963</v>
      </c>
      <c r="EY10" s="465">
        <f>+entero!EY48</f>
        <v>18.482507288628963</v>
      </c>
      <c r="EZ10" s="465">
        <f>+entero!EZ48</f>
        <v>18.604518950436542</v>
      </c>
      <c r="FA10" s="1029">
        <f>+entero!FA48</f>
        <v>0.12201166180757994</v>
      </c>
      <c r="FB10" s="936">
        <f>+entero!FB48</f>
        <v>0.66014669926653013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465">
        <f>+entero!EU49</f>
        <v>127.69999999999469</v>
      </c>
      <c r="EV11" s="465">
        <f>+entero!EV49</f>
        <v>127.69999999999469</v>
      </c>
      <c r="EW11" s="1114">
        <f>+entero!EW49</f>
        <v>126.78999999999469</v>
      </c>
      <c r="EX11" s="465">
        <f>+entero!EX49</f>
        <v>126.78999999999469</v>
      </c>
      <c r="EY11" s="465">
        <f>+entero!EY49</f>
        <v>126.78999999999469</v>
      </c>
      <c r="EZ11" s="465">
        <f>+entero!EZ49</f>
        <v>127.62699999999469</v>
      </c>
      <c r="FA11" s="758">
        <f>+entero!FA49</f>
        <v>0.8370000000000033</v>
      </c>
      <c r="FB11" s="936">
        <f>+entero!FB49</f>
        <v>0.66014669926653391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465">
        <f>+entero!EU50</f>
        <v>115.61499999999999</v>
      </c>
      <c r="EV12" s="465">
        <f>+entero!EV50</f>
        <v>115.61499999999999</v>
      </c>
      <c r="EW12" s="1114">
        <f>+entero!EW50</f>
        <v>113.815</v>
      </c>
      <c r="EX12" s="465">
        <f>+entero!EX50</f>
        <v>113.815</v>
      </c>
      <c r="EY12" s="465">
        <f>+entero!EY50</f>
        <v>113.815</v>
      </c>
      <c r="EZ12" s="465">
        <f>+entero!EZ50</f>
        <v>114.652</v>
      </c>
      <c r="FA12" s="758">
        <f>+entero!FA50</f>
        <v>0.8370000000000033</v>
      </c>
      <c r="FB12" s="957">
        <f>+entero!FB50</f>
        <v>0.73540394499846529</v>
      </c>
      <c r="FC12" s="791"/>
      <c r="FD12" s="791"/>
      <c r="FE12" s="791"/>
      <c r="FF12" s="791"/>
      <c r="FG12" s="791"/>
      <c r="FH12" s="791"/>
      <c r="FI12" s="791"/>
      <c r="FJ12" s="791"/>
    </row>
    <row r="13" spans="1:166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465">
        <f>+entero!EU51</f>
        <v>0</v>
      </c>
      <c r="EV13" s="465">
        <f>+entero!EV51</f>
        <v>0</v>
      </c>
      <c r="EW13" s="1114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5"/>
      <c r="FB13" s="968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869">
        <f>+entero!EU52</f>
        <v>143.37380094169094</v>
      </c>
      <c r="EV14" s="869">
        <f>+entero!EV52</f>
        <v>153.2955512798834</v>
      </c>
      <c r="EW14" s="1123">
        <f>+entero!EW52</f>
        <v>147.02098111078715</v>
      </c>
      <c r="EX14" s="869">
        <f>+entero!EX52</f>
        <v>129.41066141982506</v>
      </c>
      <c r="EY14" s="869">
        <f>+entero!EY52</f>
        <v>129.41066141982506</v>
      </c>
      <c r="EZ14" s="869">
        <f>+entero!EZ52</f>
        <v>61.818220163265302</v>
      </c>
      <c r="FA14" s="758">
        <f>+entero!FA52</f>
        <v>-85.202760947521853</v>
      </c>
      <c r="FB14" s="936">
        <f>+entero!FB52</f>
        <v>-57.952790345833435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869">
        <f>+entero!EU53</f>
        <v>29.353887169096211</v>
      </c>
      <c r="EV15" s="869">
        <f>+entero!EV53</f>
        <v>46.964349927113702</v>
      </c>
      <c r="EW15" s="1123">
        <f>+entero!EW53</f>
        <v>46.964349927113702</v>
      </c>
      <c r="EX15" s="869">
        <f>+entero!EX53</f>
        <v>29.354030236151601</v>
      </c>
      <c r="EY15" s="869">
        <f>+entero!EY53</f>
        <v>29.354030236151601</v>
      </c>
      <c r="EZ15" s="869">
        <f>+entero!EZ53</f>
        <v>12.628424244897957</v>
      </c>
      <c r="FA15" s="758">
        <f>+entero!FA53</f>
        <v>-34.335925682215745</v>
      </c>
      <c r="FB15" s="936">
        <f>+entero!FB53</f>
        <v>-73.110616319619808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869">
        <f>+entero!EU54</f>
        <v>113.760026</v>
      </c>
      <c r="EV16" s="869">
        <f>+entero!EV54</f>
        <v>168.83437499999999</v>
      </c>
      <c r="EW16" s="1123">
        <f>+entero!EW54</f>
        <v>168.83437499999999</v>
      </c>
      <c r="EX16" s="869">
        <f>+entero!EX54</f>
        <v>113.760294</v>
      </c>
      <c r="EY16" s="869">
        <f>+entero!EY54</f>
        <v>113.760294</v>
      </c>
      <c r="EZ16" s="869">
        <f>+entero!EZ54</f>
        <v>48.734209999999997</v>
      </c>
      <c r="FA16" s="758">
        <f>+entero!FA54</f>
        <v>-120.100165</v>
      </c>
      <c r="FB16" s="936">
        <f>+entero!FB54</f>
        <v>-71.134900697799253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869">
        <f>+entero!EU55</f>
        <v>12.770792999999999</v>
      </c>
      <c r="EV17" s="869">
        <f>+entero!EV55</f>
        <v>22.352924999999999</v>
      </c>
      <c r="EW17" s="1123">
        <f>+entero!EW55</f>
        <v>22.352924999999999</v>
      </c>
      <c r="EX17" s="869">
        <f>+entero!EX55</f>
        <v>12.770897</v>
      </c>
      <c r="EY17" s="869">
        <f>+entero!EY55</f>
        <v>12.770897</v>
      </c>
      <c r="EZ17" s="869">
        <f>+entero!EZ55</f>
        <v>5.5243119999999992</v>
      </c>
      <c r="FA17" s="758">
        <f>+entero!FA55</f>
        <v>-16.828613000000001</v>
      </c>
      <c r="FB17" s="936">
        <f>+entero!FB55</f>
        <v>-75.285954746414632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869">
        <f>+entero!EU56</f>
        <v>114.01991377259475</v>
      </c>
      <c r="EV18" s="869">
        <f>+entero!EV56</f>
        <v>106.33120135276968</v>
      </c>
      <c r="EW18" s="1123">
        <f>+entero!EW56</f>
        <v>100.05663118367346</v>
      </c>
      <c r="EX18" s="869">
        <f>+entero!EX56</f>
        <v>100.05663118367346</v>
      </c>
      <c r="EY18" s="869">
        <f>+entero!EY56</f>
        <v>100.05663118367346</v>
      </c>
      <c r="EZ18" s="869">
        <f>+entero!EZ56</f>
        <v>49.189795918367345</v>
      </c>
      <c r="FA18" s="758">
        <f>+entero!FA56</f>
        <v>-50.866835265306115</v>
      </c>
      <c r="FB18" s="936">
        <f>+entero!FB56</f>
        <v>-50.83804507862164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869">
        <f>+entero!EU57</f>
        <v>782.17660848000003</v>
      </c>
      <c r="EV19" s="869">
        <f>+entero!EV57</f>
        <v>729.43204128000002</v>
      </c>
      <c r="EW19" s="1123">
        <f>+entero!EW57</f>
        <v>686.38848991999998</v>
      </c>
      <c r="EX19" s="869">
        <f>+entero!EX57</f>
        <v>686.38848991999998</v>
      </c>
      <c r="EY19" s="869">
        <f>+entero!EY57</f>
        <v>686.38848991999998</v>
      </c>
      <c r="EZ19" s="869">
        <f>+entero!EZ57</f>
        <v>337.44200000000001</v>
      </c>
      <c r="FA19" s="758">
        <f>+entero!FA57</f>
        <v>-348.94648991999998</v>
      </c>
      <c r="FB19" s="936">
        <f>+entero!FB57</f>
        <v>-50.83804507862164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1008">
        <f>+entero!EU58</f>
        <v>0</v>
      </c>
      <c r="EV20" s="1008">
        <f>+entero!EV58</f>
        <v>0</v>
      </c>
      <c r="EW20" s="1124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971"/>
      <c r="FB20" s="972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1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</sheetData>
  <mergeCells count="150">
    <mergeCell ref="EX3:EZ3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EU3:EW3"/>
    <mergeCell ref="CE3:CE4"/>
    <mergeCell ref="CO3:CO4"/>
    <mergeCell ref="CG3:CG4"/>
    <mergeCell ref="CF3:CF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DJ3:DJ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6" width="9" style="801" customWidth="1"/>
    <col min="157" max="166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43" t="s">
        <v>227</v>
      </c>
      <c r="DJ3" s="1143" t="str">
        <f>+entero!DJ3</f>
        <v>2018
A fines de Ene</v>
      </c>
      <c r="DK3" s="1143" t="str">
        <f>+entero!DK3</f>
        <v>2018
A fines de Feb</v>
      </c>
      <c r="DL3" s="1143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40"/>
      <c r="DI4" s="1167"/>
      <c r="DJ4" s="1167"/>
      <c r="DK4" s="1167"/>
      <c r="DL4" s="1167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45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870">
        <f>+entero!EU60</f>
        <v>28668.163411540456</v>
      </c>
      <c r="EV6" s="870">
        <f>+entero!EV60</f>
        <v>28666.789222759122</v>
      </c>
      <c r="EW6" s="1125">
        <f>+entero!EW60</f>
        <v>28753.076129646874</v>
      </c>
      <c r="EX6" s="870">
        <f>+entero!EX60</f>
        <v>28769.889435194986</v>
      </c>
      <c r="EY6" s="870">
        <f>+entero!EY60</f>
        <v>28766.867485509847</v>
      </c>
      <c r="EZ6" s="870">
        <f>+entero!EZ60</f>
        <v>28777.007951813062</v>
      </c>
      <c r="FA6" s="470">
        <f>+entero!FA60</f>
        <v>23.931822166188795</v>
      </c>
      <c r="FB6" s="942">
        <f>+entero!FB60</f>
        <v>8.3232215079460811E-2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278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73">
        <f>+entero!EU61</f>
        <v>85.379475598890636</v>
      </c>
      <c r="EV7" s="873">
        <f>+entero!EV61</f>
        <v>85.375867822535639</v>
      </c>
      <c r="EW7" s="1126">
        <f>+entero!EW61</f>
        <v>85.389114803925253</v>
      </c>
      <c r="EX7" s="873">
        <f>+entero!EX61</f>
        <v>85.398487504199863</v>
      </c>
      <c r="EY7" s="873">
        <f>+entero!EY61</f>
        <v>85.416535170321382</v>
      </c>
      <c r="EZ7" s="873">
        <f>+entero!EZ61</f>
        <v>85.422533194370061</v>
      </c>
      <c r="FA7" s="493">
        <f>+entero!FA61</f>
        <v>3.341839044480821E-2</v>
      </c>
      <c r="FB7" s="842">
        <f>+entero!FB61</f>
        <v>0</v>
      </c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870">
        <f>+entero!EU62</f>
        <v>28562.928338060185</v>
      </c>
      <c r="EV8" s="870">
        <f>+entero!EV62</f>
        <v>28561.554149278851</v>
      </c>
      <c r="EW8" s="1125">
        <f>+entero!EW62</f>
        <v>28647.841056166602</v>
      </c>
      <c r="EX8" s="870">
        <f>+entero!EX62</f>
        <v>28664.654361714714</v>
      </c>
      <c r="EY8" s="870">
        <f>+entero!EY62</f>
        <v>28661.632412029576</v>
      </c>
      <c r="EZ8" s="870">
        <f>+entero!EZ62</f>
        <v>28671.772878332791</v>
      </c>
      <c r="FA8" s="470">
        <f>+entero!FA62</f>
        <v>23.931822166188795</v>
      </c>
      <c r="FB8" s="942">
        <f>+entero!FB62</f>
        <v>8.3537960571857264E-2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73">
        <f>+entero!EU63</f>
        <v>85.270135551915601</v>
      </c>
      <c r="EV9" s="873">
        <f>+entero!EV63</f>
        <v>85.272384664801677</v>
      </c>
      <c r="EW9" s="1126">
        <f>+entero!EW63</f>
        <v>85.283842943436611</v>
      </c>
      <c r="EX9" s="873">
        <f>+entero!EX63</f>
        <v>85.29150726912934</v>
      </c>
      <c r="EY9" s="873">
        <f>+entero!EY63</f>
        <v>85.310635573336313</v>
      </c>
      <c r="EZ9" s="873">
        <f>+entero!EZ63</f>
        <v>85.309885737545173</v>
      </c>
      <c r="FA9" s="493">
        <f>+entero!FA63</f>
        <v>2.6042794108562362E-2</v>
      </c>
      <c r="FB9" s="842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871"/>
      <c r="EV10" s="871"/>
      <c r="EW10" s="1127"/>
      <c r="EX10" s="871"/>
      <c r="EY10" s="871"/>
      <c r="EZ10" s="871"/>
      <c r="FA10" s="263"/>
      <c r="FB10" s="943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872">
        <f>+entero!EU65</f>
        <v>5041.9250630370425</v>
      </c>
      <c r="EV11" s="872">
        <f>+entero!EV65</f>
        <v>5022.7660710443297</v>
      </c>
      <c r="EW11" s="1128">
        <f>+entero!EW65</f>
        <v>5026.1621053140098</v>
      </c>
      <c r="EX11" s="872">
        <f>+entero!EX65</f>
        <v>5042.4400021463716</v>
      </c>
      <c r="EY11" s="872">
        <f>+entero!EY65</f>
        <v>5048.9435224247964</v>
      </c>
      <c r="EZ11" s="872">
        <f>+entero!EZ65</f>
        <v>5052.1104489393729</v>
      </c>
      <c r="FA11" s="941">
        <f>+entero!FA65</f>
        <v>25.948343625363123</v>
      </c>
      <c r="FB11" s="842">
        <f>+entero!FB65</f>
        <v>0.51626555374982275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73">
        <f>+entero!EU66</f>
        <v>76.752287355511456</v>
      </c>
      <c r="EV12" s="873">
        <f>+entero!EV66</f>
        <v>76.651224115927363</v>
      </c>
      <c r="EW12" s="1126">
        <f>+entero!EW66</f>
        <v>76.498057880982572</v>
      </c>
      <c r="EX12" s="873">
        <f>+entero!EX66</f>
        <v>76.569683975851888</v>
      </c>
      <c r="EY12" s="873">
        <f>+entero!EY66</f>
        <v>76.6752741050704</v>
      </c>
      <c r="EZ12" s="873">
        <f>+entero!EZ66</f>
        <v>76.730183884361225</v>
      </c>
      <c r="FA12" s="940">
        <f>+entero!FA66</f>
        <v>0.23212600337865297</v>
      </c>
      <c r="FB12" s="842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2">
        <f>+entero!EU67</f>
        <v>0</v>
      </c>
      <c r="EV13" s="872">
        <f>+entero!EV67</f>
        <v>0</v>
      </c>
      <c r="EW13" s="1128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493">
        <f>+entero!FA67</f>
        <v>0</v>
      </c>
      <c r="FB13" s="842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872">
        <f>+entero!EU68</f>
        <v>8612.0443631926009</v>
      </c>
      <c r="EV14" s="872">
        <f>+entero!EV68</f>
        <v>8621.6232754054327</v>
      </c>
      <c r="EW14" s="1128">
        <f>+entero!EW68</f>
        <v>8672.8694563675308</v>
      </c>
      <c r="EX14" s="872">
        <f>+entero!EX68</f>
        <v>8678.1796157509143</v>
      </c>
      <c r="EY14" s="872">
        <f>+entero!EY68</f>
        <v>8670.6956784710292</v>
      </c>
      <c r="EZ14" s="872">
        <f>+entero!EZ68</f>
        <v>8671.770645030796</v>
      </c>
      <c r="FA14" s="941">
        <f>+entero!FA68</f>
        <v>-1.0988113367347978</v>
      </c>
      <c r="FB14" s="842">
        <f>+entero!FB68</f>
        <v>-1.2669524685720503E-2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73">
        <f>+entero!EU69</f>
        <v>78.397258362957089</v>
      </c>
      <c r="EV15" s="873">
        <f>+entero!EV69</f>
        <v>78.418531759123425</v>
      </c>
      <c r="EW15" s="1126">
        <f>+entero!EW69</f>
        <v>78.5215236577572</v>
      </c>
      <c r="EX15" s="873">
        <f>+entero!EX69</f>
        <v>78.535708415169665</v>
      </c>
      <c r="EY15" s="873">
        <f>+entero!EY69</f>
        <v>78.519000802031641</v>
      </c>
      <c r="EZ15" s="873">
        <f>+entero!EZ69</f>
        <v>78.508870682178838</v>
      </c>
      <c r="FA15" s="493">
        <f>+entero!FA69</f>
        <v>-1.2652975578362202E-2</v>
      </c>
      <c r="FB15" s="842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2">
        <f>+entero!EU70</f>
        <v>0</v>
      </c>
      <c r="EV16" s="872">
        <f>+entero!EV70</f>
        <v>0</v>
      </c>
      <c r="EW16" s="1128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493">
        <f>+entero!FA70</f>
        <v>0</v>
      </c>
      <c r="FB16" s="842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872">
        <f>+entero!EU71</f>
        <v>13959.878381909615</v>
      </c>
      <c r="EV17" s="872">
        <f>+entero!EV71</f>
        <v>13964.535277848388</v>
      </c>
      <c r="EW17" s="1128">
        <f>+entero!EW71</f>
        <v>13998.956039032062</v>
      </c>
      <c r="EX17" s="872">
        <f>+entero!EX71</f>
        <v>13992.155059587458</v>
      </c>
      <c r="EY17" s="872">
        <f>+entero!EY71</f>
        <v>13993.674285749265</v>
      </c>
      <c r="EZ17" s="872">
        <f>+entero!EZ71</f>
        <v>13997.489813737609</v>
      </c>
      <c r="FA17" s="941">
        <f>+entero!FA71</f>
        <v>-1.4662252944526699</v>
      </c>
      <c r="FB17" s="842">
        <f>+entero!FB71</f>
        <v>-1.0473818835951212E-2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73">
        <f>+entero!EU72</f>
        <v>94.061092533309562</v>
      </c>
      <c r="EV18" s="873">
        <f>+entero!EV72</f>
        <v>94.084065560284941</v>
      </c>
      <c r="EW18" s="1126">
        <f>+entero!EW72</f>
        <v>94.087860454045725</v>
      </c>
      <c r="EX18" s="873">
        <f>+entero!EX72</f>
        <v>94.084859443306314</v>
      </c>
      <c r="EY18" s="873">
        <f>+entero!EY72</f>
        <v>94.087218016940213</v>
      </c>
      <c r="EZ18" s="873">
        <f>+entero!EZ72</f>
        <v>94.088125518639131</v>
      </c>
      <c r="FA18" s="1110"/>
      <c r="FB18" s="842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2">
        <f>+entero!EU73</f>
        <v>0</v>
      </c>
      <c r="EV19" s="872">
        <f>+entero!EV73</f>
        <v>0</v>
      </c>
      <c r="EW19" s="1128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493">
        <f>+entero!FA73</f>
        <v>0</v>
      </c>
      <c r="FB19" s="842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872">
        <f>+entero!EU74</f>
        <v>949.08052992093087</v>
      </c>
      <c r="EV20" s="872">
        <f>+entero!EV74</f>
        <v>952.62952498069774</v>
      </c>
      <c r="EW20" s="1128">
        <f>+entero!EW74</f>
        <v>949.85345545300072</v>
      </c>
      <c r="EX20" s="872">
        <f>+entero!EX74</f>
        <v>951.87968422996869</v>
      </c>
      <c r="EY20" s="872">
        <f>+entero!EY74</f>
        <v>948.31892538448744</v>
      </c>
      <c r="EZ20" s="872">
        <f>+entero!EZ74</f>
        <v>950.4019706250125</v>
      </c>
      <c r="FA20" s="941">
        <f>+entero!FA74</f>
        <v>0.54851517201177558</v>
      </c>
      <c r="FB20" s="842">
        <f>+entero!FB74</f>
        <v>5.7747347115790576E-2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73">
        <f>+entero!EU75</f>
        <v>76.728659801937738</v>
      </c>
      <c r="EV21" s="873">
        <f>+entero!EV75</f>
        <v>76.471587091718575</v>
      </c>
      <c r="EW21" s="1126">
        <f>+entero!EW75</f>
        <v>76.561401345903164</v>
      </c>
      <c r="EX21" s="873">
        <f>+entero!EX75</f>
        <v>76.568824856768131</v>
      </c>
      <c r="EY21" s="873">
        <f>+entero!EY75</f>
        <v>76.637796513653683</v>
      </c>
      <c r="EZ21" s="873">
        <f>+entero!EZ75</f>
        <v>76.439171432335201</v>
      </c>
      <c r="FA21" s="940">
        <f>+entero!FA75</f>
        <v>-0.12222991356796342</v>
      </c>
      <c r="FB21" s="842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871"/>
      <c r="EV22" s="871"/>
      <c r="EW22" s="1127"/>
      <c r="EX22" s="871"/>
      <c r="EY22" s="871"/>
      <c r="EZ22" s="871"/>
      <c r="FA22" s="263"/>
      <c r="FB22" s="943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870">
        <f>+entero!EU77</f>
        <v>3903.3649435316202</v>
      </c>
      <c r="EV23" s="870">
        <f>+entero!EV77</f>
        <v>3968.9563813582449</v>
      </c>
      <c r="EW23" s="1125">
        <f>+entero!EW77</f>
        <v>3963.5517030337137</v>
      </c>
      <c r="EX23" s="870">
        <f>+entero!EX77</f>
        <v>3981.0189704722393</v>
      </c>
      <c r="EY23" s="870">
        <f>+entero!EY77</f>
        <v>3991.0103882353756</v>
      </c>
      <c r="EZ23" s="870">
        <f>+entero!EZ77</f>
        <v>3989.8950297869851</v>
      </c>
      <c r="FA23" s="470">
        <f>+entero!FA77</f>
        <v>26.343326753271413</v>
      </c>
      <c r="FB23" s="942">
        <f>+entero!FB77</f>
        <v>0.66463941250238145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870">
        <f>+entero!EU78</f>
        <v>2074.1797772618074</v>
      </c>
      <c r="EV24" s="870">
        <f>+entero!EV78</f>
        <v>2067.30693963965</v>
      </c>
      <c r="EW24" s="1125">
        <f>+entero!EW78</f>
        <v>2113.0025160623904</v>
      </c>
      <c r="EX24" s="870">
        <f>+entero!EX78</f>
        <v>2141.8908295530609</v>
      </c>
      <c r="EY24" s="870">
        <f>+entero!EY78</f>
        <v>2159.0493455317783</v>
      </c>
      <c r="EZ24" s="870">
        <f>+entero!EZ78</f>
        <v>2174.3777171860056</v>
      </c>
      <c r="FA24" s="470">
        <f>+entero!FA78</f>
        <v>61.37520112361517</v>
      </c>
      <c r="FB24" s="942">
        <f>+entero!FB78</f>
        <v>2.9046440151897555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870">
        <f>+entero!EU79</f>
        <v>513.38182925218655</v>
      </c>
      <c r="EV25" s="870">
        <f>+entero!EV79</f>
        <v>513.38326196501464</v>
      </c>
      <c r="EW25" s="1125">
        <f>+entero!EW79</f>
        <v>506.39181456122446</v>
      </c>
      <c r="EX25" s="870">
        <f>+entero!EX79</f>
        <v>507.34177567055394</v>
      </c>
      <c r="EY25" s="870">
        <f>+entero!EY79</f>
        <v>510.26396697959166</v>
      </c>
      <c r="EZ25" s="870">
        <f>+entero!EZ79</f>
        <v>510.26401863265306</v>
      </c>
      <c r="FA25" s="470">
        <f>+entero!FA79</f>
        <v>3.8722040714285981</v>
      </c>
      <c r="FB25" s="942">
        <f>+entero!FB79</f>
        <v>0.76466561269039546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870">
        <f>+entero!EU80</f>
        <v>883.63533934762677</v>
      </c>
      <c r="EV26" s="870">
        <f>+entero!EV80</f>
        <v>956.09497254358018</v>
      </c>
      <c r="EW26" s="1125">
        <f>+entero!EW80</f>
        <v>916.0719420900989</v>
      </c>
      <c r="EX26" s="870">
        <f>+entero!EX80</f>
        <v>902.48050355862392</v>
      </c>
      <c r="EY26" s="870">
        <f>+entero!EY80</f>
        <v>889.12759097400567</v>
      </c>
      <c r="EZ26" s="870">
        <f>+entero!EZ80</f>
        <v>872.68059688832636</v>
      </c>
      <c r="FA26" s="470">
        <f>+entero!FA80</f>
        <v>-43.391345201772538</v>
      </c>
      <c r="FB26" s="942">
        <f>+entero!FB80</f>
        <v>-4.7366744038433666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870">
        <f>+entero!EU81</f>
        <v>432.16799766999992</v>
      </c>
      <c r="EV27" s="870">
        <f>+entero!EV81</f>
        <v>432.17120721000009</v>
      </c>
      <c r="EW27" s="1125">
        <f>+entero!EW81</f>
        <v>428.08543032</v>
      </c>
      <c r="EX27" s="870">
        <f>+entero!EX81</f>
        <v>429.30586169000009</v>
      </c>
      <c r="EY27" s="870">
        <f>+entero!EY81</f>
        <v>432.56948474999996</v>
      </c>
      <c r="EZ27" s="870">
        <f>+entero!EZ81</f>
        <v>432.57269708000013</v>
      </c>
      <c r="FA27" s="470">
        <f>+entero!FA81</f>
        <v>4.487266760000125</v>
      </c>
      <c r="FB27" s="942">
        <f>+entero!FB81</f>
        <v>1.0482175851315072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870">
        <f>+entero!EU82</f>
        <v>1647.2729603688263</v>
      </c>
      <c r="EV28" s="870">
        <f>+entero!EV82</f>
        <v>1717.1984978945122</v>
      </c>
      <c r="EW28" s="1125">
        <f>+entero!EW82</f>
        <v>1724.158770625781</v>
      </c>
      <c r="EX28" s="870">
        <f>+entero!EX82</f>
        <v>1743.827904799108</v>
      </c>
      <c r="EY28" s="870">
        <f>+entero!EY82</f>
        <v>1748.9560911850658</v>
      </c>
      <c r="EZ28" s="870">
        <f>+entero!EZ82</f>
        <v>1747.8547631821018</v>
      </c>
      <c r="FA28" s="470">
        <f>+entero!FA82</f>
        <v>23.695992556320789</v>
      </c>
      <c r="FB28" s="942">
        <f>+entero!FB82</f>
        <v>1.3743509565375096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870">
        <f>+entero!EU83</f>
        <v>1161.1157369011994</v>
      </c>
      <c r="EV29" s="870">
        <f>+entero!EV83</f>
        <v>1158.737933440932</v>
      </c>
      <c r="EW29" s="1125">
        <f>+entero!EW83</f>
        <v>1205.5765788556823</v>
      </c>
      <c r="EX29" s="870">
        <f>+entero!EX83</f>
        <v>1237.4996469204841</v>
      </c>
      <c r="EY29" s="870">
        <f>+entero!EY83</f>
        <v>1255.7392892110602</v>
      </c>
      <c r="EZ29" s="870">
        <f>+entero!EZ83</f>
        <v>1270.9736852237754</v>
      </c>
      <c r="FA29" s="470">
        <f>+entero!FA83</f>
        <v>65.397106368093091</v>
      </c>
      <c r="FB29" s="942">
        <f>+entero!FB83</f>
        <v>5.424550170854114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870">
        <f>+entero!EU84</f>
        <v>486.15722346762686</v>
      </c>
      <c r="EV30" s="870">
        <f>+entero!EV84</f>
        <v>558.46056445358022</v>
      </c>
      <c r="EW30" s="1125">
        <f>+entero!EW84</f>
        <v>518.5821917700988</v>
      </c>
      <c r="EX30" s="870">
        <f>+entero!EX84</f>
        <v>506.32825787862384</v>
      </c>
      <c r="EY30" s="870">
        <f>+entero!EY84</f>
        <v>493.21680197400565</v>
      </c>
      <c r="EZ30" s="870">
        <f>+entero!EZ84</f>
        <v>476.88107795832639</v>
      </c>
      <c r="FA30" s="470">
        <f>+entero!FA84</f>
        <v>-41.701113811772416</v>
      </c>
      <c r="FB30" s="942">
        <f>+entero!FB84</f>
        <v>-8.0413701961944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870">
        <f>+entero!EU85</f>
        <v>0</v>
      </c>
      <c r="EV31" s="870">
        <f>+entero!EV85</f>
        <v>0</v>
      </c>
      <c r="EW31" s="1125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470">
        <f>+entero!FA85</f>
        <v>0</v>
      </c>
      <c r="FB31" s="942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870">
        <f>+entero!EU86</f>
        <v>27609.005530460803</v>
      </c>
      <c r="EV32" s="870">
        <f>+entero!EV86</f>
        <v>27611.424135796064</v>
      </c>
      <c r="EW32" s="1125">
        <f>+entero!EW86</f>
        <v>27660.321756737769</v>
      </c>
      <c r="EX32" s="870">
        <f>+entero!EX86</f>
        <v>27646.212768886449</v>
      </c>
      <c r="EY32" s="870">
        <f>+entero!EY86</f>
        <v>27632.674228699841</v>
      </c>
      <c r="EZ32" s="870">
        <f>+entero!EZ86</f>
        <v>27624.524212173619</v>
      </c>
      <c r="FA32" s="470">
        <f>+entero!FA86</f>
        <v>-35.797544564149575</v>
      </c>
      <c r="FB32" s="942">
        <f>+entero!FB86</f>
        <v>-0.12941839534252583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871">
        <f>+entero!EU87</f>
        <v>0</v>
      </c>
      <c r="EV33" s="871">
        <f>+entero!EV87</f>
        <v>0</v>
      </c>
      <c r="EW33" s="1127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263">
        <f>+entero!FA87</f>
        <v>0</v>
      </c>
      <c r="FB33" s="943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874">
        <f>+entero!EU88</f>
        <v>98.877927786531814</v>
      </c>
      <c r="EV34" s="874">
        <f>+entero!EV88</f>
        <v>98.877443615696663</v>
      </c>
      <c r="EW34" s="1129">
        <f>+entero!EW88</f>
        <v>98.879726767899101</v>
      </c>
      <c r="EX34" s="874">
        <f>+entero!EX88</f>
        <v>98.879409263717832</v>
      </c>
      <c r="EY34" s="874">
        <f>+entero!EY88</f>
        <v>98.878965943244737</v>
      </c>
      <c r="EZ34" s="874">
        <f>+entero!EZ88</f>
        <v>98.878956624021725</v>
      </c>
      <c r="FA34" s="1000"/>
      <c r="FB34" s="942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1130"/>
      <c r="EX35" s="777"/>
      <c r="EY35" s="777"/>
      <c r="EZ35" s="777"/>
      <c r="FA35" s="844"/>
      <c r="FB35" s="843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1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</row>
  </sheetData>
  <mergeCells count="150">
    <mergeCell ref="EX3:EZ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EU3:EW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A3:FB3"/>
    <mergeCell ref="DI3:DI4"/>
    <mergeCell ref="DX3:DX4"/>
    <mergeCell ref="EJ3:EJ4"/>
    <mergeCell ref="EG3:EG4"/>
    <mergeCell ref="EH3:EH4"/>
    <mergeCell ref="EO3:EO4"/>
    <mergeCell ref="EI3:EI4"/>
    <mergeCell ref="EC3:EC4"/>
    <mergeCell ref="ES3:ES4"/>
    <mergeCell ref="ET3:ET4"/>
    <mergeCell ref="EK3:EK4"/>
    <mergeCell ref="EL3:EL4"/>
    <mergeCell ref="EE3:EE4"/>
    <mergeCell ref="EM3:EM4"/>
    <mergeCell ref="DM3:DM4"/>
    <mergeCell ref="ED3:ED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0" width="8.7109375" style="801" customWidth="1"/>
    <col min="151" max="156" width="8.425781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70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71"/>
      <c r="E4" s="1169"/>
      <c r="F4" s="1169"/>
      <c r="G4" s="1169"/>
      <c r="H4" s="1169"/>
      <c r="I4" s="1169"/>
      <c r="J4" s="1169"/>
      <c r="K4" s="1169"/>
      <c r="L4" s="1169"/>
      <c r="M4" s="1169"/>
      <c r="N4" s="1169"/>
      <c r="O4" s="1169"/>
      <c r="P4" s="1169"/>
      <c r="Q4" s="1169"/>
      <c r="R4" s="1169"/>
      <c r="S4" s="1169"/>
      <c r="T4" s="1169"/>
      <c r="U4" s="1169"/>
      <c r="V4" s="1169"/>
      <c r="W4" s="1169"/>
      <c r="X4" s="1169"/>
      <c r="Y4" s="1169"/>
      <c r="Z4" s="1169"/>
      <c r="AA4" s="1169"/>
      <c r="AB4" s="1169"/>
      <c r="AC4" s="1169"/>
      <c r="AD4" s="1169"/>
      <c r="AE4" s="1169"/>
      <c r="AF4" s="1169"/>
      <c r="AG4" s="1169"/>
      <c r="AH4" s="1169"/>
      <c r="AI4" s="1169"/>
      <c r="AJ4" s="1169"/>
      <c r="AK4" s="1169"/>
      <c r="AL4" s="1169"/>
      <c r="AM4" s="1169"/>
      <c r="AN4" s="1169"/>
      <c r="AO4" s="1169"/>
      <c r="AP4" s="1169"/>
      <c r="AQ4" s="1169"/>
      <c r="AR4" s="1169"/>
      <c r="AS4" s="1169"/>
      <c r="AT4" s="1169"/>
      <c r="AU4" s="1169"/>
      <c r="AV4" s="1169"/>
      <c r="AW4" s="1169"/>
      <c r="AX4" s="1169"/>
      <c r="AY4" s="1169"/>
      <c r="AZ4" s="1169"/>
      <c r="BA4" s="1169"/>
      <c r="BB4" s="1169"/>
      <c r="BC4" s="1169"/>
      <c r="BD4" s="1169"/>
      <c r="BE4" s="1169"/>
      <c r="BF4" s="1169"/>
      <c r="BG4" s="1169"/>
      <c r="BH4" s="1169"/>
      <c r="BI4" s="1169"/>
      <c r="BJ4" s="1169"/>
      <c r="BK4" s="1169"/>
      <c r="BL4" s="1169"/>
      <c r="BM4" s="1169"/>
      <c r="BN4" s="1169"/>
      <c r="BO4" s="1169"/>
      <c r="BP4" s="1169"/>
      <c r="BQ4" s="1169"/>
      <c r="BR4" s="1169"/>
      <c r="BS4" s="1169"/>
      <c r="BT4" s="1169"/>
      <c r="BU4" s="1169"/>
      <c r="BV4" s="1169"/>
      <c r="BW4" s="1169"/>
      <c r="BX4" s="1169"/>
      <c r="BY4" s="1169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9"/>
      <c r="CK4" s="1169"/>
      <c r="CL4" s="1169"/>
      <c r="CM4" s="1169"/>
      <c r="CN4" s="1169"/>
      <c r="CO4" s="1169"/>
      <c r="CP4" s="1169"/>
      <c r="CQ4" s="1169"/>
      <c r="CR4" s="1169"/>
      <c r="CS4" s="1169"/>
      <c r="CT4" s="1169"/>
      <c r="CU4" s="1169"/>
      <c r="CV4" s="1169"/>
      <c r="CW4" s="1169"/>
      <c r="CX4" s="1169"/>
      <c r="CY4" s="1169"/>
      <c r="CZ4" s="1169"/>
      <c r="DA4" s="1169"/>
      <c r="DB4" s="1169"/>
      <c r="DC4" s="1169"/>
      <c r="DD4" s="1169"/>
      <c r="DE4" s="1169"/>
      <c r="DF4" s="1169"/>
      <c r="DG4" s="1169"/>
      <c r="DH4" s="1140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76">
        <v>7.5</v>
      </c>
      <c r="EV5" s="876">
        <v>7.5</v>
      </c>
      <c r="EW5" s="1131">
        <v>7.5</v>
      </c>
      <c r="EX5" s="876">
        <v>7.5</v>
      </c>
      <c r="EY5" s="876">
        <v>7.5</v>
      </c>
      <c r="EZ5" s="876">
        <v>7.5</v>
      </c>
      <c r="FA5" s="846">
        <v>7.5</v>
      </c>
      <c r="FB5" s="845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877">
        <f>+entero!EU90</f>
        <v>6.96</v>
      </c>
      <c r="EV6" s="877">
        <f>+entero!EV90</f>
        <v>6.96</v>
      </c>
      <c r="EW6" s="1132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955"/>
      <c r="FB6" s="878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877">
        <f>+entero!EU91</f>
        <v>6.86</v>
      </c>
      <c r="EV7" s="877">
        <f>+entero!EV91</f>
        <v>6.86</v>
      </c>
      <c r="EW7" s="1132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955"/>
      <c r="FB7" s="878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452">
        <f>+entero!EU92</f>
        <v>6.9682976363493765</v>
      </c>
      <c r="EV8" s="452">
        <f>+entero!EV92</f>
        <v>6.9553898503995271</v>
      </c>
      <c r="EW8" s="1041">
        <f>+entero!EW92</f>
        <v>6.9610348633938814</v>
      </c>
      <c r="EX8" s="452">
        <f>+entero!EX92</f>
        <v>6.9713609466416298</v>
      </c>
      <c r="EY8" s="452">
        <f>+entero!EY92</f>
        <v>6.9601981057335287</v>
      </c>
      <c r="EZ8" s="452">
        <f>+entero!EZ92</f>
        <v>6.9633991564539937</v>
      </c>
      <c r="FA8" s="1092">
        <f>+entero!FA92</f>
        <v>2.3642930601122103E-3</v>
      </c>
      <c r="FB8" s="878">
        <f>+entero!FB92</f>
        <v>3.3964677759988827E-2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269"/>
      <c r="EV9" s="269"/>
      <c r="EW9" s="1133"/>
      <c r="EX9" s="269"/>
      <c r="EY9" s="269"/>
      <c r="EZ9" s="269"/>
      <c r="FA9" s="820"/>
      <c r="FB9" s="879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877">
        <f>+entero!EU94</f>
        <v>2.3602699999999999</v>
      </c>
      <c r="EV10" s="877">
        <f>+entero!EV94</f>
        <v>2.3603499999999999</v>
      </c>
      <c r="EW10" s="1132">
        <f>+entero!EW94</f>
        <v>2.36043</v>
      </c>
      <c r="EX10" s="877">
        <f>+entero!EX94</f>
        <v>2.3606600000000002</v>
      </c>
      <c r="EY10" s="877">
        <f>+entero!EY94</f>
        <v>2.3607300000000002</v>
      </c>
      <c r="EZ10" s="877">
        <f>+entero!EZ94</f>
        <v>2.3607999999999998</v>
      </c>
      <c r="FA10" s="1098">
        <f>+entero!FA94</f>
        <v>3.6999999999975941E-4</v>
      </c>
      <c r="FB10" s="878">
        <f>+entero!FB94</f>
        <v>1.5675110043498829E-2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269"/>
      <c r="EV11" s="269"/>
      <c r="EW11" s="1133"/>
      <c r="EX11" s="269"/>
      <c r="EY11" s="269"/>
      <c r="EZ11" s="269"/>
      <c r="FA11" s="924"/>
      <c r="FB11" s="910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</row>
    <row r="101" spans="3:15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</sheetData>
  <mergeCells count="150">
    <mergeCell ref="AU3:AU4"/>
    <mergeCell ref="BJ3:BJ4"/>
    <mergeCell ref="BQ3:BQ4"/>
    <mergeCell ref="BG3:BG4"/>
    <mergeCell ref="BS3:BS4"/>
    <mergeCell ref="BU3:BU4"/>
    <mergeCell ref="R3:R4"/>
    <mergeCell ref="AE3:AE4"/>
    <mergeCell ref="S3:S4"/>
    <mergeCell ref="U3:U4"/>
    <mergeCell ref="T3:T4"/>
    <mergeCell ref="V3:V4"/>
    <mergeCell ref="EX3:EZ3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W3:W4"/>
    <mergeCell ref="Y3:Y4"/>
    <mergeCell ref="AF3:AF4"/>
    <mergeCell ref="AC3:AC4"/>
    <mergeCell ref="AD3:AD4"/>
    <mergeCell ref="Z3:Z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BZ3:BZ4"/>
    <mergeCell ref="BE3:BE4"/>
    <mergeCell ref="BD3:BD4"/>
    <mergeCell ref="BF3:BF4"/>
    <mergeCell ref="BI3:BI4"/>
    <mergeCell ref="CT3:CT4"/>
    <mergeCell ref="DB3:DB4"/>
    <mergeCell ref="CQ3:CQ4"/>
    <mergeCell ref="CZ3:CZ4"/>
    <mergeCell ref="DA3:DA4"/>
    <mergeCell ref="DG3:DG4"/>
    <mergeCell ref="AW3:AW4"/>
    <mergeCell ref="BL3:BL4"/>
    <mergeCell ref="BY3:BY4"/>
    <mergeCell ref="BB3:BB4"/>
    <mergeCell ref="CD3:CD4"/>
    <mergeCell ref="CG3:CG4"/>
    <mergeCell ref="CU3:C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EU3:EW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6" width="8.140625" style="801" customWidth="1"/>
    <col min="157" max="157" width="9.28515625" style="168" customWidth="1"/>
    <col min="158" max="171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entero!CT3</f>
        <v xml:space="preserve">2016                         A  fines de Sep* </v>
      </c>
      <c r="CU3" s="1150" t="str">
        <f>entero!CU3</f>
        <v xml:space="preserve">2016                         A  fines de Oct* </v>
      </c>
      <c r="CV3" s="1150" t="str">
        <f>entero!CV3</f>
        <v xml:space="preserve">2016                         A  fines de Nov* </v>
      </c>
      <c r="CW3" s="1150" t="str">
        <f>entero!CW3</f>
        <v>2016                         A  fines de Dic* 15</v>
      </c>
      <c r="CX3" s="1150" t="str">
        <f>entero!CX3</f>
        <v xml:space="preserve">2017                         A  fines de Ene* </v>
      </c>
      <c r="CY3" s="1150" t="str">
        <f>entero!CY3</f>
        <v xml:space="preserve">2017                         A  fines de Feb* </v>
      </c>
      <c r="CZ3" s="1150" t="str">
        <f>entero!CZ3</f>
        <v xml:space="preserve">2017                         A  fines de Mar* </v>
      </c>
      <c r="DA3" s="1150" t="str">
        <f>entero!DA3</f>
        <v xml:space="preserve">2017                         A  fines de Abr* </v>
      </c>
      <c r="DB3" s="1150" t="str">
        <f>entero!DB3</f>
        <v xml:space="preserve">2017                         A  fines de May* </v>
      </c>
      <c r="DC3" s="1150" t="str">
        <f>entero!DC3</f>
        <v xml:space="preserve">2017                         A  fines de Jun* </v>
      </c>
      <c r="DD3" s="1150" t="str">
        <f>entero!DD3</f>
        <v xml:space="preserve">2017                         A  fines de Jul* </v>
      </c>
      <c r="DE3" s="1150" t="str">
        <f>entero!DE3</f>
        <v xml:space="preserve">2017                         A  fines de Ago* </v>
      </c>
      <c r="DF3" s="1150" t="str">
        <f>entero!DF3</f>
        <v xml:space="preserve">2017                         A  fines de Sep* </v>
      </c>
      <c r="DG3" s="1150" t="str">
        <f>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 t="str">
        <f>entero!CT3</f>
        <v xml:space="preserve">2016                         A  fines de Sep* </v>
      </c>
      <c r="CU4" s="1160" t="str">
        <f>entero!CU3</f>
        <v xml:space="preserve">2016                         A  fines de Oct* </v>
      </c>
      <c r="CV4" s="1160" t="str">
        <f>entero!CV3</f>
        <v xml:space="preserve">2016                         A  fines de Nov* </v>
      </c>
      <c r="CW4" s="1160" t="str">
        <f>entero!CW3</f>
        <v>2016                         A  fines de Dic* 15</v>
      </c>
      <c r="CX4" s="1160" t="str">
        <f>entero!CX3</f>
        <v xml:space="preserve">2017                         A  fines de Ene* </v>
      </c>
      <c r="CY4" s="1160" t="str">
        <f>entero!CY3</f>
        <v xml:space="preserve">2017                         A  fines de Feb* </v>
      </c>
      <c r="CZ4" s="1160" t="str">
        <f>entero!CZ3</f>
        <v xml:space="preserve">2017                         A  fines de Mar* </v>
      </c>
      <c r="DA4" s="1160" t="str">
        <f>entero!DA3</f>
        <v xml:space="preserve">2017                         A  fines de Abr* </v>
      </c>
      <c r="DB4" s="1160" t="str">
        <f>entero!DB3</f>
        <v xml:space="preserve">2017                         A  fines de May* </v>
      </c>
      <c r="DC4" s="1160" t="str">
        <f>entero!DC3</f>
        <v xml:space="preserve">2017                         A  fines de Jun* </v>
      </c>
      <c r="DD4" s="1160" t="str">
        <f>entero!DD3</f>
        <v xml:space="preserve">2017                         A  fines de Jul* </v>
      </c>
      <c r="DE4" s="1160" t="str">
        <f>entero!DE3</f>
        <v xml:space="preserve">2017                         A  fines de Ago* </v>
      </c>
      <c r="DF4" s="1160" t="str">
        <f>entero!DF3</f>
        <v xml:space="preserve">2017                         A  fines de Sep* </v>
      </c>
      <c r="DG4" s="1160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35"/>
      <c r="EX5" s="875"/>
      <c r="EY5" s="749"/>
      <c r="EZ5" s="749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50" t="e">
        <f>+entero!#REF!</f>
        <v>#REF!</v>
      </c>
      <c r="EX6" s="1134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867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50" t="e">
        <f>+entero!#REF!</f>
        <v>#REF!</v>
      </c>
      <c r="EX7" s="1134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867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50" t="e">
        <f>+entero!#REF!</f>
        <v>#REF!</v>
      </c>
      <c r="EX8" s="1134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867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50" t="e">
        <f>+entero!#REF!</f>
        <v>#REF!</v>
      </c>
      <c r="EX9" s="1134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867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1009">
        <f>+entero!EU97</f>
        <v>543.63097432162806</v>
      </c>
      <c r="EV10" s="1009">
        <f>+entero!EV97</f>
        <v>543.63097432162806</v>
      </c>
      <c r="EW10" s="1135">
        <f>+entero!EW97</f>
        <v>538.26260988366937</v>
      </c>
      <c r="EX10" s="1009">
        <f>+entero!EX97</f>
        <v>538.26260988366937</v>
      </c>
      <c r="EY10" s="1009">
        <f>+entero!EY97</f>
        <v>538.26260988366937</v>
      </c>
      <c r="EZ10" s="1009">
        <f>+entero!EZ97</f>
        <v>538.17137065650525</v>
      </c>
      <c r="FA10" s="1111">
        <f>+entero!FA97</f>
        <v>-9.1239227164123804E-2</v>
      </c>
      <c r="FB10" s="944">
        <f>+entero!FB97</f>
        <v>-1.6950690144322426E-2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</row>
    <row r="73" spans="1:16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A3:F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W3"/>
    <mergeCell ref="EX3:EZ3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66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L26" sqref="E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0" width="8.5703125" style="801" customWidth="1"/>
    <col min="151" max="152" width="8" style="801" customWidth="1"/>
    <col min="153" max="153" width="8.140625" style="801" customWidth="1"/>
    <col min="154" max="155" width="8" style="168" customWidth="1"/>
    <col min="156" max="156" width="8.140625" style="168" customWidth="1"/>
  </cols>
  <sheetData>
    <row r="1" spans="1:15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X1" s="165"/>
      <c r="EY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X2" s="165"/>
      <c r="EY2" s="165"/>
    </row>
    <row r="3" spans="1:15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</row>
    <row r="4" spans="1:156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51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0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59"/>
      <c r="ER4" s="1159"/>
      <c r="ES4" s="1159"/>
      <c r="ET4" s="1159"/>
      <c r="EU4" s="923">
        <f>+entero!EU4</f>
        <v>44251</v>
      </c>
      <c r="EV4" s="923">
        <f>+entero!EV4</f>
        <v>44252</v>
      </c>
      <c r="EW4" s="1091">
        <f>+entero!EW4</f>
        <v>44253</v>
      </c>
      <c r="EX4" s="1085">
        <f>+entero!EX4</f>
        <v>44256</v>
      </c>
      <c r="EY4" s="923">
        <f>+entero!EY4</f>
        <v>44257</v>
      </c>
      <c r="EZ4" s="1091">
        <f>+entero!EZ4</f>
        <v>44258</v>
      </c>
    </row>
    <row r="5" spans="1:156" x14ac:dyDescent="0.2">
      <c r="A5" s="3"/>
      <c r="B5" s="114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30"/>
      <c r="EV5" s="30"/>
      <c r="EW5" s="1093"/>
      <c r="EX5" s="19"/>
      <c r="EY5" s="30"/>
      <c r="EZ5" s="1093"/>
    </row>
    <row r="6" spans="1:156" ht="12.75" hidden="1" customHeight="1" x14ac:dyDescent="0.2">
      <c r="A6" s="3"/>
      <c r="B6" s="114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0"/>
      <c r="EV6" s="880"/>
      <c r="EW6" s="1040"/>
      <c r="EX6" s="1086"/>
      <c r="EY6" s="880"/>
      <c r="EZ6" s="1040"/>
    </row>
    <row r="7" spans="1:156" x14ac:dyDescent="0.2">
      <c r="A7" s="3"/>
      <c r="B7" s="1145"/>
      <c r="C7" s="13"/>
      <c r="D7" s="511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880"/>
      <c r="EV7" s="880"/>
      <c r="EW7" s="1041">
        <f>+entero!EW100</f>
        <v>0.16202757845522608</v>
      </c>
      <c r="EX7" s="1086"/>
      <c r="EY7" s="880"/>
      <c r="EZ7" s="1040"/>
    </row>
    <row r="8" spans="1:156" x14ac:dyDescent="0.2">
      <c r="A8" s="3"/>
      <c r="B8" s="114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880"/>
      <c r="EV8" s="880"/>
      <c r="EW8" s="1041">
        <f>+entero!EW101</f>
        <v>0.63108044638333638</v>
      </c>
      <c r="EX8" s="1086"/>
      <c r="EY8" s="880"/>
      <c r="EZ8" s="1040"/>
    </row>
    <row r="9" spans="1:156" x14ac:dyDescent="0.2">
      <c r="A9" s="3"/>
      <c r="B9" s="114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880"/>
      <c r="EV9" s="880"/>
      <c r="EW9" s="1041">
        <f>+entero!EW102</f>
        <v>1.3993172464369374</v>
      </c>
      <c r="EX9" s="1086"/>
      <c r="EY9" s="880"/>
      <c r="EZ9" s="1040"/>
    </row>
    <row r="10" spans="1:1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880"/>
      <c r="EV10" s="880"/>
      <c r="EW10" s="1041">
        <f>+entero!EW103</f>
        <v>0.99435110562825602</v>
      </c>
      <c r="EX10" s="1086"/>
      <c r="EY10" s="880"/>
      <c r="EZ10" s="1040"/>
    </row>
    <row r="11" spans="1:156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880"/>
      <c r="EV11" s="880"/>
      <c r="EW11" s="1041">
        <f>+entero!EW104</f>
        <v>2.8426748604701002</v>
      </c>
      <c r="EX11" s="1086"/>
      <c r="EY11" s="880"/>
      <c r="EZ11" s="1040"/>
    </row>
    <row r="12" spans="1:1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880"/>
      <c r="EV12" s="880"/>
      <c r="EW12" s="1041">
        <f>+entero!EW105</f>
        <v>4.3418392170366999</v>
      </c>
      <c r="EX12" s="1086"/>
      <c r="EY12" s="880"/>
      <c r="EZ12" s="1040"/>
    </row>
    <row r="13" spans="1:156" ht="14.25" thickBot="1" x14ac:dyDescent="0.25">
      <c r="A13" s="3"/>
      <c r="B13" s="32"/>
      <c r="C13" s="13"/>
      <c r="D13" s="63" t="s">
        <v>284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998"/>
      <c r="EV13" s="998"/>
      <c r="EW13" s="910">
        <f>+entero!EW106</f>
        <v>-0.45671715738362401</v>
      </c>
      <c r="EX13" s="1087"/>
      <c r="EY13" s="998"/>
      <c r="EZ13" s="909"/>
    </row>
    <row r="14" spans="1:156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452"/>
      <c r="EV14" s="452"/>
      <c r="EW14" s="1041"/>
      <c r="EX14" s="820"/>
      <c r="EY14" s="452"/>
      <c r="EZ14" s="1041"/>
    </row>
    <row r="15" spans="1:156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452">
        <f>+entero!EU108</f>
        <v>3</v>
      </c>
      <c r="EV15" s="452">
        <f>+entero!EV108</f>
        <v>3</v>
      </c>
      <c r="EW15" s="1041">
        <f>+entero!EW108</f>
        <v>3</v>
      </c>
      <c r="EX15" s="820">
        <f>+entero!EX108</f>
        <v>3</v>
      </c>
      <c r="EY15" s="452">
        <f>+entero!EY108</f>
        <v>3</v>
      </c>
      <c r="EZ15" s="1041">
        <f>+entero!EZ108</f>
        <v>3</v>
      </c>
    </row>
    <row r="16" spans="1:156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622">
        <f>+entero!EU109</f>
        <v>4</v>
      </c>
      <c r="EV16" s="622">
        <f>+entero!EV109</f>
        <v>4</v>
      </c>
      <c r="EW16" s="910">
        <f>+entero!EW109</f>
        <v>4</v>
      </c>
      <c r="EX16" s="924">
        <f>+entero!EX109</f>
        <v>4</v>
      </c>
      <c r="EY16" s="622">
        <f>+entero!EY109</f>
        <v>4</v>
      </c>
      <c r="EZ16" s="910">
        <f>+entero!EZ109</f>
        <v>4</v>
      </c>
    </row>
    <row r="17" spans="1:15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X17" s="165"/>
      <c r="EY17" s="165"/>
    </row>
    <row r="18" spans="1:15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X18" s="165"/>
      <c r="EY18" s="165"/>
    </row>
    <row r="19" spans="1:15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X19" s="165"/>
      <c r="EY19" s="165"/>
    </row>
    <row r="20" spans="1:15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X20" s="165"/>
      <c r="EY20" s="165"/>
    </row>
    <row r="21" spans="1:15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X21" s="165"/>
      <c r="EY21" s="165"/>
    </row>
    <row r="22" spans="1:15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165"/>
      <c r="EY79" s="165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X3:EZ3"/>
    <mergeCell ref="EU3:EW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2021-03-12T21:03:40Z</cp:lastPrinted>
  <dcterms:created xsi:type="dcterms:W3CDTF">2002-08-27T17:11:09Z</dcterms:created>
  <dcterms:modified xsi:type="dcterms:W3CDTF">2021-03-12T21:04:21Z</dcterms:modified>
</cp:coreProperties>
</file>