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35" windowWidth="17490" windowHeight="26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entero!$C$1:$DQ$111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opex!$C$4:$DL$36</definedName>
    <definedName name="_xlnm.Print_Area" localSheetId="7">'precios y tasas'!$C$1:$DM$29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3" i="4" l="1"/>
  <c r="DL20" i="4"/>
  <c r="DL19" i="4"/>
  <c r="DL4" i="4"/>
  <c r="DL3" i="4"/>
  <c r="DM3" i="10"/>
  <c r="DL10" i="10"/>
  <c r="DL9" i="10"/>
  <c r="DL8" i="10"/>
  <c r="DL7" i="10"/>
  <c r="DL6" i="10"/>
  <c r="DL4" i="10"/>
  <c r="DL3" i="10"/>
  <c r="DM3" i="5"/>
  <c r="DL10" i="5"/>
  <c r="DL8" i="5"/>
  <c r="DL7" i="5"/>
  <c r="DL6" i="5"/>
  <c r="DL4" i="5"/>
  <c r="DL3" i="5"/>
  <c r="DM3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4" i="6"/>
  <c r="DL3" i="6"/>
  <c r="DM3" i="7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4" i="7"/>
  <c r="DL3" i="7"/>
  <c r="DM3" i="8"/>
  <c r="DL18" i="8"/>
  <c r="DL17" i="8"/>
  <c r="DL16" i="8"/>
  <c r="DL14" i="8"/>
  <c r="DL13" i="8"/>
  <c r="DL12" i="8"/>
  <c r="DL10" i="8"/>
  <c r="DL9" i="8"/>
  <c r="DL8" i="8"/>
  <c r="DL7" i="8"/>
  <c r="DL6" i="8"/>
  <c r="DL4" i="8"/>
  <c r="DL3" i="8"/>
  <c r="DM4" i="9"/>
  <c r="DL26" i="9"/>
  <c r="DL25" i="9"/>
  <c r="DL24" i="9"/>
  <c r="DL23" i="9"/>
  <c r="DL22" i="9"/>
  <c r="DL21" i="9"/>
  <c r="DL20" i="9"/>
  <c r="DL19" i="9"/>
  <c r="DL18" i="9"/>
  <c r="DL17" i="9"/>
  <c r="DL16" i="9"/>
  <c r="DL15" i="9"/>
  <c r="DL14" i="9"/>
  <c r="DL13" i="9"/>
  <c r="DL12" i="9"/>
  <c r="DL11" i="9"/>
  <c r="DL10" i="9"/>
  <c r="DL9" i="9"/>
  <c r="DL8" i="9"/>
  <c r="DL7" i="9"/>
  <c r="DL5" i="9"/>
  <c r="DL4" i="9"/>
  <c r="DJ3" i="4" l="1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 l="1"/>
  <c r="DJ23" i="6"/>
  <c r="DJ17" i="7"/>
  <c r="DJ14" i="7"/>
  <c r="DJ10" i="8"/>
  <c r="DJ9" i="8"/>
  <c r="DJ8" i="8"/>
  <c r="DJ7" i="8"/>
  <c r="DJ6" i="8"/>
  <c r="DJ18" i="9"/>
  <c r="DJ14" i="9"/>
  <c r="DJ13" i="7" l="1"/>
  <c r="DI11" i="5" l="1"/>
  <c r="DI9" i="5"/>
  <c r="DN20" i="6" l="1"/>
  <c r="DN16" i="6"/>
  <c r="DN19" i="6"/>
  <c r="DN7" i="6"/>
  <c r="DN12" i="8"/>
  <c r="DN20" i="4"/>
  <c r="DN19" i="4"/>
  <c r="DN10" i="10"/>
  <c r="DN9" i="10"/>
  <c r="DN8" i="10"/>
  <c r="DN7" i="10"/>
  <c r="DN6" i="10"/>
  <c r="DN10" i="5"/>
  <c r="DN8" i="5"/>
  <c r="DN7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18" i="6"/>
  <c r="DN17" i="6"/>
  <c r="DN15" i="6"/>
  <c r="DN14" i="6"/>
  <c r="DN13" i="6"/>
  <c r="DN12" i="6"/>
  <c r="DN11" i="6"/>
  <c r="DN9" i="6"/>
  <c r="DN8" i="6"/>
  <c r="DN6" i="6"/>
  <c r="DN19" i="7"/>
  <c r="DN18" i="7"/>
  <c r="DN16" i="7"/>
  <c r="DN15" i="7"/>
  <c r="DN12" i="7"/>
  <c r="DN11" i="7"/>
  <c r="DN10" i="7"/>
  <c r="DN9" i="7"/>
  <c r="DN8" i="7"/>
  <c r="DN7" i="7"/>
  <c r="DN6" i="7"/>
  <c r="DN18" i="8"/>
  <c r="DN17" i="8"/>
  <c r="DN16" i="8"/>
  <c r="DN14" i="8"/>
  <c r="DN13" i="8"/>
  <c r="DN10" i="8"/>
  <c r="DN9" i="8"/>
  <c r="DN8" i="8"/>
  <c r="DN7" i="8"/>
  <c r="DN6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6" i="5"/>
  <c r="DN23" i="6"/>
  <c r="DN17" i="7"/>
  <c r="DN14" i="7"/>
  <c r="DN18" i="9"/>
  <c r="DN14" i="9"/>
  <c r="DN13" i="7" l="1"/>
  <c r="DK4" i="4"/>
  <c r="DK3" i="4"/>
  <c r="DK4" i="10"/>
  <c r="DK3" i="10"/>
  <c r="DK4" i="5"/>
  <c r="DK3" i="5"/>
  <c r="DK4" i="6"/>
  <c r="DK3" i="6"/>
  <c r="DK4" i="7"/>
  <c r="DK3" i="7"/>
  <c r="DK3" i="8"/>
  <c r="DK4" i="8"/>
  <c r="DK4" i="9"/>
  <c r="DK5" i="9"/>
  <c r="DM21" i="6" l="1"/>
  <c r="DM19" i="6"/>
  <c r="DM18" i="6"/>
  <c r="DM17" i="6"/>
  <c r="DM15" i="6"/>
  <c r="DM13" i="6"/>
  <c r="DM11" i="6"/>
  <c r="DM9" i="6"/>
  <c r="DM7" i="6"/>
  <c r="DM6" i="6"/>
  <c r="DO20" i="6"/>
  <c r="DO19" i="6"/>
  <c r="DO16" i="6"/>
  <c r="DO15" i="6"/>
  <c r="DO11" i="6"/>
  <c r="DO7" i="6"/>
  <c r="DO21" i="6"/>
  <c r="DK21" i="6"/>
  <c r="DI21" i="6"/>
  <c r="DM20" i="6"/>
  <c r="DK20" i="6"/>
  <c r="DI20" i="6"/>
  <c r="DQ19" i="6"/>
  <c r="DP19" i="6"/>
  <c r="DK19" i="6"/>
  <c r="DI19" i="6"/>
  <c r="DO18" i="6"/>
  <c r="DK18" i="6"/>
  <c r="DI18" i="6"/>
  <c r="DO17" i="6"/>
  <c r="DK17" i="6"/>
  <c r="DI17" i="6"/>
  <c r="DQ16" i="6"/>
  <c r="DP16" i="6"/>
  <c r="DM16" i="6"/>
  <c r="DK16" i="6"/>
  <c r="DI16" i="6"/>
  <c r="DK15" i="6"/>
  <c r="DI15" i="6"/>
  <c r="DO14" i="6"/>
  <c r="DM14" i="6"/>
  <c r="DK14" i="6"/>
  <c r="DI14" i="6"/>
  <c r="DQ13" i="6"/>
  <c r="DP13" i="6"/>
  <c r="DO13" i="6"/>
  <c r="DK13" i="6"/>
  <c r="DI13" i="6"/>
  <c r="DO12" i="6"/>
  <c r="DM12" i="6"/>
  <c r="DK12" i="6"/>
  <c r="DI12" i="6"/>
  <c r="DK11" i="6"/>
  <c r="DI11" i="6"/>
  <c r="DO20" i="4"/>
  <c r="DM20" i="4"/>
  <c r="DO19" i="4"/>
  <c r="DM19" i="4"/>
  <c r="DO10" i="10"/>
  <c r="DM10" i="10"/>
  <c r="DQ9" i="10"/>
  <c r="DP9" i="10"/>
  <c r="DO9" i="10"/>
  <c r="DM9" i="10"/>
  <c r="DQ8" i="10"/>
  <c r="DP8" i="10"/>
  <c r="DO8" i="10"/>
  <c r="DM8" i="10"/>
  <c r="DQ7" i="10"/>
  <c r="DP7" i="10"/>
  <c r="DO7" i="10"/>
  <c r="DM7" i="10"/>
  <c r="DQ6" i="10"/>
  <c r="DP6" i="10"/>
  <c r="DO6" i="10"/>
  <c r="DM6" i="10"/>
  <c r="DO10" i="5"/>
  <c r="DM10" i="5"/>
  <c r="DO8" i="5"/>
  <c r="DM8" i="5"/>
  <c r="DO7" i="5"/>
  <c r="DM7" i="5"/>
  <c r="DO6" i="5"/>
  <c r="DM6" i="5"/>
  <c r="DO34" i="6"/>
  <c r="DM34" i="6"/>
  <c r="DO33" i="6"/>
  <c r="DM33" i="6"/>
  <c r="DO32" i="6"/>
  <c r="DM32" i="6"/>
  <c r="DO31" i="6"/>
  <c r="DM31" i="6"/>
  <c r="DO30" i="6"/>
  <c r="DM30" i="6"/>
  <c r="DO29" i="6"/>
  <c r="DM29" i="6"/>
  <c r="DO27" i="6"/>
  <c r="DM27" i="6"/>
  <c r="DO26" i="6"/>
  <c r="DM26" i="6"/>
  <c r="DO25" i="6"/>
  <c r="DM25" i="6"/>
  <c r="DO24" i="6"/>
  <c r="DM24" i="6"/>
  <c r="DO9" i="6"/>
  <c r="DO8" i="6"/>
  <c r="DM8" i="6"/>
  <c r="DO6" i="6"/>
  <c r="DQ19" i="7"/>
  <c r="DO19" i="7"/>
  <c r="DM19" i="7"/>
  <c r="DQ18" i="7"/>
  <c r="DO18" i="7"/>
  <c r="DM18" i="7"/>
  <c r="DQ17" i="7"/>
  <c r="DQ16" i="7"/>
  <c r="DO16" i="7"/>
  <c r="DM16" i="7"/>
  <c r="DQ15" i="7"/>
  <c r="DO15" i="7"/>
  <c r="DM15" i="7"/>
  <c r="DQ14" i="7"/>
  <c r="DQ13" i="7"/>
  <c r="DQ12" i="7"/>
  <c r="DO12" i="7"/>
  <c r="DM12" i="7"/>
  <c r="DO11" i="7"/>
  <c r="DM11" i="7"/>
  <c r="DO10" i="7"/>
  <c r="DM10" i="7"/>
  <c r="DQ9" i="7"/>
  <c r="DO9" i="7"/>
  <c r="DM9" i="7"/>
  <c r="DO8" i="7"/>
  <c r="DM8" i="7"/>
  <c r="DO7" i="7"/>
  <c r="DM7" i="7"/>
  <c r="DO6" i="7"/>
  <c r="DM6" i="7"/>
  <c r="DQ18" i="8"/>
  <c r="DO18" i="8"/>
  <c r="DM18" i="8"/>
  <c r="DQ17" i="8"/>
  <c r="DO17" i="8"/>
  <c r="DM17" i="8"/>
  <c r="DQ16" i="8"/>
  <c r="DO16" i="8"/>
  <c r="DM16" i="8"/>
  <c r="DO14" i="8"/>
  <c r="DM14" i="8"/>
  <c r="DO13" i="8"/>
  <c r="DM13" i="8"/>
  <c r="DO12" i="8"/>
  <c r="DM12" i="8"/>
  <c r="DM10" i="8"/>
  <c r="DM9" i="8"/>
  <c r="DM8" i="8"/>
  <c r="DO7" i="8"/>
  <c r="DM7" i="8"/>
  <c r="DO6" i="8"/>
  <c r="DM6" i="8"/>
  <c r="DP26" i="9"/>
  <c r="DO26" i="9"/>
  <c r="DM26" i="9"/>
  <c r="DP25" i="9"/>
  <c r="DO25" i="9"/>
  <c r="DM25" i="9"/>
  <c r="DP24" i="9"/>
  <c r="DO24" i="9"/>
  <c r="DM24" i="9"/>
  <c r="DP23" i="9"/>
  <c r="DO23" i="9"/>
  <c r="DM23" i="9"/>
  <c r="DP22" i="9"/>
  <c r="DO22" i="9"/>
  <c r="DM22" i="9"/>
  <c r="DP21" i="9"/>
  <c r="DO21" i="9"/>
  <c r="DM21" i="9"/>
  <c r="DP20" i="9"/>
  <c r="DO20" i="9"/>
  <c r="DM20" i="9"/>
  <c r="DP19" i="9"/>
  <c r="DO19" i="9"/>
  <c r="DM19" i="9"/>
  <c r="DP17" i="9"/>
  <c r="DM17" i="9"/>
  <c r="DM16" i="9"/>
  <c r="DM15" i="9"/>
  <c r="DM13" i="9"/>
  <c r="DM12" i="9"/>
  <c r="DM11" i="9"/>
  <c r="DM10" i="9"/>
  <c r="DM9" i="9"/>
  <c r="DM8" i="9"/>
  <c r="DM7" i="9"/>
  <c r="DN4" i="6" l="1"/>
  <c r="DN4" i="4"/>
  <c r="DN4" i="8"/>
  <c r="DN4" i="7"/>
  <c r="DN5" i="9"/>
  <c r="DN4" i="10"/>
  <c r="DN4" i="5"/>
  <c r="DM4" i="4"/>
  <c r="DM4" i="10"/>
  <c r="DM4" i="5"/>
  <c r="DM4" i="8"/>
  <c r="DM4" i="6"/>
  <c r="DM4" i="7"/>
  <c r="DM5" i="9"/>
  <c r="DO8" i="8"/>
  <c r="DO9" i="8"/>
  <c r="DQ10" i="8"/>
  <c r="DP10" i="8"/>
  <c r="DO10" i="8"/>
  <c r="DM17" i="7"/>
  <c r="DO4" i="6" l="1"/>
  <c r="DO4" i="7"/>
  <c r="DO5" i="9"/>
  <c r="DO4" i="4"/>
  <c r="DO4" i="10"/>
  <c r="DO4" i="5"/>
  <c r="DO4" i="8"/>
  <c r="DO17" i="7"/>
  <c r="DQ21" i="6"/>
  <c r="DP21" i="6"/>
  <c r="DQ20" i="6"/>
  <c r="DP20" i="6"/>
  <c r="DQ18" i="6"/>
  <c r="DP18" i="6"/>
  <c r="DQ17" i="6"/>
  <c r="DP17" i="6"/>
  <c r="DQ15" i="6"/>
  <c r="DP15" i="6"/>
  <c r="DQ14" i="6"/>
  <c r="DP14" i="6"/>
  <c r="DP12" i="6"/>
  <c r="DP11" i="6"/>
  <c r="DO14" i="7" l="1"/>
  <c r="DM13" i="7"/>
  <c r="DM14" i="7"/>
  <c r="DM28" i="6"/>
  <c r="DM23" i="6"/>
  <c r="DM14" i="9" l="1"/>
  <c r="DO13" i="7"/>
  <c r="DO28" i="6"/>
  <c r="DO23" i="6"/>
  <c r="DP18" i="9" l="1"/>
  <c r="DM18" i="9"/>
  <c r="DO18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12" i="6"/>
  <c r="DQ11" i="6"/>
  <c r="DQ9" i="6"/>
  <c r="DQ8" i="6"/>
  <c r="DQ7" i="6"/>
  <c r="DQ6" i="6"/>
  <c r="DQ11" i="7"/>
  <c r="DQ10" i="7"/>
  <c r="DQ8" i="7"/>
  <c r="DQ7" i="7"/>
  <c r="DQ6" i="7"/>
  <c r="DQ14" i="8"/>
  <c r="DQ13" i="8"/>
  <c r="DQ12" i="8"/>
  <c r="DQ9" i="8"/>
  <c r="DQ8" i="8"/>
  <c r="DQ7" i="8"/>
  <c r="DQ6" i="8"/>
  <c r="DP16" i="9"/>
  <c r="DP15" i="9"/>
  <c r="DP14" i="9"/>
  <c r="DP13" i="9"/>
  <c r="DP12" i="9"/>
  <c r="DP11" i="9"/>
  <c r="DP10" i="9"/>
  <c r="DP9" i="9"/>
  <c r="DP8" i="9"/>
  <c r="DP7" i="9"/>
  <c r="DP10" i="10"/>
  <c r="DP10" i="5"/>
  <c r="DP8" i="5"/>
  <c r="DP7" i="5"/>
  <c r="DP6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9" i="6"/>
  <c r="DP8" i="6"/>
  <c r="DP7" i="6"/>
  <c r="DP6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18" i="8"/>
  <c r="DP17" i="8"/>
  <c r="DP16" i="8"/>
  <c r="DP14" i="8"/>
  <c r="DP13" i="8"/>
  <c r="DP12" i="8"/>
  <c r="DP9" i="8"/>
  <c r="DP8" i="8"/>
  <c r="DP7" i="8"/>
  <c r="DP6" i="8"/>
  <c r="DO17" i="9"/>
  <c r="DO16" i="9"/>
  <c r="DO15" i="9"/>
  <c r="DO14" i="9"/>
  <c r="DO13" i="9"/>
  <c r="DO12" i="9"/>
  <c r="DO11" i="9"/>
  <c r="DO10" i="9"/>
  <c r="DO9" i="9"/>
  <c r="DO8" i="9"/>
  <c r="DO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<sst xmlns="http://schemas.openxmlformats.org/spreadsheetml/2006/main" count="459" uniqueCount="262">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</sst>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5">
    <xf numFmtId="0" fontId="0" fillId="0" borderId="0"/>
    <xf numFmtId="9" fontId="32" fillId="0" borderId="0" applyFont="0" applyFill="0" applyBorder="0" applyAlignment="0" applyProtection="0"/>
    <xf numFmtId="0" fontId="32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2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32" fillId="26" borderId="25" applyNumberFormat="0" applyFont="0" applyAlignment="0" applyProtection="0"/>
    <xf numFmtId="0" fontId="93" fillId="24" borderId="26" applyNumberForma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1" fillId="0" borderId="0"/>
    <xf numFmtId="9" fontId="32" fillId="0" borderId="0" applyFont="0" applyFill="0" applyBorder="0" applyAlignment="0" applyProtection="0"/>
    <xf numFmtId="0" fontId="30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2" fillId="36" borderId="0" applyNumberFormat="0" applyBorder="0" applyAlignment="0" applyProtection="0"/>
    <xf numFmtId="0" fontId="52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2" fillId="31" borderId="0" applyNumberFormat="0" applyBorder="0" applyAlignment="0" applyProtection="0"/>
    <xf numFmtId="0" fontId="52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2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2" fillId="0" borderId="0" applyNumberFormat="0"/>
    <xf numFmtId="0" fontId="32" fillId="0" borderId="0" applyNumberFormat="0" applyFill="0" applyBorder="0" applyAlignment="0" applyProtection="0"/>
    <xf numFmtId="0" fontId="32" fillId="0" borderId="0">
      <alignment vertical="center"/>
    </xf>
    <xf numFmtId="0" fontId="32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2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43" fontId="77" fillId="0" borderId="0" applyFont="0" applyFill="0" applyBorder="0" applyAlignment="0" applyProtection="0"/>
    <xf numFmtId="193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5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7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0" fontId="77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80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2" fillId="0" borderId="0"/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2" fillId="0" borderId="0"/>
    <xf numFmtId="0" fontId="32" fillId="0" borderId="0"/>
    <xf numFmtId="0" fontId="11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113" fillId="0" borderId="0"/>
    <xf numFmtId="0" fontId="32" fillId="0" borderId="0"/>
    <xf numFmtId="0" fontId="32" fillId="0" borderId="0"/>
    <xf numFmtId="0" fontId="32" fillId="0" borderId="0">
      <alignment wrapText="1"/>
    </xf>
    <xf numFmtId="0" fontId="32" fillId="0" borderId="0"/>
    <xf numFmtId="0" fontId="32" fillId="0" borderId="0"/>
    <xf numFmtId="0" fontId="113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52" fillId="0" borderId="0"/>
    <xf numFmtId="0" fontId="113" fillId="0" borderId="0"/>
    <xf numFmtId="0" fontId="32" fillId="0" borderId="0"/>
    <xf numFmtId="0" fontId="1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9" fontId="83" fillId="0" borderId="0"/>
    <xf numFmtId="0" fontId="32" fillId="0" borderId="0"/>
    <xf numFmtId="0" fontId="113" fillId="0" borderId="0"/>
    <xf numFmtId="0" fontId="32" fillId="0" borderId="0">
      <alignment wrapText="1"/>
    </xf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37" fontId="83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3" fillId="0" borderId="0"/>
    <xf numFmtId="0" fontId="113" fillId="0" borderId="0"/>
    <xf numFmtId="0" fontId="30" fillId="0" borderId="0"/>
    <xf numFmtId="0" fontId="1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3" fillId="0" borderId="0"/>
    <xf numFmtId="0" fontId="32" fillId="0" borderId="0"/>
    <xf numFmtId="0" fontId="30" fillId="0" borderId="0"/>
    <xf numFmtId="0" fontId="32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3" fillId="0" borderId="0"/>
    <xf numFmtId="0" fontId="30" fillId="0" borderId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7" fillId="0" borderId="0"/>
    <xf numFmtId="43" fontId="7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1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25" fillId="0" borderId="0"/>
    <xf numFmtId="183" fontId="32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32" fillId="0" borderId="0" applyFont="0" applyFill="0" applyBorder="0" applyAlignment="0" applyProtection="0"/>
    <xf numFmtId="9" fontId="22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15" fillId="0" borderId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5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4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2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12" fillId="0" borderId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89" fillId="0" borderId="42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0" fillId="0" borderId="0"/>
    <xf numFmtId="0" fontId="10" fillId="0" borderId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7" fontId="3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10" fillId="0" borderId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53" applyNumberFormat="0" applyFill="0" applyAlignment="0" applyProtection="0"/>
    <xf numFmtId="0" fontId="89" fillId="0" borderId="54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51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52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49" applyNumberFormat="0" applyFill="0" applyAlignment="0" applyProtection="0"/>
    <xf numFmtId="0" fontId="89" fillId="0" borderId="52" applyNumberFormat="0" applyFill="0" applyAlignment="0" applyProtection="0"/>
    <xf numFmtId="0" fontId="89" fillId="0" borderId="50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3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197" fontId="32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4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7" fillId="0" borderId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164" fontId="12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1074">
    <xf numFmtId="0" fontId="0" fillId="0" borderId="0" xfId="0"/>
    <xf numFmtId="0" fontId="33" fillId="0" borderId="0" xfId="0" applyFont="1"/>
    <xf numFmtId="0" fontId="34" fillId="0" borderId="0" xfId="0" applyFont="1"/>
    <xf numFmtId="0" fontId="35" fillId="0" borderId="0" xfId="0" applyFont="1" applyBorder="1"/>
    <xf numFmtId="168" fontId="38" fillId="0" borderId="0" xfId="0" applyNumberFormat="1" applyFont="1"/>
    <xf numFmtId="168" fontId="34" fillId="0" borderId="0" xfId="0" applyNumberFormat="1" applyFont="1"/>
    <xf numFmtId="0" fontId="42" fillId="0" borderId="0" xfId="0" applyFont="1" applyAlignment="1">
      <alignment vertical="justify"/>
    </xf>
    <xf numFmtId="0" fontId="38" fillId="0" borderId="0" xfId="0" applyFont="1" applyAlignment="1">
      <alignment horizontal="right"/>
    </xf>
    <xf numFmtId="0" fontId="41" fillId="0" borderId="0" xfId="0" applyFont="1" applyAlignment="1">
      <alignment horizontal="center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Protection="1">
      <protection locked="0"/>
    </xf>
    <xf numFmtId="0" fontId="0" fillId="0" borderId="2" xfId="0" applyBorder="1"/>
    <xf numFmtId="0" fontId="36" fillId="0" borderId="2" xfId="0" applyFont="1" applyBorder="1"/>
    <xf numFmtId="0" fontId="37" fillId="0" borderId="1" xfId="0" applyFont="1" applyBorder="1"/>
    <xf numFmtId="0" fontId="36" fillId="0" borderId="1" xfId="0" applyFont="1" applyBorder="1"/>
    <xf numFmtId="0" fontId="38" fillId="0" borderId="1" xfId="0" applyFont="1" applyBorder="1"/>
    <xf numFmtId="0" fontId="0" fillId="0" borderId="3" xfId="0" applyBorder="1"/>
    <xf numFmtId="0" fontId="37" fillId="0" borderId="4" xfId="0" applyFont="1" applyBorder="1"/>
    <xf numFmtId="0" fontId="37" fillId="0" borderId="4" xfId="0" applyFont="1" applyFill="1" applyBorder="1"/>
    <xf numFmtId="0" fontId="0" fillId="0" borderId="1" xfId="0" applyBorder="1"/>
    <xf numFmtId="0" fontId="36" fillId="0" borderId="1" xfId="0" applyFont="1" applyBorder="1" applyProtection="1"/>
    <xf numFmtId="0" fontId="37" fillId="0" borderId="1" xfId="0" applyFont="1" applyBorder="1" applyProtection="1"/>
    <xf numFmtId="0" fontId="41" fillId="0" borderId="1" xfId="0" applyFont="1" applyBorder="1"/>
    <xf numFmtId="0" fontId="37" fillId="0" borderId="3" xfId="0" applyFont="1" applyBorder="1"/>
    <xf numFmtId="0" fontId="37" fillId="0" borderId="5" xfId="0" applyFont="1" applyBorder="1"/>
    <xf numFmtId="0" fontId="37" fillId="0" borderId="4" xfId="0" applyFont="1" applyBorder="1" applyProtection="1"/>
    <xf numFmtId="171" fontId="34" fillId="0" borderId="0" xfId="0" applyNumberFormat="1" applyFont="1"/>
    <xf numFmtId="171" fontId="38" fillId="0" borderId="0" xfId="0" applyNumberFormat="1" applyFont="1"/>
    <xf numFmtId="0" fontId="37" fillId="0" borderId="7" xfId="0" applyFont="1" applyBorder="1"/>
    <xf numFmtId="0" fontId="37" fillId="0" borderId="0" xfId="0" applyFont="1" applyBorder="1"/>
    <xf numFmtId="0" fontId="0" fillId="0" borderId="0" xfId="0" applyBorder="1"/>
    <xf numFmtId="2" fontId="37" fillId="3" borderId="9" xfId="0" applyNumberFormat="1" applyFont="1" applyFill="1" applyBorder="1" applyAlignment="1" applyProtection="1">
      <alignment horizontal="right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vertical="center" textRotation="255"/>
      <protection locked="0"/>
    </xf>
    <xf numFmtId="0" fontId="37" fillId="0" borderId="3" xfId="0" applyFont="1" applyBorder="1" applyProtection="1"/>
    <xf numFmtId="0" fontId="33" fillId="0" borderId="0" xfId="0" quotePrefix="1" applyFont="1" applyAlignment="1">
      <alignment horizontal="right"/>
    </xf>
    <xf numFmtId="0" fontId="38" fillId="0" borderId="3" xfId="0" applyFont="1" applyBorder="1"/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37" fillId="2" borderId="10" xfId="0" applyNumberFormat="1" applyFont="1" applyFill="1" applyBorder="1" applyProtection="1">
      <protection locked="0"/>
    </xf>
    <xf numFmtId="168" fontId="37" fillId="2" borderId="11" xfId="0" applyNumberFormat="1" applyFont="1" applyFill="1" applyBorder="1" applyProtection="1">
      <protection locked="0"/>
    </xf>
    <xf numFmtId="168" fontId="37" fillId="2" borderId="11" xfId="0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33" fillId="0" borderId="12" xfId="0" applyFont="1" applyFill="1" applyBorder="1"/>
    <xf numFmtId="168" fontId="37" fillId="0" borderId="10" xfId="0" applyNumberFormat="1" applyFont="1" applyFill="1" applyBorder="1"/>
    <xf numFmtId="2" fontId="37" fillId="2" borderId="10" xfId="0" applyNumberFormat="1" applyFont="1" applyFill="1" applyBorder="1" applyProtection="1">
      <protection locked="0"/>
    </xf>
    <xf numFmtId="168" fontId="37" fillId="2" borderId="1" xfId="0" applyNumberFormat="1" applyFont="1" applyFill="1" applyBorder="1" applyAlignment="1">
      <alignment horizontal="right"/>
    </xf>
    <xf numFmtId="0" fontId="41" fillId="0" borderId="2" xfId="0" applyFont="1" applyBorder="1"/>
    <xf numFmtId="0" fontId="41" fillId="0" borderId="1" xfId="0" applyFont="1" applyBorder="1" applyProtection="1"/>
    <xf numFmtId="168" fontId="37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7" fillId="2" borderId="11" xfId="0" applyNumberFormat="1" applyFont="1" applyFill="1" applyBorder="1" applyAlignment="1">
      <alignment horizontal="right"/>
    </xf>
    <xf numFmtId="168" fontId="36" fillId="0" borderId="12" xfId="0" applyNumberFormat="1" applyFont="1" applyFill="1" applyBorder="1"/>
    <xf numFmtId="168" fontId="37" fillId="0" borderId="12" xfId="0" applyNumberFormat="1" applyFont="1" applyFill="1" applyBorder="1"/>
    <xf numFmtId="170" fontId="37" fillId="0" borderId="12" xfId="0" applyNumberFormat="1" applyFont="1" applyFill="1" applyBorder="1" applyProtection="1"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/>
    <xf numFmtId="0" fontId="37" fillId="0" borderId="5" xfId="0" applyFont="1" applyFill="1" applyBorder="1" applyProtection="1"/>
    <xf numFmtId="0" fontId="37" fillId="0" borderId="5" xfId="0" applyFont="1" applyFill="1" applyBorder="1"/>
    <xf numFmtId="0" fontId="44" fillId="0" borderId="4" xfId="0" applyFont="1" applyFill="1" applyBorder="1"/>
    <xf numFmtId="10" fontId="37" fillId="2" borderId="10" xfId="1" applyNumberFormat="1" applyFont="1" applyFill="1" applyBorder="1" applyAlignment="1">
      <alignment horizontal="right"/>
    </xf>
    <xf numFmtId="168" fontId="37" fillId="2" borderId="6" xfId="0" applyNumberFormat="1" applyFont="1" applyFill="1" applyBorder="1" applyAlignment="1">
      <alignment horizontal="right"/>
    </xf>
    <xf numFmtId="2" fontId="49" fillId="0" borderId="0" xfId="0" applyNumberFormat="1" applyFont="1" applyFill="1" applyBorder="1" applyAlignment="1" applyProtection="1">
      <alignment horizontal="left"/>
    </xf>
    <xf numFmtId="2" fontId="37" fillId="2" borderId="12" xfId="0" applyNumberFormat="1" applyFont="1" applyFill="1" applyBorder="1" applyAlignment="1" applyProtection="1">
      <alignment horizontal="right"/>
      <protection locked="0"/>
    </xf>
    <xf numFmtId="0" fontId="37" fillId="0" borderId="8" xfId="0" applyFont="1" applyFill="1" applyBorder="1"/>
    <xf numFmtId="0" fontId="38" fillId="0" borderId="4" xfId="0" applyFont="1" applyFill="1" applyBorder="1"/>
    <xf numFmtId="10" fontId="37" fillId="0" borderId="10" xfId="0" applyNumberFormat="1" applyFont="1" applyFill="1" applyBorder="1" applyAlignment="1" applyProtection="1">
      <alignment horizontal="right" vertical="center" wrapText="1"/>
    </xf>
    <xf numFmtId="0" fontId="46" fillId="0" borderId="5" xfId="0" applyFont="1" applyBorder="1" applyAlignment="1">
      <alignment horizontal="center" vertical="center"/>
    </xf>
    <xf numFmtId="17" fontId="33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7" fillId="0" borderId="4" xfId="0" applyFont="1" applyBorder="1" applyAlignment="1" applyProtection="1">
      <alignment horizontal="left" indent="1"/>
    </xf>
    <xf numFmtId="15" fontId="51" fillId="0" borderId="11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/>
      <protection locked="0"/>
    </xf>
    <xf numFmtId="168" fontId="38" fillId="2" borderId="10" xfId="0" applyNumberFormat="1" applyFont="1" applyFill="1" applyBorder="1" applyAlignment="1" applyProtection="1">
      <alignment horizontal="right"/>
      <protection locked="0"/>
    </xf>
    <xf numFmtId="168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0" xfId="0" applyNumberFormat="1" applyFont="1" applyFill="1" applyBorder="1" applyProtection="1"/>
    <xf numFmtId="168" fontId="54" fillId="0" borderId="10" xfId="0" applyNumberFormat="1" applyFont="1" applyFill="1" applyBorder="1" applyAlignment="1" applyProtection="1">
      <alignment horizontal="right" vertical="center" wrapText="1"/>
    </xf>
    <xf numFmtId="168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0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52" fillId="2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/>
    <xf numFmtId="168" fontId="38" fillId="2" borderId="10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10" fontId="38" fillId="2" borderId="1" xfId="1" applyNumberFormat="1" applyFont="1" applyFill="1" applyBorder="1" applyAlignment="1">
      <alignment horizontal="right"/>
    </xf>
    <xf numFmtId="170" fontId="54" fillId="0" borderId="1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67" fontId="38" fillId="2" borderId="10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2" fontId="52" fillId="2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9" fontId="52" fillId="2" borderId="10" xfId="0" applyNumberFormat="1" applyFont="1" applyFill="1" applyBorder="1" applyProtection="1">
      <protection locked="0"/>
    </xf>
    <xf numFmtId="2" fontId="52" fillId="2" borderId="10" xfId="0" applyNumberFormat="1" applyFont="1" applyFill="1" applyBorder="1" applyAlignment="1" applyProtection="1">
      <alignment horizontal="right"/>
      <protection locked="0"/>
    </xf>
    <xf numFmtId="168" fontId="52" fillId="2" borderId="10" xfId="0" applyNumberFormat="1" applyFont="1" applyFill="1" applyBorder="1" applyAlignment="1">
      <alignment horizontal="right"/>
    </xf>
    <xf numFmtId="10" fontId="52" fillId="2" borderId="10" xfId="1" applyNumberFormat="1" applyFont="1" applyFill="1" applyBorder="1" applyAlignment="1">
      <alignment horizontal="right"/>
    </xf>
    <xf numFmtId="168" fontId="54" fillId="0" borderId="0" xfId="0" applyNumberFormat="1" applyFont="1" applyBorder="1"/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167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" xfId="0" applyNumberFormat="1" applyFont="1" applyFill="1" applyBorder="1"/>
    <xf numFmtId="168" fontId="55" fillId="0" borderId="1" xfId="0" applyNumberFormat="1" applyFont="1" applyFill="1" applyBorder="1"/>
    <xf numFmtId="0" fontId="37" fillId="0" borderId="4" xfId="0" applyFont="1" applyFill="1" applyBorder="1" applyAlignment="1">
      <alignment vertical="center"/>
    </xf>
    <xf numFmtId="168" fontId="54" fillId="0" borderId="1" xfId="0" applyNumberFormat="1" applyFont="1" applyFill="1" applyBorder="1" applyAlignment="1">
      <alignment horizontal="right" vertical="center" wrapText="1"/>
    </xf>
    <xf numFmtId="170" fontId="52" fillId="0" borderId="10" xfId="0" applyNumberFormat="1" applyFont="1" applyFill="1" applyBorder="1" applyProtection="1">
      <protection locked="0"/>
    </xf>
    <xf numFmtId="170" fontId="54" fillId="0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2" fillId="2" borderId="10" xfId="0" applyNumberFormat="1" applyFont="1" applyFill="1" applyBorder="1" applyProtection="1">
      <protection locked="0"/>
    </xf>
    <xf numFmtId="168" fontId="54" fillId="0" borderId="1" xfId="0" applyNumberFormat="1" applyFont="1" applyFill="1" applyBorder="1" applyAlignment="1" applyProtection="1">
      <alignment horizontal="right" vertical="center" wrapText="1"/>
    </xf>
    <xf numFmtId="0" fontId="55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2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4" fillId="0" borderId="2" xfId="0" applyNumberFormat="1" applyFont="1" applyFill="1" applyBorder="1" applyAlignment="1" applyProtection="1">
      <alignment horizontal="right"/>
    </xf>
    <xf numFmtId="168" fontId="54" fillId="0" borderId="10" xfId="0" applyNumberFormat="1" applyFont="1" applyFill="1" applyBorder="1" applyAlignment="1">
      <alignment horizontal="right" vertical="center" wrapText="1"/>
    </xf>
    <xf numFmtId="168" fontId="52" fillId="2" borderId="1" xfId="0" applyNumberFormat="1" applyFont="1" applyFill="1" applyBorder="1" applyAlignment="1">
      <alignment horizontal="right"/>
    </xf>
    <xf numFmtId="10" fontId="52" fillId="2" borderId="1" xfId="1" applyNumberFormat="1" applyFont="1" applyFill="1" applyBorder="1" applyAlignment="1">
      <alignment horizontal="right"/>
    </xf>
    <xf numFmtId="2" fontId="52" fillId="2" borderId="1" xfId="0" applyNumberFormat="1" applyFont="1" applyFill="1" applyBorder="1" applyProtection="1">
      <protection locked="0"/>
    </xf>
    <xf numFmtId="168" fontId="52" fillId="2" borderId="1" xfId="0" applyNumberFormat="1" applyFont="1" applyFill="1" applyBorder="1" applyProtection="1">
      <protection locked="0"/>
    </xf>
    <xf numFmtId="169" fontId="52" fillId="2" borderId="1" xfId="0" applyNumberFormat="1" applyFont="1" applyFill="1" applyBorder="1" applyProtection="1">
      <protection locked="0"/>
    </xf>
    <xf numFmtId="2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2" xfId="0" applyNumberFormat="1" applyFont="1" applyFill="1" applyBorder="1" applyProtection="1"/>
    <xf numFmtId="0" fontId="41" fillId="0" borderId="0" xfId="0" applyFont="1" applyAlignment="1">
      <alignment horizontal="center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0" fontId="41" fillId="0" borderId="0" xfId="0" applyFont="1" applyAlignment="1">
      <alignment horizontal="left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4" fillId="0" borderId="0" xfId="0" applyFont="1" applyFill="1" applyProtection="1">
      <protection locked="0"/>
    </xf>
    <xf numFmtId="168" fontId="34" fillId="0" borderId="0" xfId="0" applyNumberFormat="1" applyFont="1" applyFill="1" applyProtection="1">
      <protection locked="0"/>
    </xf>
    <xf numFmtId="0" fontId="0" fillId="0" borderId="0" xfId="0" applyFill="1"/>
    <xf numFmtId="0" fontId="34" fillId="0" borderId="0" xfId="0" applyFont="1" applyFill="1"/>
    <xf numFmtId="0" fontId="35" fillId="0" borderId="0" xfId="0" applyFont="1" applyFill="1" applyBorder="1"/>
    <xf numFmtId="0" fontId="61" fillId="0" borderId="0" xfId="0" applyFont="1" applyFill="1" applyProtection="1">
      <protection locked="0"/>
    </xf>
    <xf numFmtId="168" fontId="34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1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0" xfId="0" applyNumberFormat="1" applyFont="1" applyBorder="1"/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3" fontId="52" fillId="2" borderId="1" xfId="0" applyNumberFormat="1" applyFont="1" applyFill="1" applyBorder="1" applyAlignment="1" applyProtection="1">
      <alignment horizontal="right"/>
      <protection locked="0"/>
    </xf>
    <xf numFmtId="3" fontId="52" fillId="2" borderId="11" xfId="0" applyNumberFormat="1" applyFont="1" applyFill="1" applyBorder="1" applyAlignment="1" applyProtection="1">
      <alignment horizontal="right"/>
      <protection locked="0"/>
    </xf>
    <xf numFmtId="3" fontId="38" fillId="2" borderId="3" xfId="0" applyNumberFormat="1" applyFont="1" applyFill="1" applyBorder="1" applyAlignment="1" applyProtection="1">
      <alignment horizontal="right"/>
      <protection locked="0"/>
    </xf>
    <xf numFmtId="3" fontId="52" fillId="2" borderId="3" xfId="0" applyNumberFormat="1" applyFont="1" applyFill="1" applyBorder="1" applyAlignment="1" applyProtection="1">
      <alignment horizontal="right"/>
      <protection locked="0"/>
    </xf>
    <xf numFmtId="3" fontId="52" fillId="2" borderId="10" xfId="0" applyNumberFormat="1" applyFont="1" applyFill="1" applyBorder="1"/>
    <xf numFmtId="3" fontId="38" fillId="2" borderId="1" xfId="0" applyNumberFormat="1" applyFont="1" applyFill="1" applyBorder="1"/>
    <xf numFmtId="3" fontId="52" fillId="2" borderId="1" xfId="0" applyNumberFormat="1" applyFont="1" applyFill="1" applyBorder="1"/>
    <xf numFmtId="3" fontId="52" fillId="2" borderId="10" xfId="0" applyNumberFormat="1" applyFont="1" applyFill="1" applyBorder="1" applyProtection="1">
      <protection locked="0"/>
    </xf>
    <xf numFmtId="3" fontId="38" fillId="2" borderId="1" xfId="0" applyNumberFormat="1" applyFont="1" applyFill="1" applyBorder="1" applyProtection="1">
      <protection locked="0"/>
    </xf>
    <xf numFmtId="3" fontId="52" fillId="2" borderId="1" xfId="0" applyNumberFormat="1" applyFont="1" applyFill="1" applyBorder="1" applyProtection="1"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52" fillId="2" borderId="1" xfId="0" applyNumberFormat="1" applyFont="1" applyFill="1" applyBorder="1" applyAlignment="1" applyProtection="1">
      <alignment horizontal="right" vertical="center" wrapText="1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 vertical="center" wrapText="1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1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4" fontId="0" fillId="0" borderId="0" xfId="0" applyNumberFormat="1"/>
    <xf numFmtId="0" fontId="41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2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1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1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1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32" fillId="2" borderId="10" xfId="0" applyNumberFormat="1" applyFont="1" applyFill="1" applyBorder="1" applyProtection="1">
      <protection locked="0"/>
    </xf>
    <xf numFmtId="168" fontId="37" fillId="0" borderId="1" xfId="0" applyNumberFormat="1" applyFont="1" applyFill="1" applyBorder="1"/>
    <xf numFmtId="0" fontId="41" fillId="0" borderId="0" xfId="0" applyFont="1" applyBorder="1" applyAlignment="1">
      <alignment horizontal="center"/>
    </xf>
    <xf numFmtId="10" fontId="37" fillId="2" borderId="1" xfId="1" applyNumberFormat="1" applyFont="1" applyFill="1" applyBorder="1" applyAlignment="1">
      <alignment horizontal="right"/>
    </xf>
    <xf numFmtId="0" fontId="41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168" fontId="32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10" fontId="32" fillId="2" borderId="10" xfId="0" applyNumberFormat="1" applyFont="1" applyFill="1" applyBorder="1" applyProtection="1">
      <protection locked="0"/>
    </xf>
    <xf numFmtId="175" fontId="32" fillId="2" borderId="10" xfId="1" applyNumberFormat="1" applyFont="1" applyFill="1" applyBorder="1" applyAlignment="1">
      <alignment horizontal="right"/>
    </xf>
    <xf numFmtId="2" fontId="32" fillId="2" borderId="10" xfId="0" applyNumberFormat="1" applyFont="1" applyFill="1" applyBorder="1" applyProtection="1">
      <protection locked="0"/>
    </xf>
    <xf numFmtId="173" fontId="32" fillId="2" borderId="10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45" fillId="0" borderId="12" xfId="0" applyFont="1" applyFill="1" applyBorder="1" applyAlignment="1">
      <alignment horizontal="center" vertical="center" wrapText="1"/>
    </xf>
    <xf numFmtId="3" fontId="32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2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1" fillId="0" borderId="0" xfId="0" applyFont="1" applyAlignment="1">
      <alignment horizontal="center"/>
    </xf>
    <xf numFmtId="0" fontId="45" fillId="0" borderId="12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/>
    <xf numFmtId="0" fontId="45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2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2" fillId="0" borderId="7" xfId="0" applyNumberFormat="1" applyFont="1" applyFill="1" applyBorder="1" applyAlignment="1" applyProtection="1">
      <alignment horizontal="right"/>
    </xf>
    <xf numFmtId="2" fontId="32" fillId="3" borderId="0" xfId="0" applyNumberFormat="1" applyFont="1" applyFill="1" applyBorder="1" applyAlignment="1" applyProtection="1">
      <alignment horizontal="right"/>
    </xf>
    <xf numFmtId="2" fontId="32" fillId="0" borderId="8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33" fillId="0" borderId="0" xfId="0" applyFont="1" applyFill="1" applyBorder="1"/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1" xfId="0" applyNumberFormat="1" applyFont="1" applyFill="1" applyBorder="1" applyAlignment="1" applyProtection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2" fillId="2" borderId="10" xfId="0" applyNumberFormat="1" applyFont="1" applyFill="1" applyBorder="1"/>
    <xf numFmtId="3" fontId="32" fillId="2" borderId="10" xfId="0" applyNumberFormat="1" applyFont="1" applyFill="1" applyBorder="1" applyProtection="1">
      <protection locked="0"/>
    </xf>
    <xf numFmtId="168" fontId="32" fillId="5" borderId="10" xfId="0" applyNumberFormat="1" applyFont="1" applyFill="1" applyBorder="1" applyProtection="1">
      <protection locked="0"/>
    </xf>
    <xf numFmtId="2" fontId="32" fillId="0" borderId="12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10" fontId="32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2" fillId="5" borderId="10" xfId="0" applyNumberFormat="1" applyFont="1" applyFill="1" applyBorder="1" applyAlignment="1" applyProtection="1">
      <alignment horizontal="right"/>
      <protection locked="0"/>
    </xf>
    <xf numFmtId="175" fontId="32" fillId="5" borderId="1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2" borderId="0" xfId="0" applyNumberFormat="1" applyFont="1" applyFill="1" applyBorder="1" applyProtection="1">
      <protection locked="0"/>
    </xf>
    <xf numFmtId="2" fontId="32" fillId="2" borderId="4" xfId="0" applyNumberFormat="1" applyFont="1" applyFill="1" applyBorder="1" applyProtection="1">
      <protection locked="0"/>
    </xf>
    <xf numFmtId="173" fontId="32" fillId="2" borderId="0" xfId="0" applyNumberFormat="1" applyFont="1" applyFill="1" applyBorder="1" applyAlignment="1" applyProtection="1">
      <alignment horizontal="right"/>
      <protection locked="0"/>
    </xf>
    <xf numFmtId="3" fontId="32" fillId="5" borderId="0" xfId="0" applyNumberFormat="1" applyFont="1" applyFill="1" applyBorder="1" applyAlignment="1" applyProtection="1">
      <alignment horizontal="right"/>
      <protection locked="0"/>
    </xf>
    <xf numFmtId="175" fontId="32" fillId="5" borderId="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3" fontId="3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2" fillId="2" borderId="0" xfId="0" applyNumberFormat="1" applyFont="1" applyFill="1" applyBorder="1" applyAlignment="1" applyProtection="1">
      <alignment horizontal="right" vertical="center" wrapText="1"/>
    </xf>
    <xf numFmtId="10" fontId="32" fillId="5" borderId="0" xfId="0" applyNumberFormat="1" applyFont="1" applyFill="1" applyBorder="1" applyProtection="1">
      <protection locked="0"/>
    </xf>
    <xf numFmtId="10" fontId="32" fillId="5" borderId="1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7" fillId="27" borderId="1" xfId="0" applyFont="1" applyFill="1" applyBorder="1"/>
    <xf numFmtId="10" fontId="54" fillId="27" borderId="10" xfId="0" applyNumberFormat="1" applyFont="1" applyFill="1" applyBorder="1" applyAlignment="1" applyProtection="1">
      <alignment horizontal="right"/>
      <protection locked="0"/>
    </xf>
    <xf numFmtId="10" fontId="54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 applyAlignment="1">
      <alignment horizontal="left" indent="1"/>
    </xf>
    <xf numFmtId="0" fontId="37" fillId="0" borderId="4" xfId="0" applyFont="1" applyFill="1" applyBorder="1" applyAlignment="1">
      <alignment horizontal="left" indent="4"/>
    </xf>
    <xf numFmtId="3" fontId="37" fillId="2" borderId="10" xfId="0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179" fontId="32" fillId="0" borderId="0" xfId="0" applyNumberFormat="1" applyFont="1" applyFill="1" applyBorder="1" applyAlignment="1" applyProtection="1">
      <alignment horizontal="left"/>
    </xf>
    <xf numFmtId="173" fontId="32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2" fillId="5" borderId="4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169" fontId="52" fillId="27" borderId="10" xfId="0" applyNumberFormat="1" applyFont="1" applyFill="1" applyBorder="1" applyProtection="1">
      <protection locked="0"/>
    </xf>
    <xf numFmtId="169" fontId="38" fillId="27" borderId="1" xfId="0" applyNumberFormat="1" applyFont="1" applyFill="1" applyBorder="1" applyProtection="1">
      <protection locked="0"/>
    </xf>
    <xf numFmtId="169" fontId="52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2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2" fillId="27" borderId="1" xfId="0" applyNumberFormat="1" applyFont="1" applyFill="1" applyBorder="1" applyProtection="1">
      <protection locked="0"/>
    </xf>
    <xf numFmtId="169" fontId="32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Fill="1" applyProtection="1">
      <protection locked="0"/>
    </xf>
    <xf numFmtId="0" fontId="37" fillId="0" borderId="4" xfId="0" applyFont="1" applyFill="1" applyBorder="1" applyAlignment="1" applyProtection="1">
      <alignment horizontal="left" inden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0" fontId="32" fillId="2" borderId="4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Alignment="1">
      <alignment horizontal="center"/>
    </xf>
    <xf numFmtId="2" fontId="34" fillId="0" borderId="8" xfId="0" applyNumberFormat="1" applyFont="1" applyFill="1" applyBorder="1" applyAlignment="1">
      <alignment horizontal="right"/>
    </xf>
    <xf numFmtId="2" fontId="32" fillId="0" borderId="8" xfId="0" applyNumberFormat="1" applyFont="1" applyFill="1" applyBorder="1" applyAlignment="1">
      <alignment horizontal="right"/>
    </xf>
    <xf numFmtId="2" fontId="52" fillId="2" borderId="4" xfId="64" applyNumberFormat="1" applyFont="1" applyFill="1" applyBorder="1" applyAlignment="1" applyProtection="1">
      <alignment horizontal="right"/>
      <protection locked="0"/>
    </xf>
    <xf numFmtId="2" fontId="52" fillId="2" borderId="10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37" fillId="2" borderId="4" xfId="64" applyNumberFormat="1" applyFont="1" applyFill="1" applyBorder="1" applyAlignment="1" applyProtection="1">
      <alignment horizontal="right"/>
      <protection locked="0"/>
    </xf>
    <xf numFmtId="2" fontId="37" fillId="2" borderId="10" xfId="64" applyNumberFormat="1" applyFont="1" applyFill="1" applyBorder="1" applyAlignment="1" applyProtection="1">
      <alignment horizontal="right"/>
      <protection locked="0"/>
    </xf>
    <xf numFmtId="2" fontId="61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69" fillId="2" borderId="10" xfId="1" applyNumberFormat="1" applyFont="1" applyFill="1" applyBorder="1" applyAlignment="1" applyProtection="1">
      <alignment horizontal="right"/>
      <protection locked="0"/>
    </xf>
    <xf numFmtId="2" fontId="69" fillId="2" borderId="4" xfId="1" applyNumberFormat="1" applyFont="1" applyFill="1" applyBorder="1" applyAlignment="1" applyProtection="1">
      <alignment horizontal="right"/>
      <protection locked="0"/>
    </xf>
    <xf numFmtId="2" fontId="37" fillId="2" borderId="4" xfId="1" applyNumberFormat="1" applyFont="1" applyFill="1" applyBorder="1" applyAlignment="1" applyProtection="1">
      <alignment horizontal="right"/>
      <protection locked="0"/>
    </xf>
    <xf numFmtId="2" fontId="61" fillId="2" borderId="1" xfId="1" applyNumberFormat="1" applyFont="1" applyFill="1" applyBorder="1" applyAlignment="1" applyProtection="1">
      <alignment horizontal="right"/>
      <protection locked="0"/>
    </xf>
    <xf numFmtId="2" fontId="32" fillId="2" borderId="1" xfId="1" applyNumberFormat="1" applyFont="1" applyFill="1" applyBorder="1" applyAlignment="1" applyProtection="1">
      <alignment horizontal="right"/>
      <protection locked="0"/>
    </xf>
    <xf numFmtId="2" fontId="32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2" fontId="32" fillId="2" borderId="1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Alignment="1" applyProtection="1">
      <alignment horizontal="right"/>
      <protection locked="0"/>
    </xf>
    <xf numFmtId="2" fontId="52" fillId="2" borderId="11" xfId="0" applyNumberFormat="1" applyFont="1" applyFill="1" applyBorder="1" applyAlignment="1" applyProtection="1">
      <alignment horizontal="right"/>
      <protection locked="0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2" fontId="38" fillId="2" borderId="3" xfId="0" applyNumberFormat="1" applyFont="1" applyFill="1" applyBorder="1" applyAlignment="1" applyProtection="1">
      <alignment horizontal="right"/>
      <protection locked="0"/>
    </xf>
    <xf numFmtId="2" fontId="52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2" fillId="2" borderId="3" xfId="0" applyNumberFormat="1" applyFont="1" applyFill="1" applyBorder="1" applyAlignment="1" applyProtection="1">
      <alignment horizontal="right"/>
      <protection locked="0"/>
    </xf>
    <xf numFmtId="2" fontId="32" fillId="5" borderId="11" xfId="0" applyNumberFormat="1" applyFont="1" applyFill="1" applyBorder="1" applyAlignment="1" applyProtection="1">
      <alignment horizontal="right"/>
      <protection locked="0"/>
    </xf>
    <xf numFmtId="2" fontId="52" fillId="2" borderId="10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/>
    </xf>
    <xf numFmtId="2" fontId="52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2" fillId="2" borderId="10" xfId="0" applyNumberFormat="1" applyFont="1" applyFill="1" applyBorder="1" applyAlignment="1" applyProtection="1">
      <alignment horizontal="right"/>
    </xf>
    <xf numFmtId="2" fontId="32" fillId="2" borderId="0" xfId="0" applyNumberFormat="1" applyFont="1" applyFill="1" applyBorder="1" applyAlignment="1" applyProtection="1">
      <alignment horizontal="right"/>
    </xf>
    <xf numFmtId="2" fontId="32" fillId="2" borderId="4" xfId="0" applyNumberFormat="1" applyFont="1" applyFill="1" applyBorder="1" applyAlignment="1" applyProtection="1">
      <alignment horizontal="right"/>
    </xf>
    <xf numFmtId="2" fontId="52" fillId="2" borderId="11" xfId="0" applyNumberFormat="1" applyFont="1" applyFill="1" applyBorder="1" applyAlignment="1" applyProtection="1">
      <alignment horizontal="right"/>
    </xf>
    <xf numFmtId="2" fontId="38" fillId="2" borderId="3" xfId="0" applyNumberFormat="1" applyFont="1" applyFill="1" applyBorder="1" applyAlignment="1" applyProtection="1">
      <alignment horizontal="right"/>
    </xf>
    <xf numFmtId="2" fontId="52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2" fillId="2" borderId="11" xfId="0" applyNumberFormat="1" applyFont="1" applyFill="1" applyBorder="1" applyAlignment="1" applyProtection="1">
      <alignment horizontal="right"/>
    </xf>
    <xf numFmtId="2" fontId="32" fillId="2" borderId="5" xfId="0" applyNumberFormat="1" applyFont="1" applyFill="1" applyBorder="1" applyAlignment="1" applyProtection="1">
      <alignment horizontal="right"/>
    </xf>
    <xf numFmtId="2" fontId="32" fillId="2" borderId="6" xfId="0" applyNumberFormat="1" applyFont="1" applyFill="1" applyBorder="1" applyAlignment="1" applyProtection="1">
      <alignment horizontal="right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10" fontId="32" fillId="2" borderId="10" xfId="1" applyNumberFormat="1" applyFont="1" applyFill="1" applyBorder="1" applyAlignment="1" applyProtection="1">
      <alignment horizontal="right"/>
      <protection locked="0"/>
    </xf>
    <xf numFmtId="2" fontId="37" fillId="2" borderId="10" xfId="1" applyNumberFormat="1" applyFont="1" applyFill="1" applyBorder="1" applyAlignment="1" applyProtection="1">
      <alignment horizontal="right"/>
      <protection locked="0"/>
    </xf>
    <xf numFmtId="2" fontId="52" fillId="2" borderId="10" xfId="1" applyNumberFormat="1" applyFont="1" applyFill="1" applyBorder="1" applyAlignment="1" applyProtection="1">
      <alignment horizontal="right"/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2" fontId="37" fillId="2" borderId="0" xfId="0" applyNumberFormat="1" applyFont="1" applyFill="1" applyBorder="1" applyAlignment="1" applyProtection="1">
      <alignment horizontal="right"/>
      <protection locked="0"/>
    </xf>
    <xf numFmtId="2" fontId="37" fillId="5" borderId="4" xfId="0" applyNumberFormat="1" applyFont="1" applyFill="1" applyBorder="1" applyAlignment="1" applyProtection="1">
      <alignment horizontal="right"/>
      <protection locked="0"/>
    </xf>
    <xf numFmtId="2" fontId="37" fillId="5" borderId="10" xfId="0" applyNumberFormat="1" applyFont="1" applyFill="1" applyBorder="1" applyAlignment="1" applyProtection="1">
      <alignment horizontal="right"/>
      <protection locked="0"/>
    </xf>
    <xf numFmtId="2" fontId="32" fillId="2" borderId="1" xfId="0" applyNumberFormat="1" applyFont="1" applyFill="1" applyBorder="1" applyProtection="1">
      <protection locked="0"/>
    </xf>
    <xf numFmtId="2" fontId="37" fillId="2" borderId="10" xfId="1" applyNumberFormat="1" applyFont="1" applyFill="1" applyBorder="1" applyAlignment="1">
      <alignment horizontal="right"/>
    </xf>
    <xf numFmtId="2" fontId="37" fillId="2" borderId="1" xfId="1" applyNumberFormat="1" applyFont="1" applyFill="1" applyBorder="1" applyAlignment="1">
      <alignment horizontal="right"/>
    </xf>
    <xf numFmtId="3" fontId="37" fillId="2" borderId="10" xfId="0" applyNumberFormat="1" applyFont="1" applyFill="1" applyBorder="1" applyProtection="1">
      <protection locked="0"/>
    </xf>
    <xf numFmtId="3" fontId="37" fillId="2" borderId="10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>
      <alignment horizontal="right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Protection="1">
      <protection locked="0"/>
    </xf>
    <xf numFmtId="3" fontId="37" fillId="2" borderId="0" xfId="0" applyNumberFormat="1" applyFont="1" applyFill="1" applyBorder="1" applyProtection="1">
      <protection locked="0"/>
    </xf>
    <xf numFmtId="3" fontId="37" fillId="0" borderId="10" xfId="0" applyNumberFormat="1" applyFont="1" applyFill="1" applyBorder="1" applyAlignment="1" applyProtection="1">
      <alignment horizontal="right" vertical="center" wrapText="1"/>
    </xf>
    <xf numFmtId="2" fontId="37" fillId="2" borderId="10" xfId="0" applyNumberFormat="1" applyFont="1" applyFill="1" applyBorder="1" applyAlignment="1" applyProtection="1">
      <alignment horizontal="right" vertical="center" wrapText="1"/>
    </xf>
    <xf numFmtId="2" fontId="37" fillId="2" borderId="11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/>
    <xf numFmtId="3" fontId="37" fillId="2" borderId="1" xfId="0" applyNumberFormat="1" applyFont="1" applyFill="1" applyBorder="1" applyAlignment="1">
      <alignment horizontal="right"/>
    </xf>
    <xf numFmtId="3" fontId="37" fillId="2" borderId="10" xfId="64" applyNumberFormat="1" applyFont="1" applyFill="1" applyBorder="1" applyAlignment="1">
      <alignment horizontal="right"/>
    </xf>
    <xf numFmtId="2" fontId="37" fillId="0" borderId="1" xfId="0" applyNumberFormat="1" applyFont="1" applyBorder="1" applyProtection="1"/>
    <xf numFmtId="173" fontId="52" fillId="2" borderId="10" xfId="0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Alignment="1">
      <alignment horizontal="right" vertical="center" wrapText="1"/>
    </xf>
    <xf numFmtId="173" fontId="52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2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2" fillId="2" borderId="0" xfId="0" applyNumberFormat="1" applyFont="1" applyFill="1" applyBorder="1" applyAlignment="1">
      <alignment horizontal="right" vertical="center" wrapText="1"/>
    </xf>
    <xf numFmtId="173" fontId="32" fillId="2" borderId="4" xfId="0" applyNumberFormat="1" applyFont="1" applyFill="1" applyBorder="1" applyAlignment="1">
      <alignment horizontal="right" vertical="center" wrapText="1"/>
    </xf>
    <xf numFmtId="173" fontId="52" fillId="2" borderId="11" xfId="0" applyNumberFormat="1" applyFont="1" applyFill="1" applyBorder="1" applyAlignment="1">
      <alignment horizontal="right" vertical="center" wrapText="1"/>
    </xf>
    <xf numFmtId="173" fontId="38" fillId="2" borderId="3" xfId="0" applyNumberFormat="1" applyFont="1" applyFill="1" applyBorder="1" applyAlignment="1">
      <alignment horizontal="right" vertical="center" wrapText="1"/>
    </xf>
    <xf numFmtId="173" fontId="52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2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2" fillId="2" borderId="6" xfId="0" applyNumberFormat="1" applyFont="1" applyFill="1" applyBorder="1" applyAlignment="1">
      <alignment horizontal="right" vertical="center" wrapText="1"/>
    </xf>
    <xf numFmtId="173" fontId="32" fillId="2" borderId="5" xfId="0" applyNumberFormat="1" applyFont="1" applyFill="1" applyBorder="1" applyAlignment="1">
      <alignment horizontal="right" vertical="center" wrapText="1"/>
    </xf>
    <xf numFmtId="4" fontId="37" fillId="0" borderId="4" xfId="0" applyNumberFormat="1" applyFont="1" applyFill="1" applyBorder="1" applyAlignment="1">
      <alignment horizontal="left" indent="1"/>
    </xf>
    <xf numFmtId="4" fontId="37" fillId="2" borderId="10" xfId="64" applyNumberFormat="1" applyFont="1" applyFill="1" applyBorder="1" applyAlignment="1">
      <alignment horizontal="right"/>
    </xf>
    <xf numFmtId="4" fontId="37" fillId="2" borderId="1" xfId="64" applyNumberFormat="1" applyFont="1" applyFill="1" applyBorder="1" applyAlignment="1">
      <alignment horizontal="right"/>
    </xf>
    <xf numFmtId="4" fontId="37" fillId="2" borderId="10" xfId="0" applyNumberFormat="1" applyFont="1" applyFill="1" applyBorder="1" applyAlignment="1">
      <alignment horizontal="right"/>
    </xf>
    <xf numFmtId="4" fontId="37" fillId="0" borderId="4" xfId="0" applyNumberFormat="1" applyFont="1" applyFill="1" applyBorder="1" applyAlignment="1">
      <alignment horizontal="left" indent="4"/>
    </xf>
    <xf numFmtId="3" fontId="37" fillId="0" borderId="4" xfId="0" applyNumberFormat="1" applyFont="1" applyFill="1" applyBorder="1"/>
    <xf numFmtId="2" fontId="37" fillId="0" borderId="4" xfId="0" applyNumberFormat="1" applyFont="1" applyFill="1" applyBorder="1" applyAlignment="1">
      <alignment horizontal="left" indent="4"/>
    </xf>
    <xf numFmtId="2" fontId="32" fillId="5" borderId="0" xfId="0" applyNumberFormat="1" applyFont="1" applyFill="1" applyBorder="1" applyAlignment="1" applyProtection="1">
      <alignment horizontal="right"/>
      <protection locked="0"/>
    </xf>
    <xf numFmtId="2" fontId="32" fillId="5" borderId="4" xfId="0" applyNumberFormat="1" applyFont="1" applyFill="1" applyBorder="1" applyAlignment="1" applyProtection="1">
      <alignment horizontal="right"/>
      <protection locked="0"/>
    </xf>
    <xf numFmtId="2" fontId="32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2" fillId="2" borderId="11" xfId="0" applyNumberFormat="1" applyFont="1" applyFill="1" applyBorder="1" applyAlignment="1" applyProtection="1">
      <alignment horizontal="right"/>
      <protection locked="0"/>
    </xf>
    <xf numFmtId="3" fontId="32" fillId="2" borderId="3" xfId="0" applyNumberFormat="1" applyFont="1" applyFill="1" applyBorder="1" applyAlignment="1" applyProtection="1">
      <alignment horizontal="right"/>
      <protection locked="0"/>
    </xf>
    <xf numFmtId="3" fontId="32" fillId="2" borderId="5" xfId="0" applyNumberFormat="1" applyFont="1" applyFill="1" applyBorder="1" applyAlignment="1" applyProtection="1">
      <alignment horizontal="right"/>
      <protection locked="0"/>
    </xf>
    <xf numFmtId="2" fontId="37" fillId="0" borderId="4" xfId="0" applyNumberFormat="1" applyFont="1" applyFill="1" applyBorder="1"/>
    <xf numFmtId="2" fontId="37" fillId="0" borderId="6" xfId="0" applyNumberFormat="1" applyFont="1" applyFill="1" applyBorder="1"/>
    <xf numFmtId="2" fontId="37" fillId="2" borderId="11" xfId="0" applyNumberFormat="1" applyFont="1" applyFill="1" applyBorder="1" applyProtection="1">
      <protection locked="0"/>
    </xf>
    <xf numFmtId="3" fontId="37" fillId="0" borderId="5" xfId="0" applyNumberFormat="1" applyFont="1" applyFill="1" applyBorder="1"/>
    <xf numFmtId="3" fontId="37" fillId="2" borderId="11" xfId="0" applyNumberFormat="1" applyFont="1" applyFill="1" applyBorder="1" applyAlignment="1">
      <alignment horizontal="right"/>
    </xf>
    <xf numFmtId="3" fontId="44" fillId="0" borderId="4" xfId="0" applyNumberFormat="1" applyFont="1" applyFill="1" applyBorder="1"/>
    <xf numFmtId="2" fontId="44" fillId="0" borderId="4" xfId="0" applyNumberFormat="1" applyFont="1" applyFill="1" applyBorder="1"/>
    <xf numFmtId="2" fontId="37" fillId="0" borderId="4" xfId="0" applyNumberFormat="1" applyFont="1" applyBorder="1"/>
    <xf numFmtId="2" fontId="37" fillId="0" borderId="5" xfId="0" applyNumberFormat="1" applyFont="1" applyBorder="1"/>
    <xf numFmtId="0" fontId="32" fillId="0" borderId="0" xfId="0" applyFont="1"/>
    <xf numFmtId="0" fontId="45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2" fillId="0" borderId="0" xfId="0" applyNumberFormat="1" applyFont="1"/>
    <xf numFmtId="0" fontId="45" fillId="0" borderId="12" xfId="0" applyFont="1" applyFill="1" applyBorder="1" applyAlignment="1">
      <alignment horizontal="center" vertical="center" wrapText="1"/>
    </xf>
    <xf numFmtId="2" fontId="32" fillId="5" borderId="10" xfId="64" applyNumberFormat="1" applyFont="1" applyFill="1" applyBorder="1" applyAlignment="1" applyProtection="1">
      <alignment horizontal="right"/>
      <protection locked="0"/>
    </xf>
    <xf numFmtId="2" fontId="32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5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5" borderId="4" xfId="0" applyNumberFormat="1" applyFont="1" applyFill="1" applyBorder="1" applyAlignment="1" applyProtection="1">
      <alignment horizontal="right"/>
    </xf>
    <xf numFmtId="2" fontId="32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2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2" fillId="5" borderId="30" xfId="0" applyNumberFormat="1" applyFont="1" applyFill="1" applyBorder="1" applyAlignment="1" applyProtection="1">
      <alignment horizontal="right"/>
      <protection locked="0"/>
    </xf>
    <xf numFmtId="3" fontId="32" fillId="5" borderId="30" xfId="0" applyNumberFormat="1" applyFont="1" applyFill="1" applyBorder="1" applyAlignment="1" applyProtection="1">
      <alignment horizontal="right" vertical="center" wrapText="1"/>
    </xf>
    <xf numFmtId="173" fontId="32" fillId="5" borderId="5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2" fillId="5" borderId="30" xfId="0" applyNumberFormat="1" applyFont="1" applyFill="1" applyBorder="1" applyAlignment="1" applyProtection="1">
      <alignment horizontal="right"/>
      <protection locked="0"/>
    </xf>
    <xf numFmtId="173" fontId="32" fillId="5" borderId="30" xfId="0" applyNumberFormat="1" applyFont="1" applyFill="1" applyBorder="1" applyAlignment="1" applyProtection="1">
      <alignment horizontal="right"/>
      <protection locked="0"/>
    </xf>
    <xf numFmtId="10" fontId="32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2" fillId="5" borderId="11" xfId="0" applyNumberFormat="1" applyFont="1" applyFill="1" applyBorder="1" applyAlignment="1" applyProtection="1">
      <alignment horizontal="right"/>
      <protection locked="0"/>
    </xf>
    <xf numFmtId="3" fontId="32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2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2" fontId="37" fillId="5" borderId="30" xfId="64" applyNumberFormat="1" applyFont="1" applyFill="1" applyBorder="1" applyAlignment="1" applyProtection="1">
      <alignment horizontal="right"/>
      <protection locked="0"/>
    </xf>
    <xf numFmtId="10" fontId="32" fillId="5" borderId="30" xfId="1" applyNumberFormat="1" applyFont="1" applyFill="1" applyBorder="1" applyAlignment="1" applyProtection="1">
      <alignment horizontal="right"/>
      <protection locked="0"/>
    </xf>
    <xf numFmtId="2" fontId="37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2" fillId="5" borderId="30" xfId="0" applyNumberFormat="1" applyFont="1" applyFill="1" applyBorder="1" applyProtection="1">
      <protection locked="0"/>
    </xf>
    <xf numFmtId="2" fontId="32" fillId="5" borderId="3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3" fontId="32" fillId="5" borderId="30" xfId="0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2" fillId="5" borderId="30" xfId="0" applyNumberFormat="1" applyFont="1" applyFill="1" applyBorder="1" applyAlignment="1" applyProtection="1">
      <alignment horizontal="right"/>
    </xf>
    <xf numFmtId="3" fontId="32" fillId="5" borderId="0" xfId="0" applyNumberFormat="1" applyFont="1" applyFill="1" applyBorder="1" applyAlignment="1" applyProtection="1">
      <alignment horizontal="right" vertical="center" wrapText="1"/>
    </xf>
    <xf numFmtId="4" fontId="32" fillId="5" borderId="0" xfId="0" applyNumberFormat="1" applyFont="1" applyFill="1" applyBorder="1" applyAlignment="1" applyProtection="1">
      <alignment horizontal="right"/>
      <protection locked="0"/>
    </xf>
    <xf numFmtId="2" fontId="32" fillId="5" borderId="0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3" fontId="32" fillId="5" borderId="5" xfId="0" applyNumberFormat="1" applyFont="1" applyFill="1" applyBorder="1" applyAlignment="1" applyProtection="1">
      <alignment horizontal="right"/>
      <protection locked="0"/>
    </xf>
    <xf numFmtId="3" fontId="32" fillId="2" borderId="30" xfId="0" applyNumberFormat="1" applyFont="1" applyFill="1" applyBorder="1" applyAlignment="1" applyProtection="1">
      <alignment horizontal="right"/>
      <protection locked="0"/>
    </xf>
    <xf numFmtId="2" fontId="32" fillId="2" borderId="30" xfId="0" applyNumberFormat="1" applyFont="1" applyFill="1" applyBorder="1" applyAlignment="1" applyProtection="1">
      <alignment horizontal="right"/>
      <protection locked="0"/>
    </xf>
    <xf numFmtId="2" fontId="32" fillId="2" borderId="30" xfId="1" applyNumberFormat="1" applyFont="1" applyFill="1" applyBorder="1" applyAlignment="1" applyProtection="1">
      <alignment horizontal="right"/>
      <protection locked="0"/>
    </xf>
    <xf numFmtId="175" fontId="32" fillId="5" borderId="30" xfId="1" applyNumberFormat="1" applyFont="1" applyFill="1" applyBorder="1" applyAlignment="1">
      <alignment horizontal="right"/>
    </xf>
    <xf numFmtId="4" fontId="32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2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2" fillId="2" borderId="3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 applyAlignment="1" applyProtection="1">
      <alignment horizontal="left"/>
    </xf>
    <xf numFmtId="0" fontId="36" fillId="0" borderId="30" xfId="0" applyFont="1" applyFill="1" applyBorder="1" applyAlignment="1" applyProtection="1">
      <alignment horizontal="left"/>
    </xf>
    <xf numFmtId="0" fontId="45" fillId="0" borderId="12" xfId="0" applyFont="1" applyFill="1" applyBorder="1" applyAlignment="1">
      <alignment horizontal="center" vertical="center" wrapText="1"/>
    </xf>
    <xf numFmtId="173" fontId="32" fillId="5" borderId="11" xfId="0" applyNumberFormat="1" applyFont="1" applyFill="1" applyBorder="1" applyAlignment="1">
      <alignment horizontal="right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2" fillId="5" borderId="10" xfId="0" applyNumberFormat="1" applyFont="1" applyFill="1" applyBorder="1" applyAlignment="1" applyProtection="1">
      <alignment horizontal="right"/>
      <protection locked="0"/>
    </xf>
    <xf numFmtId="10" fontId="32" fillId="5" borderId="10" xfId="1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Protection="1">
      <protection locked="0"/>
    </xf>
    <xf numFmtId="2" fontId="32" fillId="5" borderId="10" xfId="0" applyNumberFormat="1" applyFont="1" applyFill="1" applyBorder="1" applyAlignment="1" applyProtection="1">
      <alignment horizontal="right"/>
    </xf>
    <xf numFmtId="2" fontId="32" fillId="5" borderId="11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5" borderId="4" xfId="0" applyNumberFormat="1" applyFont="1" applyFill="1" applyBorder="1" applyAlignment="1" applyProtection="1">
      <alignment horizontal="right" vertical="center" wrapText="1"/>
    </xf>
    <xf numFmtId="1" fontId="32" fillId="0" borderId="0" xfId="1" applyNumberFormat="1" applyFont="1" applyAlignment="1">
      <alignment horizontal="left"/>
    </xf>
    <xf numFmtId="173" fontId="0" fillId="0" borderId="0" xfId="0" applyNumberFormat="1"/>
    <xf numFmtId="10" fontId="32" fillId="44" borderId="0" xfId="0" applyNumberFormat="1" applyFont="1" applyFill="1" applyBorder="1" applyProtection="1">
      <protection locked="0"/>
    </xf>
    <xf numFmtId="175" fontId="32" fillId="44" borderId="0" xfId="1" applyNumberFormat="1" applyFont="1" applyFill="1" applyBorder="1" applyAlignment="1">
      <alignment horizontal="right"/>
    </xf>
    <xf numFmtId="4" fontId="32" fillId="5" borderId="0" xfId="0" applyNumberFormat="1" applyFont="1" applyFill="1" applyBorder="1" applyAlignment="1" applyProtection="1">
      <alignment horizontal="right" vertical="center" wrapText="1"/>
    </xf>
    <xf numFmtId="2" fontId="32" fillId="5" borderId="0" xfId="0" applyNumberFormat="1" applyFont="1" applyFill="1" applyBorder="1" applyProtection="1">
      <protection locked="0"/>
    </xf>
    <xf numFmtId="168" fontId="32" fillId="0" borderId="0" xfId="0" applyNumberFormat="1" applyFont="1" applyFill="1" applyBorder="1"/>
    <xf numFmtId="49" fontId="32" fillId="0" borderId="0" xfId="0" applyNumberFormat="1" applyFont="1"/>
    <xf numFmtId="10" fontId="62" fillId="0" borderId="0" xfId="0" applyNumberFormat="1" applyFont="1" applyFill="1" applyBorder="1" applyAlignment="1" applyProtection="1">
      <alignment horizontal="right"/>
      <protection locked="0"/>
    </xf>
    <xf numFmtId="3" fontId="71" fillId="0" borderId="2" xfId="0" applyNumberFormat="1" applyFont="1" applyFill="1" applyBorder="1" applyAlignment="1">
      <alignment horizontal="center"/>
    </xf>
    <xf numFmtId="173" fontId="32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2" fillId="5" borderId="4" xfId="0" applyNumberFormat="1" applyFont="1" applyFill="1" applyBorder="1" applyAlignment="1" applyProtection="1">
      <alignment horizontal="right"/>
      <protection locked="0"/>
    </xf>
    <xf numFmtId="2" fontId="32" fillId="5" borderId="4" xfId="0" applyNumberFormat="1" applyFont="1" applyFill="1" applyBorder="1" applyProtection="1">
      <protection locked="0"/>
    </xf>
    <xf numFmtId="2" fontId="32" fillId="2" borderId="4" xfId="0" applyNumberFormat="1" applyFont="1" applyFill="1" applyBorder="1" applyAlignment="1" applyProtection="1">
      <alignment horizontal="right"/>
      <protection locked="0"/>
    </xf>
    <xf numFmtId="2" fontId="32" fillId="2" borderId="4" xfId="1" applyNumberFormat="1" applyFont="1" applyFill="1" applyBorder="1" applyAlignment="1" applyProtection="1">
      <alignment horizontal="right"/>
      <protection locked="0"/>
    </xf>
    <xf numFmtId="2" fontId="32" fillId="5" borderId="4" xfId="64" applyNumberFormat="1" applyFont="1" applyFill="1" applyBorder="1" applyAlignment="1" applyProtection="1">
      <alignment horizontal="right"/>
      <protection locked="0"/>
    </xf>
    <xf numFmtId="2" fontId="32" fillId="5" borderId="5" xfId="64" applyNumberFormat="1" applyFont="1" applyFill="1" applyBorder="1" applyAlignment="1" applyProtection="1">
      <alignment horizontal="right"/>
      <protection locked="0"/>
    </xf>
    <xf numFmtId="2" fontId="32" fillId="5" borderId="4" xfId="1" applyNumberFormat="1" applyFont="1" applyFill="1" applyBorder="1" applyAlignment="1">
      <alignment horizontal="right" vertical="center" wrapText="1"/>
    </xf>
    <xf numFmtId="2" fontId="32" fillId="0" borderId="4" xfId="1" applyNumberFormat="1" applyFont="1" applyFill="1" applyBorder="1" applyAlignment="1">
      <alignment horizontal="right" vertical="center" wrapText="1"/>
    </xf>
    <xf numFmtId="10" fontId="32" fillId="5" borderId="0" xfId="0" applyNumberFormat="1" applyFont="1" applyFill="1" applyBorder="1" applyAlignment="1" applyProtection="1">
      <alignment horizontal="right"/>
      <protection locked="0"/>
    </xf>
    <xf numFmtId="10" fontId="32" fillId="5" borderId="4" xfId="1" applyNumberFormat="1" applyFont="1" applyFill="1" applyBorder="1" applyAlignment="1" applyProtection="1">
      <alignment horizontal="right"/>
      <protection locked="0"/>
    </xf>
    <xf numFmtId="10" fontId="32" fillId="5" borderId="0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Fill="1" applyAlignment="1">
      <alignment horizontal="center"/>
    </xf>
    <xf numFmtId="0" fontId="37" fillId="0" borderId="30" xfId="0" applyFont="1" applyFill="1" applyBorder="1"/>
    <xf numFmtId="2" fontId="37" fillId="5" borderId="30" xfId="0" applyNumberFormat="1" applyFont="1" applyFill="1" applyBorder="1" applyAlignment="1" applyProtection="1">
      <alignment horizontal="right"/>
      <protection locked="0"/>
    </xf>
    <xf numFmtId="2" fontId="52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7" fillId="2" borderId="31" xfId="0" applyNumberFormat="1" applyFont="1" applyFill="1" applyBorder="1" applyAlignment="1" applyProtection="1">
      <alignment horizontal="right"/>
      <protection locked="0"/>
    </xf>
    <xf numFmtId="2" fontId="37" fillId="5" borderId="5" xfId="0" applyNumberFormat="1" applyFont="1" applyFill="1" applyBorder="1" applyAlignment="1" applyProtection="1">
      <alignment horizontal="right"/>
      <protection locked="0"/>
    </xf>
    <xf numFmtId="2" fontId="37" fillId="5" borderId="11" xfId="0" applyNumberFormat="1" applyFont="1" applyFill="1" applyBorder="1" applyAlignment="1" applyProtection="1">
      <alignment horizontal="right"/>
      <protection locked="0"/>
    </xf>
    <xf numFmtId="4" fontId="32" fillId="5" borderId="5" xfId="0" applyNumberFormat="1" applyFont="1" applyFill="1" applyBorder="1" applyAlignment="1" applyProtection="1">
      <alignment horizontal="right"/>
      <protection locked="0"/>
    </xf>
    <xf numFmtId="4" fontId="32" fillId="5" borderId="11" xfId="0" applyNumberFormat="1" applyFont="1" applyFill="1" applyBorder="1" applyAlignment="1" applyProtection="1">
      <alignment horizontal="right"/>
      <protection locked="0"/>
    </xf>
    <xf numFmtId="168" fontId="52" fillId="2" borderId="11" xfId="0" applyNumberFormat="1" applyFont="1" applyFill="1" applyBorder="1" applyProtection="1">
      <protection locked="0"/>
    </xf>
    <xf numFmtId="168" fontId="38" fillId="2" borderId="3" xfId="0" applyNumberFormat="1" applyFont="1" applyFill="1" applyBorder="1" applyProtection="1">
      <protection locked="0"/>
    </xf>
    <xf numFmtId="168" fontId="52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2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2" fillId="2" borderId="11" xfId="0" applyNumberFormat="1" applyFont="1" applyFill="1" applyBorder="1" applyAlignment="1" applyProtection="1">
      <alignment horizontal="right"/>
      <protection locked="0"/>
    </xf>
    <xf numFmtId="173" fontId="32" fillId="2" borderId="31" xfId="0" applyNumberFormat="1" applyFont="1" applyFill="1" applyBorder="1" applyAlignment="1" applyProtection="1">
      <alignment horizontal="right"/>
      <protection locked="0"/>
    </xf>
    <xf numFmtId="173" fontId="32" fillId="2" borderId="5" xfId="0" applyNumberFormat="1" applyFont="1" applyFill="1" applyBorder="1" applyAlignment="1" applyProtection="1">
      <alignment horizontal="right"/>
      <protection locked="0"/>
    </xf>
    <xf numFmtId="173" fontId="32" fillId="5" borderId="5" xfId="0" applyNumberFormat="1" applyFont="1" applyFill="1" applyBorder="1" applyAlignment="1" applyProtection="1">
      <alignment horizontal="right"/>
      <protection locked="0"/>
    </xf>
    <xf numFmtId="173" fontId="32" fillId="5" borderId="11" xfId="0" applyNumberFormat="1" applyFont="1" applyFill="1" applyBorder="1" applyAlignment="1" applyProtection="1">
      <alignment horizontal="right"/>
      <protection locked="0"/>
    </xf>
    <xf numFmtId="0" fontId="37" fillId="0" borderId="5" xfId="0" applyFont="1" applyFill="1" applyBorder="1" applyAlignment="1">
      <alignment horizontal="left" indent="4"/>
    </xf>
    <xf numFmtId="2" fontId="52" fillId="2" borderId="11" xfId="1" applyNumberFormat="1" applyFont="1" applyFill="1" applyBorder="1" applyAlignment="1">
      <alignment horizontal="right"/>
    </xf>
    <xf numFmtId="2" fontId="38" fillId="2" borderId="11" xfId="1" applyNumberFormat="1" applyFont="1" applyFill="1" applyBorder="1" applyAlignment="1">
      <alignment horizontal="right"/>
    </xf>
    <xf numFmtId="2" fontId="38" fillId="2" borderId="3" xfId="1" applyNumberFormat="1" applyFont="1" applyFill="1" applyBorder="1" applyAlignment="1">
      <alignment horizontal="right"/>
    </xf>
    <xf numFmtId="2" fontId="52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2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2" fillId="5" borderId="11" xfId="1" applyNumberFormat="1" applyFont="1" applyFill="1" applyBorder="1" applyAlignment="1">
      <alignment horizontal="right"/>
    </xf>
    <xf numFmtId="2" fontId="32" fillId="5" borderId="31" xfId="1" applyNumberFormat="1" applyFont="1" applyFill="1" applyBorder="1" applyAlignment="1">
      <alignment horizontal="right"/>
    </xf>
    <xf numFmtId="2" fontId="32" fillId="5" borderId="5" xfId="1" applyNumberFormat="1" applyFont="1" applyFill="1" applyBorder="1" applyAlignment="1">
      <alignment horizontal="right"/>
    </xf>
    <xf numFmtId="0" fontId="37" fillId="27" borderId="30" xfId="0" applyFont="1" applyFill="1" applyBorder="1"/>
    <xf numFmtId="169" fontId="32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2" fillId="2" borderId="11" xfId="0" applyNumberFormat="1" applyFont="1" applyFill="1" applyBorder="1" applyProtection="1">
      <protection locked="0"/>
    </xf>
    <xf numFmtId="169" fontId="38" fillId="2" borderId="3" xfId="0" applyNumberFormat="1" applyFont="1" applyFill="1" applyBorder="1" applyProtection="1">
      <protection locked="0"/>
    </xf>
    <xf numFmtId="169" fontId="52" fillId="2" borderId="3" xfId="0" applyNumberFormat="1" applyFont="1" applyFill="1" applyBorder="1" applyProtection="1">
      <protection locked="0"/>
    </xf>
    <xf numFmtId="2" fontId="52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2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2" fillId="2" borderId="3" xfId="0" applyNumberFormat="1" applyFont="1" applyFill="1" applyBorder="1" applyProtection="1">
      <protection locked="0"/>
    </xf>
    <xf numFmtId="2" fontId="32" fillId="2" borderId="31" xfId="0" applyNumberFormat="1" applyFont="1" applyFill="1" applyBorder="1" applyProtection="1">
      <protection locked="0"/>
    </xf>
    <xf numFmtId="2" fontId="32" fillId="2" borderId="5" xfId="0" applyNumberFormat="1" applyFont="1" applyFill="1" applyBorder="1" applyProtection="1">
      <protection locked="0"/>
    </xf>
    <xf numFmtId="2" fontId="32" fillId="5" borderId="11" xfId="0" applyNumberFormat="1" applyFont="1" applyFill="1" applyBorder="1" applyProtection="1">
      <protection locked="0"/>
    </xf>
    <xf numFmtId="2" fontId="32" fillId="5" borderId="5" xfId="0" applyNumberFormat="1" applyFont="1" applyFill="1" applyBorder="1" applyProtection="1">
      <protection locked="0"/>
    </xf>
    <xf numFmtId="0" fontId="56" fillId="0" borderId="10" xfId="0" applyFont="1" applyBorder="1"/>
    <xf numFmtId="0" fontId="54" fillId="0" borderId="1" xfId="0" applyFont="1" applyBorder="1"/>
    <xf numFmtId="2" fontId="54" fillId="0" borderId="1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2" fillId="0" borderId="0" xfId="0" applyNumberFormat="1" applyFont="1" applyFill="1" applyBorder="1" applyAlignment="1" applyProtection="1">
      <alignment horizontal="right"/>
    </xf>
    <xf numFmtId="2" fontId="32" fillId="0" borderId="30" xfId="0" applyNumberFormat="1" applyFont="1" applyFill="1" applyBorder="1" applyAlignment="1" applyProtection="1">
      <alignment horizontal="right"/>
    </xf>
    <xf numFmtId="0" fontId="41" fillId="0" borderId="11" xfId="0" applyFont="1" applyFill="1" applyBorder="1"/>
    <xf numFmtId="0" fontId="41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2" fillId="2" borderId="31" xfId="0" applyNumberFormat="1" applyFont="1" applyFill="1" applyBorder="1" applyAlignment="1" applyProtection="1">
      <alignment horizontal="right"/>
      <protection locked="0"/>
    </xf>
    <xf numFmtId="4" fontId="32" fillId="0" borderId="0" xfId="0" applyNumberFormat="1" applyFont="1" applyFill="1"/>
    <xf numFmtId="1" fontId="32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2" fillId="5" borderId="5" xfId="0" applyNumberFormat="1" applyFont="1" applyFill="1" applyBorder="1" applyAlignment="1" applyProtection="1">
      <alignment horizontal="right" vertical="center" wrapText="1"/>
    </xf>
    <xf numFmtId="168" fontId="32" fillId="0" borderId="30" xfId="0" applyNumberFormat="1" applyFont="1" applyFill="1" applyBorder="1"/>
    <xf numFmtId="10" fontId="32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2" fillId="44" borderId="30" xfId="0" applyNumberFormat="1" applyFont="1" applyFill="1" applyBorder="1" applyProtection="1">
      <protection locked="0"/>
    </xf>
    <xf numFmtId="175" fontId="32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2" fillId="5" borderId="10" xfId="0" applyNumberFormat="1" applyFont="1" applyFill="1" applyBorder="1" applyAlignment="1">
      <alignment horizontal="right" vertical="center" wrapText="1"/>
    </xf>
    <xf numFmtId="4" fontId="32" fillId="5" borderId="10" xfId="0" applyNumberFormat="1" applyFont="1" applyFill="1" applyBorder="1" applyAlignment="1" applyProtection="1">
      <alignment horizontal="right" vertical="center" wrapText="1"/>
    </xf>
    <xf numFmtId="4" fontId="32" fillId="5" borderId="11" xfId="0" applyNumberFormat="1" applyFont="1" applyFill="1" applyBorder="1" applyAlignment="1" applyProtection="1">
      <alignment horizontal="right" vertical="center" wrapText="1"/>
    </xf>
    <xf numFmtId="10" fontId="32" fillId="5" borderId="10" xfId="0" applyNumberFormat="1" applyFont="1" applyFill="1" applyBorder="1" applyAlignment="1" applyProtection="1">
      <alignment horizontal="right"/>
      <protection locked="0"/>
    </xf>
    <xf numFmtId="4" fontId="37" fillId="5" borderId="10" xfId="1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2" fillId="44" borderId="10" xfId="1" applyNumberFormat="1" applyFont="1" applyFill="1" applyBorder="1" applyAlignment="1">
      <alignment horizontal="right"/>
    </xf>
    <xf numFmtId="2" fontId="98" fillId="2" borderId="4" xfId="1" applyNumberFormat="1" applyFont="1" applyFill="1" applyBorder="1" applyAlignment="1">
      <alignment horizontal="right" vertical="center" wrapText="1"/>
    </xf>
    <xf numFmtId="1" fontId="32" fillId="5" borderId="11" xfId="0" applyNumberFormat="1" applyFont="1" applyFill="1" applyBorder="1" applyProtection="1">
      <protection locked="0"/>
    </xf>
    <xf numFmtId="1" fontId="32" fillId="5" borderId="5" xfId="0" applyNumberFormat="1" applyFont="1" applyFill="1" applyBorder="1" applyProtection="1">
      <protection locked="0"/>
    </xf>
    <xf numFmtId="2" fontId="98" fillId="5" borderId="4" xfId="1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168" fontId="32" fillId="0" borderId="10" xfId="0" applyNumberFormat="1" applyFont="1" applyFill="1" applyBorder="1"/>
    <xf numFmtId="10" fontId="32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75" fontId="32" fillId="45" borderId="10" xfId="1" applyNumberFormat="1" applyFont="1" applyFill="1" applyBorder="1" applyAlignment="1">
      <alignment horizontal="right"/>
    </xf>
    <xf numFmtId="168" fontId="37" fillId="2" borderId="31" xfId="0" applyNumberFormat="1" applyFont="1" applyFill="1" applyBorder="1" applyAlignment="1">
      <alignment horizontal="right"/>
    </xf>
    <xf numFmtId="4" fontId="32" fillId="5" borderId="4" xfId="0" applyNumberFormat="1" applyFont="1" applyFill="1" applyBorder="1" applyAlignment="1" applyProtection="1">
      <alignment horizontal="right" vertical="center" wrapText="1"/>
    </xf>
    <xf numFmtId="168" fontId="37" fillId="2" borderId="3" xfId="0" applyNumberFormat="1" applyFont="1" applyFill="1" applyBorder="1" applyAlignment="1">
      <alignment horizontal="right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61" fillId="0" borderId="4" xfId="0" applyNumberFormat="1" applyFont="1" applyFill="1" applyBorder="1" applyAlignment="1" applyProtection="1">
      <alignment horizontal="right"/>
      <protection locked="0"/>
    </xf>
    <xf numFmtId="3" fontId="61" fillId="0" borderId="4" xfId="0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5" borderId="1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168" fontId="37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4" fillId="0" borderId="0" xfId="0" applyFont="1"/>
    <xf numFmtId="168" fontId="34" fillId="0" borderId="0" xfId="0" applyNumberFormat="1" applyFont="1"/>
    <xf numFmtId="0" fontId="41" fillId="0" borderId="0" xfId="0" applyFont="1" applyAlignment="1">
      <alignment horizontal="center"/>
    </xf>
    <xf numFmtId="171" fontId="34" fillId="0" borderId="0" xfId="0" applyNumberFormat="1" applyFont="1"/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37" fillId="2" borderId="10" xfId="0" applyNumberFormat="1" applyFont="1" applyFill="1" applyBorder="1" applyProtection="1">
      <protection locked="0"/>
    </xf>
    <xf numFmtId="168" fontId="37" fillId="2" borderId="11" xfId="0" applyNumberFormat="1" applyFont="1" applyFill="1" applyBorder="1" applyProtection="1">
      <protection locked="0"/>
    </xf>
    <xf numFmtId="0" fontId="33" fillId="0" borderId="12" xfId="0" applyFont="1" applyFill="1" applyBorder="1"/>
    <xf numFmtId="168" fontId="37" fillId="0" borderId="10" xfId="0" applyNumberFormat="1" applyFont="1" applyFill="1" applyBorder="1"/>
    <xf numFmtId="2" fontId="37" fillId="2" borderId="10" xfId="0" applyNumberFormat="1" applyFont="1" applyFill="1" applyBorder="1" applyProtection="1">
      <protection locked="0"/>
    </xf>
    <xf numFmtId="168" fontId="37" fillId="2" borderId="1" xfId="0" applyNumberFormat="1" applyFont="1" applyFill="1" applyBorder="1" applyAlignment="1">
      <alignment horizontal="right"/>
    </xf>
    <xf numFmtId="168" fontId="36" fillId="0" borderId="12" xfId="0" applyNumberFormat="1" applyFont="1" applyFill="1" applyBorder="1"/>
    <xf numFmtId="170" fontId="37" fillId="0" borderId="12" xfId="0" applyNumberFormat="1" applyFont="1" applyFill="1" applyBorder="1" applyProtection="1"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10" fontId="37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4" fillId="0" borderId="0" xfId="0" applyFont="1" applyFill="1" applyProtection="1">
      <protection locked="0"/>
    </xf>
    <xf numFmtId="168" fontId="34" fillId="0" borderId="0" xfId="0" applyNumberFormat="1" applyFont="1" applyFill="1" applyProtection="1">
      <protection locked="0"/>
    </xf>
    <xf numFmtId="0" fontId="34" fillId="0" borderId="0" xfId="0" applyFont="1" applyFill="1"/>
    <xf numFmtId="168" fontId="34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7" fillId="0" borderId="1" xfId="0" applyNumberFormat="1" applyFont="1" applyFill="1" applyBorder="1"/>
    <xf numFmtId="0" fontId="41" fillId="0" borderId="0" xfId="0" applyFont="1" applyBorder="1" applyAlignment="1">
      <alignment horizontal="center"/>
    </xf>
    <xf numFmtId="0" fontId="41" fillId="0" borderId="0" xfId="0" applyFont="1" applyAlignment="1"/>
    <xf numFmtId="2" fontId="32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7" fillId="2" borderId="10" xfId="0" applyNumberFormat="1" applyFont="1" applyFill="1" applyBorder="1" applyAlignment="1">
      <alignment horizontal="right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3" fontId="37" fillId="2" borderId="10" xfId="0" applyNumberFormat="1" applyFont="1" applyFill="1" applyBorder="1" applyProtection="1"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Protection="1">
      <protection locked="0"/>
    </xf>
    <xf numFmtId="3" fontId="37" fillId="0" borderId="10" xfId="0" applyNumberFormat="1" applyFont="1" applyFill="1" applyBorder="1" applyAlignment="1" applyProtection="1">
      <alignment horizontal="right" vertical="center" wrapText="1"/>
    </xf>
    <xf numFmtId="2" fontId="37" fillId="2" borderId="10" xfId="0" applyNumberFormat="1" applyFont="1" applyFill="1" applyBorder="1" applyAlignment="1" applyProtection="1">
      <alignment horizontal="right" vertical="center" wrapText="1"/>
    </xf>
    <xf numFmtId="2" fontId="37" fillId="2" borderId="11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/>
    <xf numFmtId="3" fontId="37" fillId="2" borderId="11" xfId="0" applyNumberFormat="1" applyFont="1" applyFill="1" applyBorder="1" applyAlignment="1">
      <alignment horizontal="right"/>
    </xf>
    <xf numFmtId="173" fontId="32" fillId="5" borderId="0" xfId="0" applyNumberFormat="1" applyFont="1" applyFill="1" applyBorder="1" applyAlignment="1" applyProtection="1">
      <alignment horizontal="right"/>
      <protection locked="0"/>
    </xf>
    <xf numFmtId="4" fontId="32" fillId="5" borderId="10" xfId="0" applyNumberFormat="1" applyFont="1" applyFill="1" applyBorder="1" applyAlignment="1" applyProtection="1">
      <alignment horizontal="right"/>
      <protection locked="0"/>
    </xf>
    <xf numFmtId="173" fontId="32" fillId="5" borderId="11" xfId="0" applyNumberFormat="1" applyFont="1" applyFill="1" applyBorder="1" applyAlignment="1">
      <alignment horizontal="right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2" fillId="5" borderId="10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Alignment="1" applyProtection="1">
      <alignment horizontal="right"/>
    </xf>
    <xf numFmtId="4" fontId="32" fillId="5" borderId="10" xfId="0" applyNumberFormat="1" applyFont="1" applyFill="1" applyBorder="1" applyAlignment="1" applyProtection="1">
      <alignment horizontal="right" vertical="center" wrapText="1"/>
    </xf>
    <xf numFmtId="10" fontId="32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2" fillId="0" borderId="10" xfId="0" applyNumberFormat="1" applyFont="1" applyFill="1" applyBorder="1"/>
    <xf numFmtId="10" fontId="32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7" fillId="2" borderId="31" xfId="0" applyNumberFormat="1" applyFont="1" applyFill="1" applyBorder="1" applyAlignment="1">
      <alignment horizontal="right"/>
    </xf>
    <xf numFmtId="2" fontId="62" fillId="3" borderId="32" xfId="0" applyNumberFormat="1" applyFont="1" applyFill="1" applyBorder="1" applyAlignment="1" applyProtection="1">
      <alignment horizontal="right"/>
    </xf>
    <xf numFmtId="2" fontId="32" fillId="3" borderId="10" xfId="0" applyNumberFormat="1" applyFont="1" applyFill="1" applyBorder="1" applyAlignment="1" applyProtection="1">
      <alignment horizontal="right"/>
    </xf>
    <xf numFmtId="175" fontId="32" fillId="44" borderId="10" xfId="1" applyNumberFormat="1" applyFont="1" applyFill="1" applyBorder="1" applyAlignment="1">
      <alignment horizontal="right"/>
    </xf>
    <xf numFmtId="10" fontId="37" fillId="2" borderId="10" xfId="1" applyNumberFormat="1" applyFont="1" applyFill="1" applyBorder="1" applyAlignment="1">
      <alignment horizontal="right"/>
    </xf>
    <xf numFmtId="2" fontId="37" fillId="2" borderId="10" xfId="1" applyNumberFormat="1" applyFont="1" applyFill="1" applyBorder="1" applyAlignment="1">
      <alignment horizontal="right"/>
    </xf>
    <xf numFmtId="10" fontId="32" fillId="5" borderId="10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Alignment="1">
      <alignment horizontal="left"/>
    </xf>
    <xf numFmtId="2" fontId="32" fillId="5" borderId="38" xfId="0" applyNumberFormat="1" applyFont="1" applyFill="1" applyBorder="1" applyProtection="1">
      <protection locked="0"/>
    </xf>
    <xf numFmtId="2" fontId="32" fillId="5" borderId="10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Protection="1">
      <protection locked="0"/>
    </xf>
    <xf numFmtId="2" fontId="32" fillId="5" borderId="10" xfId="2258" applyNumberFormat="1" applyFont="1" applyFill="1" applyBorder="1" applyAlignment="1" applyProtection="1">
      <alignment horizontal="right"/>
      <protection locked="0"/>
    </xf>
    <xf numFmtId="173" fontId="32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7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2" fillId="5" borderId="1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73" fontId="32" fillId="5" borderId="44" xfId="0" applyNumberFormat="1" applyFont="1" applyFill="1" applyBorder="1" applyAlignment="1" applyProtection="1">
      <alignment horizontal="right"/>
      <protection locked="0"/>
    </xf>
    <xf numFmtId="4" fontId="32" fillId="5" borderId="44" xfId="0" applyNumberFormat="1" applyFont="1" applyFill="1" applyBorder="1" applyAlignment="1" applyProtection="1">
      <alignment horizontal="right" vertical="center" wrapText="1"/>
    </xf>
    <xf numFmtId="2" fontId="32" fillId="5" borderId="44" xfId="1" applyNumberFormat="1" applyFont="1" applyFill="1" applyBorder="1" applyAlignment="1">
      <alignment horizontal="right"/>
    </xf>
    <xf numFmtId="1" fontId="32" fillId="5" borderId="44" xfId="0" applyNumberFormat="1" applyFont="1" applyFill="1" applyBorder="1" applyProtection="1">
      <protection locked="0"/>
    </xf>
    <xf numFmtId="2" fontId="32" fillId="5" borderId="44" xfId="0" applyNumberFormat="1" applyFont="1" applyFill="1" applyBorder="1" applyAlignment="1" applyProtection="1">
      <alignment horizontal="right"/>
    </xf>
    <xf numFmtId="168" fontId="37" fillId="2" borderId="44" xfId="0" applyNumberFormat="1" applyFont="1" applyFill="1" applyBorder="1" applyAlignment="1">
      <alignment horizontal="right" vertical="center" wrapText="1"/>
    </xf>
    <xf numFmtId="168" fontId="37" fillId="2" borderId="44" xfId="0" applyNumberFormat="1" applyFont="1" applyFill="1" applyBorder="1" applyAlignment="1">
      <alignment horizontal="right"/>
    </xf>
    <xf numFmtId="0" fontId="42" fillId="0" borderId="0" xfId="2258" applyFont="1" applyAlignment="1">
      <alignment vertical="justify"/>
    </xf>
    <xf numFmtId="0" fontId="0" fillId="0" borderId="0" xfId="0"/>
    <xf numFmtId="0" fontId="34" fillId="0" borderId="0" xfId="0" applyFont="1"/>
    <xf numFmtId="0" fontId="41" fillId="0" borderId="0" xfId="0" applyFont="1" applyAlignment="1">
      <alignment horizontal="center"/>
    </xf>
    <xf numFmtId="2" fontId="62" fillId="3" borderId="58" xfId="0" applyNumberFormat="1" applyFont="1" applyFill="1" applyBorder="1" applyAlignment="1" applyProtection="1">
      <alignment horizontal="right"/>
    </xf>
    <xf numFmtId="15" fontId="33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2" fillId="5" borderId="0" xfId="0" applyNumberFormat="1" applyFont="1" applyFill="1" applyBorder="1" applyProtection="1">
      <protection locked="0"/>
    </xf>
    <xf numFmtId="3" fontId="32" fillId="5" borderId="1" xfId="0" applyNumberFormat="1" applyFont="1" applyFill="1" applyBorder="1" applyAlignment="1" applyProtection="1">
      <alignment horizontal="right"/>
      <protection locked="0"/>
    </xf>
    <xf numFmtId="2" fontId="32" fillId="5" borderId="1" xfId="2258" applyNumberFormat="1" applyFont="1" applyFill="1" applyBorder="1" applyAlignment="1" applyProtection="1">
      <alignment horizontal="right"/>
      <protection locked="0"/>
    </xf>
    <xf numFmtId="2" fontId="32" fillId="5" borderId="57" xfId="0" applyNumberFormat="1" applyFont="1" applyFill="1" applyBorder="1" applyProtection="1">
      <protection locked="0"/>
    </xf>
    <xf numFmtId="2" fontId="32" fillId="5" borderId="1" xfId="64" applyNumberFormat="1" applyFont="1" applyFill="1" applyBorder="1" applyAlignment="1" applyProtection="1">
      <alignment horizontal="right"/>
      <protection locked="0"/>
    </xf>
    <xf numFmtId="2" fontId="32" fillId="5" borderId="57" xfId="64" applyNumberFormat="1" applyFont="1" applyFill="1" applyBorder="1" applyAlignment="1" applyProtection="1">
      <alignment horizontal="right"/>
      <protection locked="0"/>
    </xf>
    <xf numFmtId="2" fontId="62" fillId="3" borderId="59" xfId="0" applyNumberFormat="1" applyFont="1" applyFill="1" applyBorder="1" applyAlignment="1" applyProtection="1">
      <alignment horizontal="right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3" fontId="32" fillId="5" borderId="57" xfId="0" applyNumberFormat="1" applyFont="1" applyFill="1" applyBorder="1" applyAlignment="1">
      <alignment horizontal="right" vertical="center" wrapText="1"/>
    </xf>
    <xf numFmtId="3" fontId="32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60" fillId="0" borderId="60" xfId="0" applyFont="1" applyFill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center" vertical="center" wrapText="1"/>
    </xf>
    <xf numFmtId="0" fontId="68" fillId="0" borderId="39" xfId="0" applyFont="1" applyBorder="1" applyAlignment="1">
      <alignment horizontal="center" vertical="center" wrapText="1"/>
    </xf>
    <xf numFmtId="0" fontId="33" fillId="0" borderId="10" xfId="0" applyFont="1" applyFill="1" applyBorder="1"/>
    <xf numFmtId="0" fontId="68" fillId="0" borderId="33" xfId="0" applyFont="1" applyBorder="1" applyAlignment="1">
      <alignment horizontal="center" vertical="center" wrapText="1"/>
    </xf>
    <xf numFmtId="2" fontId="37" fillId="2" borderId="1" xfId="0" applyNumberFormat="1" applyFont="1" applyFill="1" applyBorder="1" applyAlignment="1" applyProtection="1">
      <alignment horizontal="right"/>
      <protection locked="0"/>
    </xf>
    <xf numFmtId="170" fontId="37" fillId="0" borderId="10" xfId="0" applyNumberFormat="1" applyFont="1" applyFill="1" applyBorder="1" applyProtection="1">
      <protection locked="0"/>
    </xf>
    <xf numFmtId="3" fontId="37" fillId="2" borderId="33" xfId="0" applyNumberFormat="1" applyFont="1" applyFill="1" applyBorder="1" applyAlignment="1">
      <alignment horizontal="right"/>
    </xf>
    <xf numFmtId="2" fontId="37" fillId="3" borderId="1" xfId="0" applyNumberFormat="1" applyFont="1" applyFill="1" applyBorder="1" applyAlignment="1" applyProtection="1">
      <alignment horizontal="right"/>
    </xf>
    <xf numFmtId="2" fontId="37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3" fillId="0" borderId="10" xfId="0" applyNumberFormat="1" applyFont="1" applyFill="1" applyBorder="1" applyAlignment="1">
      <alignment horizontal="center" vertical="center"/>
    </xf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2" fillId="5" borderId="10" xfId="0" applyNumberFormat="1" applyFont="1" applyFill="1" applyBorder="1" applyProtection="1">
      <protection locked="0"/>
    </xf>
    <xf numFmtId="2" fontId="32" fillId="0" borderId="0" xfId="1" applyNumberFormat="1" applyFont="1" applyAlignment="1">
      <alignment horizontal="left"/>
    </xf>
    <xf numFmtId="179" fontId="32" fillId="0" borderId="0" xfId="1" applyNumberFormat="1" applyFont="1" applyAlignment="1">
      <alignment horizontal="left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98" fillId="2" borderId="1" xfId="0" applyNumberFormat="1" applyFont="1" applyFill="1" applyBorder="1" applyAlignment="1" applyProtection="1">
      <alignment horizontal="right"/>
      <protection locked="0"/>
    </xf>
    <xf numFmtId="173" fontId="61" fillId="2" borderId="33" xfId="0" applyNumberFormat="1" applyFont="1" applyFill="1" applyBorder="1" applyAlignment="1" applyProtection="1">
      <alignment horizontal="right"/>
      <protection locked="0"/>
    </xf>
    <xf numFmtId="2" fontId="32" fillId="5" borderId="39" xfId="1" applyNumberFormat="1" applyFont="1" applyFill="1" applyBorder="1" applyAlignment="1">
      <alignment horizontal="right" vertical="center" wrapText="1"/>
    </xf>
    <xf numFmtId="3" fontId="61" fillId="2" borderId="33" xfId="0" applyNumberFormat="1" applyFont="1" applyFill="1" applyBorder="1" applyAlignment="1" applyProtection="1">
      <alignment horizontal="right"/>
      <protection locked="0"/>
    </xf>
    <xf numFmtId="2" fontId="98" fillId="5" borderId="39" xfId="1" applyNumberFormat="1" applyFont="1" applyFill="1" applyBorder="1" applyAlignment="1">
      <alignment horizontal="right" vertical="center" wrapText="1"/>
    </xf>
    <xf numFmtId="2" fontId="32" fillId="2" borderId="4" xfId="1" applyNumberFormat="1" applyFont="1" applyFill="1" applyBorder="1" applyAlignment="1">
      <alignment horizontal="right" vertical="center" wrapText="1"/>
    </xf>
    <xf numFmtId="2" fontId="32" fillId="2" borderId="39" xfId="1" applyNumberFormat="1" applyFont="1" applyFill="1" applyBorder="1" applyAlignment="1">
      <alignment horizontal="right" vertical="center" wrapText="1"/>
    </xf>
    <xf numFmtId="173" fontId="61" fillId="5" borderId="1" xfId="0" applyNumberFormat="1" applyFont="1" applyFill="1" applyBorder="1" applyAlignment="1" applyProtection="1">
      <alignment horizontal="right"/>
      <protection locked="0"/>
    </xf>
    <xf numFmtId="15" fontId="33" fillId="0" borderId="32" xfId="0" applyNumberFormat="1" applyFont="1" applyFill="1" applyBorder="1" applyAlignment="1">
      <alignment horizontal="center" vertical="center"/>
    </xf>
    <xf numFmtId="15" fontId="33" fillId="0" borderId="58" xfId="0" applyNumberFormat="1" applyFont="1" applyFill="1" applyBorder="1" applyAlignment="1">
      <alignment horizontal="center" vertical="center"/>
    </xf>
    <xf numFmtId="0" fontId="60" fillId="0" borderId="32" xfId="0" applyFont="1" applyFill="1" applyBorder="1" applyAlignment="1">
      <alignment horizontal="center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3" xfId="0" applyNumberFormat="1" applyFont="1" applyFill="1" applyBorder="1" applyAlignment="1" applyProtection="1">
      <alignment horizontal="right"/>
      <protection locked="0"/>
    </xf>
    <xf numFmtId="173" fontId="37" fillId="0" borderId="4" xfId="0" applyNumberFormat="1" applyFont="1" applyFill="1" applyBorder="1" applyAlignment="1" applyProtection="1">
      <alignment vertical="center"/>
    </xf>
    <xf numFmtId="173" fontId="37" fillId="0" borderId="30" xfId="0" applyNumberFormat="1" applyFont="1" applyFill="1" applyBorder="1" applyAlignment="1" applyProtection="1">
      <alignment vertical="center"/>
    </xf>
    <xf numFmtId="173" fontId="37" fillId="0" borderId="4" xfId="0" applyNumberFormat="1" applyFont="1" applyFill="1" applyBorder="1" applyAlignment="1" applyProtection="1"/>
    <xf numFmtId="15" fontId="33" fillId="0" borderId="59" xfId="0" applyNumberFormat="1" applyFont="1" applyFill="1" applyBorder="1" applyAlignment="1">
      <alignment horizontal="center" vertical="center"/>
    </xf>
    <xf numFmtId="15" fontId="33" fillId="0" borderId="13" xfId="0" applyNumberFormat="1" applyFont="1" applyFill="1" applyBorder="1" applyAlignment="1">
      <alignment horizontal="center" vertical="center"/>
    </xf>
    <xf numFmtId="0" fontId="37" fillId="0" borderId="30" xfId="0" applyFont="1" applyFill="1" applyBorder="1" applyAlignment="1" applyProtection="1">
      <alignment horizontal="left"/>
    </xf>
    <xf numFmtId="2" fontId="32" fillId="5" borderId="30" xfId="1" applyNumberFormat="1" applyFont="1" applyFill="1" applyBorder="1" applyAlignment="1">
      <alignment horizontal="right" vertical="center" wrapText="1"/>
    </xf>
    <xf numFmtId="15" fontId="70" fillId="0" borderId="31" xfId="0" applyNumberFormat="1" applyFont="1" applyFill="1" applyBorder="1" applyAlignment="1">
      <alignment horizontal="center" vertical="center"/>
    </xf>
    <xf numFmtId="173" fontId="32" fillId="5" borderId="31" xfId="0" applyNumberFormat="1" applyFont="1" applyFill="1" applyBorder="1" applyAlignment="1" applyProtection="1">
      <alignment horizontal="right"/>
      <protection locked="0"/>
    </xf>
    <xf numFmtId="0" fontId="68" fillId="0" borderId="58" xfId="0" applyFont="1" applyBorder="1" applyAlignment="1">
      <alignment horizontal="center" vertical="center" wrapText="1"/>
    </xf>
    <xf numFmtId="0" fontId="33" fillId="0" borderId="1" xfId="0" applyFont="1" applyFill="1" applyBorder="1"/>
    <xf numFmtId="3" fontId="37" fillId="2" borderId="1" xfId="0" applyNumberFormat="1" applyFont="1" applyFill="1" applyBorder="1" applyAlignment="1" applyProtection="1">
      <alignment horizontal="right" vertical="center" wrapText="1"/>
    </xf>
    <xf numFmtId="3" fontId="37" fillId="0" borderId="1" xfId="0" applyNumberFormat="1" applyFont="1" applyFill="1" applyBorder="1" applyAlignment="1" applyProtection="1">
      <alignment horizontal="right" vertical="center" wrapText="1"/>
    </xf>
    <xf numFmtId="10" fontId="37" fillId="0" borderId="1" xfId="0" applyNumberFormat="1" applyFont="1" applyFill="1" applyBorder="1" applyAlignment="1" applyProtection="1">
      <alignment horizontal="right" vertical="center" wrapText="1"/>
    </xf>
    <xf numFmtId="2" fontId="37" fillId="2" borderId="1" xfId="0" applyNumberFormat="1" applyFont="1" applyFill="1" applyBorder="1" applyAlignment="1" applyProtection="1">
      <alignment horizontal="right" vertical="center" wrapText="1"/>
    </xf>
    <xf numFmtId="3" fontId="37" fillId="2" borderId="30" xfId="0" applyNumberFormat="1" applyFont="1" applyFill="1" applyBorder="1" applyAlignment="1">
      <alignment horizontal="right"/>
    </xf>
    <xf numFmtId="4" fontId="37" fillId="2" borderId="30" xfId="64" applyNumberFormat="1" applyFont="1" applyFill="1" applyBorder="1" applyAlignment="1">
      <alignment horizontal="right"/>
    </xf>
    <xf numFmtId="10" fontId="37" fillId="2" borderId="30" xfId="1" applyNumberFormat="1" applyFont="1" applyFill="1" applyBorder="1" applyAlignment="1">
      <alignment horizontal="right"/>
    </xf>
    <xf numFmtId="2" fontId="37" fillId="2" borderId="30" xfId="1" applyNumberFormat="1" applyFont="1" applyFill="1" applyBorder="1" applyAlignment="1">
      <alignment horizontal="right"/>
    </xf>
    <xf numFmtId="168" fontId="37" fillId="2" borderId="39" xfId="0" applyNumberFormat="1" applyFont="1" applyFill="1" applyBorder="1" applyAlignment="1">
      <alignment horizontal="right"/>
    </xf>
    <xf numFmtId="168" fontId="37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7" fillId="0" borderId="1" xfId="0" applyNumberFormat="1" applyFont="1" applyFill="1" applyBorder="1" applyProtection="1">
      <protection locked="0"/>
    </xf>
    <xf numFmtId="2" fontId="37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4" fontId="32" fillId="5" borderId="1" xfId="0" applyNumberFormat="1" applyFont="1" applyFill="1" applyBorder="1" applyAlignment="1" applyProtection="1">
      <alignment horizontal="right" vertical="center" wrapText="1"/>
    </xf>
    <xf numFmtId="4" fontId="32" fillId="5" borderId="30" xfId="0" applyNumberFormat="1" applyFont="1" applyFill="1" applyBorder="1" applyAlignment="1" applyProtection="1">
      <alignment horizontal="right" vertical="center" wrapText="1"/>
    </xf>
    <xf numFmtId="4" fontId="32" fillId="5" borderId="61" xfId="0" applyNumberFormat="1" applyFont="1" applyFill="1" applyBorder="1" applyAlignment="1" applyProtection="1">
      <alignment horizontal="right"/>
      <protection locked="0"/>
    </xf>
    <xf numFmtId="173" fontId="32" fillId="5" borderId="61" xfId="0" applyNumberFormat="1" applyFont="1" applyFill="1" applyBorder="1" applyAlignment="1" applyProtection="1">
      <alignment horizontal="right"/>
      <protection locked="0"/>
    </xf>
    <xf numFmtId="175" fontId="32" fillId="44" borderId="30" xfId="1" applyNumberFormat="1" applyFont="1" applyFill="1" applyBorder="1" applyAlignment="1">
      <alignment horizontal="right"/>
    </xf>
    <xf numFmtId="1" fontId="32" fillId="5" borderId="30" xfId="0" applyNumberFormat="1" applyFont="1" applyFill="1" applyBorder="1" applyProtection="1">
      <protection locked="0"/>
    </xf>
    <xf numFmtId="2" fontId="32" fillId="3" borderId="30" xfId="0" applyNumberFormat="1" applyFont="1" applyFill="1" applyBorder="1" applyAlignment="1" applyProtection="1">
      <alignment horizontal="right"/>
    </xf>
    <xf numFmtId="168" fontId="32" fillId="0" borderId="7" xfId="0" applyNumberFormat="1" applyFont="1" applyFill="1" applyBorder="1"/>
    <xf numFmtId="168" fontId="32" fillId="0" borderId="8" xfId="0" applyNumberFormat="1" applyFont="1" applyFill="1" applyBorder="1"/>
    <xf numFmtId="4" fontId="32" fillId="5" borderId="62" xfId="0" applyNumberFormat="1" applyFont="1" applyFill="1" applyBorder="1" applyAlignment="1" applyProtection="1">
      <alignment horizontal="right"/>
      <protection locked="0"/>
    </xf>
    <xf numFmtId="3" fontId="37" fillId="2" borderId="62" xfId="0" applyNumberFormat="1" applyFont="1" applyFill="1" applyBorder="1" applyAlignment="1">
      <alignment horizontal="right"/>
    </xf>
    <xf numFmtId="15" fontId="33" fillId="0" borderId="11" xfId="0" applyNumberFormat="1" applyFont="1" applyFill="1" applyBorder="1" applyAlignment="1">
      <alignment horizontal="center" vertical="center"/>
    </xf>
    <xf numFmtId="173" fontId="37" fillId="2" borderId="10" xfId="64" applyNumberFormat="1" applyFont="1" applyFill="1" applyBorder="1" applyAlignment="1">
      <alignment horizontal="right"/>
    </xf>
    <xf numFmtId="3" fontId="61" fillId="3" borderId="62" xfId="0" applyNumberFormat="1" applyFont="1" applyFill="1" applyBorder="1" applyAlignment="1" applyProtection="1">
      <alignment horizontal="right"/>
    </xf>
    <xf numFmtId="2" fontId="32" fillId="3" borderId="61" xfId="0" applyNumberFormat="1" applyFont="1" applyFill="1" applyBorder="1" applyAlignment="1" applyProtection="1">
      <alignment horizontal="right"/>
    </xf>
    <xf numFmtId="168" fontId="32" fillId="5" borderId="11" xfId="1" applyNumberFormat="1" applyFont="1" applyFill="1" applyBorder="1" applyAlignment="1">
      <alignment horizontal="right"/>
    </xf>
    <xf numFmtId="168" fontId="32" fillId="5" borderId="31" xfId="1" applyNumberFormat="1" applyFont="1" applyFill="1" applyBorder="1" applyAlignment="1">
      <alignment horizontal="right"/>
    </xf>
    <xf numFmtId="168" fontId="32" fillId="5" borderId="61" xfId="1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0" fontId="41" fillId="0" borderId="0" xfId="0" applyFont="1" applyAlignment="1">
      <alignment horizontal="center"/>
    </xf>
    <xf numFmtId="0" fontId="45" fillId="0" borderId="4" xfId="0" applyFont="1" applyFill="1" applyBorder="1" applyAlignment="1">
      <alignment horizontal="center" vertical="center" wrapText="1"/>
    </xf>
    <xf numFmtId="3" fontId="37" fillId="2" borderId="4" xfId="0" applyNumberFormat="1" applyFont="1" applyFill="1" applyBorder="1" applyProtection="1">
      <protection locked="0"/>
    </xf>
    <xf numFmtId="168" fontId="37" fillId="2" borderId="62" xfId="0" applyNumberFormat="1" applyFont="1" applyFill="1" applyBorder="1" applyAlignment="1">
      <alignment horizontal="right" vertical="center" wrapText="1"/>
    </xf>
    <xf numFmtId="168" fontId="37" fillId="2" borderId="61" xfId="0" applyNumberFormat="1" applyFont="1" applyFill="1" applyBorder="1" applyAlignment="1">
      <alignment horizontal="right" vertical="center" wrapText="1"/>
    </xf>
    <xf numFmtId="0" fontId="45" fillId="0" borderId="2" xfId="0" applyFont="1" applyFill="1" applyBorder="1" applyAlignment="1">
      <alignment horizontal="center" vertical="center" wrapText="1"/>
    </xf>
    <xf numFmtId="0" fontId="33" fillId="0" borderId="4" xfId="0" applyFont="1" applyFill="1" applyBorder="1"/>
    <xf numFmtId="3" fontId="37" fillId="2" borderId="0" xfId="0" applyNumberFormat="1" applyFont="1" applyFill="1" applyBorder="1" applyAlignment="1" applyProtection="1">
      <alignment horizontal="right" vertical="center" wrapText="1"/>
    </xf>
    <xf numFmtId="3" fontId="37" fillId="2" borderId="4" xfId="0" applyNumberFormat="1" applyFont="1" applyFill="1" applyBorder="1" applyAlignment="1" applyProtection="1">
      <alignment horizontal="right" vertical="center" wrapText="1"/>
    </xf>
    <xf numFmtId="3" fontId="37" fillId="0" borderId="0" xfId="0" applyNumberFormat="1" applyFont="1" applyFill="1" applyBorder="1" applyAlignment="1" applyProtection="1">
      <alignment horizontal="right" vertical="center" wrapText="1"/>
    </xf>
    <xf numFmtId="3" fontId="37" fillId="0" borderId="4" xfId="0" applyNumberFormat="1" applyFont="1" applyFill="1" applyBorder="1" applyAlignment="1" applyProtection="1">
      <alignment horizontal="right" vertical="center" wrapText="1"/>
    </xf>
    <xf numFmtId="10" fontId="37" fillId="0" borderId="0" xfId="0" applyNumberFormat="1" applyFont="1" applyFill="1" applyBorder="1" applyAlignment="1" applyProtection="1">
      <alignment horizontal="right" vertical="center" wrapText="1"/>
    </xf>
    <xf numFmtId="10" fontId="37" fillId="0" borderId="4" xfId="0" applyNumberFormat="1" applyFont="1" applyFill="1" applyBorder="1" applyAlignment="1" applyProtection="1">
      <alignment horizontal="right" vertical="center" wrapText="1"/>
    </xf>
    <xf numFmtId="2" fontId="37" fillId="2" borderId="0" xfId="0" applyNumberFormat="1" applyFont="1" applyFill="1" applyBorder="1" applyAlignment="1" applyProtection="1">
      <alignment horizontal="right" vertical="center" wrapText="1"/>
    </xf>
    <xf numFmtId="2" fontId="37" fillId="2" borderId="4" xfId="0" applyNumberFormat="1" applyFont="1" applyFill="1" applyBorder="1" applyAlignment="1" applyProtection="1">
      <alignment horizontal="right" vertical="center" wrapText="1"/>
    </xf>
    <xf numFmtId="2" fontId="37" fillId="2" borderId="62" xfId="0" applyNumberFormat="1" applyFont="1" applyFill="1" applyBorder="1" applyAlignment="1" applyProtection="1">
      <alignment horizontal="right" vertical="center" wrapText="1"/>
    </xf>
    <xf numFmtId="2" fontId="37" fillId="2" borderId="44" xfId="0" applyNumberFormat="1" applyFont="1" applyFill="1" applyBorder="1" applyAlignment="1" applyProtection="1">
      <alignment horizontal="right" vertical="center" wrapText="1"/>
    </xf>
    <xf numFmtId="2" fontId="37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7" fillId="0" borderId="7" xfId="0" applyNumberFormat="1" applyFont="1" applyFill="1" applyBorder="1"/>
    <xf numFmtId="168" fontId="37" fillId="0" borderId="8" xfId="0" applyNumberFormat="1" applyFont="1" applyFill="1" applyBorder="1"/>
    <xf numFmtId="3" fontId="37" fillId="2" borderId="1" xfId="0" applyNumberFormat="1" applyFont="1" applyFill="1" applyBorder="1"/>
    <xf numFmtId="3" fontId="37" fillId="2" borderId="0" xfId="0" applyNumberFormat="1" applyFont="1" applyFill="1" applyBorder="1"/>
    <xf numFmtId="3" fontId="37" fillId="2" borderId="4" xfId="0" applyNumberFormat="1" applyFont="1" applyFill="1" applyBorder="1"/>
    <xf numFmtId="168" fontId="37" fillId="2" borderId="1" xfId="0" applyNumberFormat="1" applyFont="1" applyFill="1" applyBorder="1" applyProtection="1">
      <protection locked="0"/>
    </xf>
    <xf numFmtId="168" fontId="37" fillId="2" borderId="0" xfId="0" applyNumberFormat="1" applyFont="1" applyFill="1" applyBorder="1" applyProtection="1">
      <protection locked="0"/>
    </xf>
    <xf numFmtId="168" fontId="37" fillId="2" borderId="4" xfId="0" applyNumberFormat="1" applyFont="1" applyFill="1" applyBorder="1" applyProtection="1">
      <protection locked="0"/>
    </xf>
    <xf numFmtId="168" fontId="37" fillId="2" borderId="62" xfId="0" applyNumberFormat="1" applyFont="1" applyFill="1" applyBorder="1" applyProtection="1">
      <protection locked="0"/>
    </xf>
    <xf numFmtId="168" fontId="37" fillId="2" borderId="44" xfId="0" applyNumberFormat="1" applyFont="1" applyFill="1" applyBorder="1" applyProtection="1">
      <protection locked="0"/>
    </xf>
    <xf numFmtId="168" fontId="37" fillId="2" borderId="61" xfId="0" applyNumberFormat="1" applyFont="1" applyFill="1" applyBorder="1" applyProtection="1">
      <protection locked="0"/>
    </xf>
    <xf numFmtId="3" fontId="37" fillId="2" borderId="0" xfId="0" applyNumberFormat="1" applyFont="1" applyFill="1" applyBorder="1" applyAlignment="1">
      <alignment horizontal="right"/>
    </xf>
    <xf numFmtId="3" fontId="37" fillId="2" borderId="4" xfId="0" applyNumberFormat="1" applyFont="1" applyFill="1" applyBorder="1" applyAlignment="1">
      <alignment horizontal="right"/>
    </xf>
    <xf numFmtId="4" fontId="37" fillId="2" borderId="0" xfId="64" applyNumberFormat="1" applyFont="1" applyFill="1" applyBorder="1" applyAlignment="1">
      <alignment horizontal="right"/>
    </xf>
    <xf numFmtId="4" fontId="37" fillId="2" borderId="4" xfId="64" applyNumberFormat="1" applyFont="1" applyFill="1" applyBorder="1" applyAlignment="1">
      <alignment horizontal="right"/>
    </xf>
    <xf numFmtId="10" fontId="37" fillId="2" borderId="0" xfId="1" applyNumberFormat="1" applyFont="1" applyFill="1" applyBorder="1" applyAlignment="1">
      <alignment horizontal="right"/>
    </xf>
    <xf numFmtId="10" fontId="37" fillId="2" borderId="4" xfId="1" applyNumberFormat="1" applyFont="1" applyFill="1" applyBorder="1" applyAlignment="1">
      <alignment horizontal="right"/>
    </xf>
    <xf numFmtId="3" fontId="37" fillId="2" borderId="0" xfId="64" applyNumberFormat="1" applyFont="1" applyFill="1" applyBorder="1" applyAlignment="1">
      <alignment horizontal="right"/>
    </xf>
    <xf numFmtId="3" fontId="37" fillId="2" borderId="4" xfId="64" applyNumberFormat="1" applyFont="1" applyFill="1" applyBorder="1" applyAlignment="1">
      <alignment horizontal="right"/>
    </xf>
    <xf numFmtId="173" fontId="37" fillId="2" borderId="0" xfId="64" applyNumberFormat="1" applyFont="1" applyFill="1" applyBorder="1" applyAlignment="1">
      <alignment horizontal="right"/>
    </xf>
    <xf numFmtId="173" fontId="37" fillId="2" borderId="4" xfId="64" applyNumberFormat="1" applyFont="1" applyFill="1" applyBorder="1" applyAlignment="1">
      <alignment horizontal="right"/>
    </xf>
    <xf numFmtId="2" fontId="37" fillId="2" borderId="0" xfId="1" applyNumberFormat="1" applyFont="1" applyFill="1" applyBorder="1" applyAlignment="1">
      <alignment horizontal="right"/>
    </xf>
    <xf numFmtId="2" fontId="37" fillId="2" borderId="4" xfId="1" applyNumberFormat="1" applyFont="1" applyFill="1" applyBorder="1" applyAlignment="1">
      <alignment horizontal="right"/>
    </xf>
    <xf numFmtId="168" fontId="37" fillId="0" borderId="0" xfId="0" applyNumberFormat="1" applyFont="1" applyFill="1" applyBorder="1"/>
    <xf numFmtId="168" fontId="37" fillId="0" borderId="4" xfId="0" applyNumberFormat="1" applyFont="1" applyFill="1" applyBorder="1"/>
    <xf numFmtId="15" fontId="33" fillId="0" borderId="7" xfId="0" applyNumberFormat="1" applyFont="1" applyFill="1" applyBorder="1" applyAlignment="1">
      <alignment horizontal="center" vertical="center"/>
    </xf>
    <xf numFmtId="15" fontId="33" fillId="0" borderId="8" xfId="0" applyNumberFormat="1" applyFont="1" applyFill="1" applyBorder="1" applyAlignment="1">
      <alignment horizontal="center" vertical="center"/>
    </xf>
    <xf numFmtId="0" fontId="68" fillId="0" borderId="8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0" fontId="37" fillId="0" borderId="0" xfId="0" applyNumberFormat="1" applyFont="1" applyFill="1" applyBorder="1" applyProtection="1">
      <protection locked="0"/>
    </xf>
    <xf numFmtId="170" fontId="37" fillId="0" borderId="4" xfId="0" applyNumberFormat="1" applyFont="1" applyFill="1" applyBorder="1" applyProtection="1">
      <protection locked="0"/>
    </xf>
    <xf numFmtId="2" fontId="37" fillId="2" borderId="0" xfId="0" applyNumberFormat="1" applyFont="1" applyFill="1" applyBorder="1" applyProtection="1">
      <protection locked="0"/>
    </xf>
    <xf numFmtId="2" fontId="37" fillId="2" borderId="4" xfId="0" applyNumberFormat="1" applyFont="1" applyFill="1" applyBorder="1" applyProtection="1">
      <protection locked="0"/>
    </xf>
    <xf numFmtId="2" fontId="37" fillId="2" borderId="4" xfId="0" applyNumberFormat="1" applyFont="1" applyFill="1" applyBorder="1" applyAlignment="1" applyProtection="1">
      <alignment horizontal="right"/>
      <protection locked="0"/>
    </xf>
    <xf numFmtId="0" fontId="68" fillId="0" borderId="64" xfId="0" applyFont="1" applyBorder="1" applyAlignment="1">
      <alignment horizontal="center" vertical="center" wrapText="1"/>
    </xf>
    <xf numFmtId="168" fontId="37" fillId="2" borderId="4" xfId="0" applyNumberFormat="1" applyFont="1" applyFill="1" applyBorder="1" applyAlignment="1">
      <alignment horizontal="right"/>
    </xf>
    <xf numFmtId="3" fontId="37" fillId="2" borderId="44" xfId="0" applyNumberFormat="1" applyFont="1" applyFill="1" applyBorder="1" applyAlignment="1">
      <alignment horizontal="right"/>
    </xf>
    <xf numFmtId="3" fontId="37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7" fillId="3" borderId="4" xfId="0" applyNumberFormat="1" applyFont="1" applyFill="1" applyBorder="1" applyAlignment="1" applyProtection="1">
      <alignment horizontal="right"/>
    </xf>
    <xf numFmtId="2" fontId="37" fillId="3" borderId="44" xfId="0" applyNumberFormat="1" applyFont="1" applyFill="1" applyBorder="1" applyAlignment="1" applyProtection="1">
      <alignment horizontal="right"/>
    </xf>
    <xf numFmtId="2" fontId="37" fillId="3" borderId="61" xfId="0" applyNumberFormat="1" applyFont="1" applyFill="1" applyBorder="1" applyAlignment="1" applyProtection="1">
      <alignment horizontal="right"/>
    </xf>
    <xf numFmtId="2" fontId="37" fillId="2" borderId="44" xfId="0" applyNumberFormat="1" applyFont="1" applyFill="1" applyBorder="1" applyAlignment="1" applyProtection="1">
      <alignment horizontal="right"/>
      <protection locked="0"/>
    </xf>
    <xf numFmtId="2" fontId="37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7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2" fillId="5" borderId="31" xfId="0" applyNumberFormat="1" applyFont="1" applyFill="1" applyBorder="1" applyAlignment="1" applyProtection="1">
      <alignment horizontal="right"/>
    </xf>
    <xf numFmtId="2" fontId="32" fillId="5" borderId="61" xfId="0" applyNumberFormat="1" applyFont="1" applyFill="1" applyBorder="1" applyAlignment="1" applyProtection="1">
      <alignment horizontal="right"/>
    </xf>
    <xf numFmtId="168" fontId="37" fillId="2" borderId="31" xfId="0" applyNumberFormat="1" applyFont="1" applyFill="1" applyBorder="1" applyAlignment="1">
      <alignment horizontal="right" vertical="center" wrapText="1"/>
    </xf>
    <xf numFmtId="3" fontId="32" fillId="5" borderId="1" xfId="0" applyNumberFormat="1" applyFont="1" applyFill="1" applyBorder="1" applyAlignment="1" applyProtection="1">
      <alignment horizontal="right" vertical="center" wrapText="1"/>
    </xf>
    <xf numFmtId="4" fontId="32" fillId="5" borderId="1" xfId="0" applyNumberFormat="1" applyFont="1" applyFill="1" applyBorder="1" applyAlignment="1" applyProtection="1">
      <alignment horizontal="right"/>
      <protection locked="0"/>
    </xf>
    <xf numFmtId="173" fontId="32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2" fillId="0" borderId="1" xfId="0" applyNumberFormat="1" applyFont="1" applyFill="1" applyBorder="1"/>
    <xf numFmtId="173" fontId="32" fillId="5" borderId="62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2" fillId="44" borderId="1" xfId="0" applyNumberFormat="1" applyFont="1" applyFill="1" applyBorder="1" applyProtection="1">
      <protection locked="0"/>
    </xf>
    <xf numFmtId="175" fontId="32" fillId="44" borderId="1" xfId="1" applyNumberFormat="1" applyFont="1" applyFill="1" applyBorder="1" applyAlignment="1">
      <alignment horizontal="right"/>
    </xf>
    <xf numFmtId="168" fontId="32" fillId="5" borderId="62" xfId="1" applyNumberFormat="1" applyFont="1" applyFill="1" applyBorder="1" applyAlignment="1">
      <alignment horizontal="right"/>
    </xf>
    <xf numFmtId="2" fontId="32" fillId="5" borderId="62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2" fillId="5" borderId="1" xfId="0" applyNumberFormat="1" applyFont="1" applyFill="1" applyBorder="1" applyProtection="1">
      <protection locked="0"/>
    </xf>
    <xf numFmtId="2" fontId="32" fillId="0" borderId="2" xfId="0" applyNumberFormat="1" applyFont="1" applyFill="1" applyBorder="1" applyAlignment="1" applyProtection="1">
      <alignment horizontal="right"/>
    </xf>
    <xf numFmtId="2" fontId="32" fillId="5" borderId="62" xfId="64" applyNumberFormat="1" applyFont="1" applyFill="1" applyBorder="1" applyAlignment="1" applyProtection="1">
      <alignment horizontal="right"/>
      <protection locked="0"/>
    </xf>
    <xf numFmtId="2" fontId="32" fillId="5" borderId="1" xfId="0" applyNumberFormat="1" applyFont="1" applyFill="1" applyBorder="1" applyAlignment="1" applyProtection="1">
      <alignment horizontal="right"/>
    </xf>
    <xf numFmtId="2" fontId="32" fillId="5" borderId="62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4" fontId="32" fillId="5" borderId="33" xfId="0" applyNumberFormat="1" applyFont="1" applyFill="1" applyBorder="1" applyAlignment="1" applyProtection="1">
      <alignment horizontal="right"/>
      <protection locked="0"/>
    </xf>
    <xf numFmtId="2" fontId="32" fillId="5" borderId="33" xfId="0" applyNumberFormat="1" applyFont="1" applyFill="1" applyBorder="1" applyProtection="1">
      <protection locked="0"/>
    </xf>
    <xf numFmtId="2" fontId="32" fillId="5" borderId="31" xfId="0" applyNumberFormat="1" applyFont="1" applyFill="1" applyBorder="1" applyProtection="1">
      <protection locked="0"/>
    </xf>
    <xf numFmtId="4" fontId="32" fillId="5" borderId="6" xfId="0" applyNumberFormat="1" applyFont="1" applyFill="1" applyBorder="1" applyAlignment="1" applyProtection="1">
      <alignment horizontal="right"/>
      <protection locked="0"/>
    </xf>
    <xf numFmtId="168" fontId="37" fillId="2" borderId="33" xfId="0" applyNumberFormat="1" applyFont="1" applyFill="1" applyBorder="1" applyAlignment="1">
      <alignment horizontal="right"/>
    </xf>
    <xf numFmtId="15" fontId="33" fillId="0" borderId="12" xfId="0" applyNumberFormat="1" applyFont="1" applyFill="1" applyBorder="1" applyAlignment="1">
      <alignment horizontal="center" vertical="center"/>
    </xf>
    <xf numFmtId="2" fontId="37" fillId="3" borderId="10" xfId="0" applyNumberFormat="1" applyFont="1" applyFill="1" applyBorder="1" applyAlignment="1" applyProtection="1">
      <alignment horizontal="right"/>
    </xf>
    <xf numFmtId="2" fontId="37" fillId="3" borderId="11" xfId="0" applyNumberFormat="1" applyFont="1" applyFill="1" applyBorder="1" applyAlignment="1" applyProtection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vertical="center" textRotation="255"/>
      <protection locked="0"/>
    </xf>
    <xf numFmtId="0" fontId="46" fillId="0" borderId="8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0" fontId="45" fillId="4" borderId="12" xfId="0" applyFont="1" applyFill="1" applyBorder="1" applyAlignment="1">
      <alignment horizontal="center" vertical="center" wrapText="1"/>
    </xf>
    <xf numFmtId="0" fontId="45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6" borderId="12" xfId="0" applyFont="1" applyFill="1" applyBorder="1" applyAlignment="1">
      <alignment horizontal="center" vertical="center" wrapText="1"/>
    </xf>
    <xf numFmtId="0" fontId="60" fillId="46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3" xfId="0" applyFont="1" applyFill="1" applyBorder="1" applyAlignment="1">
      <alignment horizontal="center" vertical="center" wrapText="1"/>
    </xf>
    <xf numFmtId="0" fontId="60" fillId="0" borderId="58" xfId="0" applyFont="1" applyFill="1" applyBorder="1" applyAlignment="1">
      <alignment horizontal="center" vertical="center" wrapText="1"/>
    </xf>
    <xf numFmtId="0" fontId="45" fillId="4" borderId="11" xfId="0" applyFont="1" applyFill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0" borderId="17" xfId="0" applyFont="1" applyBorder="1" applyAlignment="1">
      <alignment horizontal="center" vertical="center"/>
    </xf>
    <xf numFmtId="0" fontId="46" fillId="0" borderId="18" xfId="0" applyFont="1" applyBorder="1" applyAlignment="1">
      <alignment horizontal="center" vertical="center"/>
    </xf>
    <xf numFmtId="0" fontId="72" fillId="0" borderId="2" xfId="0" applyFont="1" applyFill="1" applyBorder="1" applyAlignment="1">
      <alignment horizontal="center" vertical="center"/>
    </xf>
    <xf numFmtId="0" fontId="72" fillId="0" borderId="8" xfId="0" applyFont="1" applyFill="1" applyBorder="1" applyAlignment="1">
      <alignment horizontal="center" vertical="center"/>
    </xf>
    <xf numFmtId="0" fontId="60" fillId="4" borderId="57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2"/>
  <sheetViews>
    <sheetView topLeftCell="C1" zoomScale="90" zoomScaleNormal="90" workbookViewId="0">
      <pane xSplit="86" ySplit="5" topLeftCell="DF11" activePane="bottomRight" state="frozen"/>
      <selection activeCell="C1" sqref="C1"/>
      <selection pane="topRight" activeCell="CK1" sqref="CK1"/>
      <selection pane="bottomLeft" activeCell="C6" sqref="C6"/>
      <selection pane="bottomRight" activeCell="DR48" sqref="DR4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4" width="12" style="149" customWidth="1"/>
    <col min="115" max="119" width="9.5703125" style="149" customWidth="1"/>
    <col min="120" max="120" width="9" style="149" customWidth="1"/>
    <col min="121" max="121" width="10" style="149" customWidth="1"/>
    <col min="122" max="122" width="14.85546875" customWidth="1"/>
  </cols>
  <sheetData>
    <row r="1" spans="1:13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240"/>
      <c r="DQ1" s="240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</row>
    <row r="3" spans="1:130" ht="19.5" customHeight="1" x14ac:dyDescent="0.2">
      <c r="A3"/>
      <c r="C3" s="11"/>
      <c r="D3" s="1044" t="s">
        <v>104</v>
      </c>
      <c r="E3" s="1046" t="s">
        <v>85</v>
      </c>
      <c r="F3" s="1046" t="s">
        <v>87</v>
      </c>
      <c r="G3" s="1046" t="s">
        <v>88</v>
      </c>
      <c r="H3" s="1046" t="s">
        <v>89</v>
      </c>
      <c r="I3" s="1046" t="s">
        <v>238</v>
      </c>
      <c r="J3" s="1046" t="s">
        <v>91</v>
      </c>
      <c r="K3" s="1046" t="s">
        <v>93</v>
      </c>
      <c r="L3" s="1035" t="s">
        <v>94</v>
      </c>
      <c r="M3" s="1037" t="s">
        <v>95</v>
      </c>
      <c r="N3" s="1035" t="s">
        <v>96</v>
      </c>
      <c r="O3" s="1035" t="s">
        <v>97</v>
      </c>
      <c r="P3" s="1037" t="s">
        <v>98</v>
      </c>
      <c r="Q3" s="1035" t="s">
        <v>99</v>
      </c>
      <c r="R3" s="1035" t="s">
        <v>100</v>
      </c>
      <c r="S3" s="1035" t="s">
        <v>101</v>
      </c>
      <c r="T3" s="1035" t="s">
        <v>102</v>
      </c>
      <c r="U3" s="1035" t="s">
        <v>239</v>
      </c>
      <c r="V3" s="1035" t="s">
        <v>109</v>
      </c>
      <c r="W3" s="1035" t="s">
        <v>110</v>
      </c>
      <c r="X3" s="1035" t="s">
        <v>111</v>
      </c>
      <c r="Y3" s="1035" t="s">
        <v>112</v>
      </c>
      <c r="Z3" s="1035" t="s">
        <v>113</v>
      </c>
      <c r="AA3" s="1035" t="s">
        <v>114</v>
      </c>
      <c r="AB3" s="1035" t="s">
        <v>115</v>
      </c>
      <c r="AC3" s="1035" t="s">
        <v>116</v>
      </c>
      <c r="AD3" s="1035" t="s">
        <v>117</v>
      </c>
      <c r="AE3" s="1035" t="s">
        <v>118</v>
      </c>
      <c r="AF3" s="1035" t="s">
        <v>119</v>
      </c>
      <c r="AG3" s="1035" t="s">
        <v>240</v>
      </c>
      <c r="AH3" s="1035" t="s">
        <v>120</v>
      </c>
      <c r="AI3" s="1035" t="s">
        <v>121</v>
      </c>
      <c r="AJ3" s="1035" t="s">
        <v>122</v>
      </c>
      <c r="AK3" s="1035" t="s">
        <v>123</v>
      </c>
      <c r="AL3" s="1035" t="s">
        <v>124</v>
      </c>
      <c r="AM3" s="1035" t="s">
        <v>125</v>
      </c>
      <c r="AN3" s="1035" t="s">
        <v>126</v>
      </c>
      <c r="AO3" s="1035" t="s">
        <v>127</v>
      </c>
      <c r="AP3" s="1035" t="s">
        <v>128</v>
      </c>
      <c r="AQ3" s="1035" t="s">
        <v>129</v>
      </c>
      <c r="AR3" s="1035" t="s">
        <v>130</v>
      </c>
      <c r="AS3" s="1035" t="s">
        <v>241</v>
      </c>
      <c r="AT3" s="1035" t="s">
        <v>131</v>
      </c>
      <c r="AU3" s="1035" t="s">
        <v>132</v>
      </c>
      <c r="AV3" s="1037" t="s">
        <v>133</v>
      </c>
      <c r="AW3" s="1035" t="s">
        <v>134</v>
      </c>
      <c r="AX3" s="1035" t="s">
        <v>135</v>
      </c>
      <c r="AY3" s="1035" t="s">
        <v>136</v>
      </c>
      <c r="AZ3" s="1035" t="s">
        <v>137</v>
      </c>
      <c r="BA3" s="1035" t="s">
        <v>138</v>
      </c>
      <c r="BB3" s="1035" t="s">
        <v>143</v>
      </c>
      <c r="BC3" s="1035" t="s">
        <v>144</v>
      </c>
      <c r="BD3" s="1035" t="s">
        <v>145</v>
      </c>
      <c r="BE3" s="1035" t="s">
        <v>242</v>
      </c>
      <c r="BF3" s="1035" t="s">
        <v>146</v>
      </c>
      <c r="BG3" s="1035" t="s">
        <v>152</v>
      </c>
      <c r="BH3" s="1035" t="s">
        <v>153</v>
      </c>
      <c r="BI3" s="1035" t="s">
        <v>154</v>
      </c>
      <c r="BJ3" s="1035" t="s">
        <v>155</v>
      </c>
      <c r="BK3" s="1035" t="s">
        <v>157</v>
      </c>
      <c r="BL3" s="1037" t="s">
        <v>158</v>
      </c>
      <c r="BM3" s="1035" t="s">
        <v>159</v>
      </c>
      <c r="BN3" s="1035" t="s">
        <v>160</v>
      </c>
      <c r="BO3" s="1035" t="s">
        <v>161</v>
      </c>
      <c r="BP3" s="1035" t="s">
        <v>162</v>
      </c>
      <c r="BQ3" s="1035" t="s">
        <v>243</v>
      </c>
      <c r="BR3" s="1035" t="s">
        <v>163</v>
      </c>
      <c r="BS3" s="1056" t="s">
        <v>164</v>
      </c>
      <c r="BT3" s="1056" t="s">
        <v>165</v>
      </c>
      <c r="BU3" s="1039" t="s">
        <v>174</v>
      </c>
      <c r="BV3" s="1035" t="s">
        <v>175</v>
      </c>
      <c r="BW3" s="1035" t="s">
        <v>181</v>
      </c>
      <c r="BX3" s="1035" t="s">
        <v>182</v>
      </c>
      <c r="BY3" s="1035" t="s">
        <v>185</v>
      </c>
      <c r="BZ3" s="1037" t="s">
        <v>189</v>
      </c>
      <c r="CA3" s="1037" t="s">
        <v>190</v>
      </c>
      <c r="CB3" s="1037" t="s">
        <v>192</v>
      </c>
      <c r="CC3" s="1037" t="s">
        <v>244</v>
      </c>
      <c r="CD3" s="1037" t="s">
        <v>194</v>
      </c>
      <c r="CE3" s="1037" t="s">
        <v>195</v>
      </c>
      <c r="CF3" s="1037" t="s">
        <v>196</v>
      </c>
      <c r="CG3" s="1037" t="s">
        <v>197</v>
      </c>
      <c r="CH3" s="1037" t="s">
        <v>199</v>
      </c>
      <c r="CI3" s="1037" t="s">
        <v>200</v>
      </c>
      <c r="CJ3" s="1035" t="s">
        <v>201</v>
      </c>
      <c r="CK3" s="1035" t="s">
        <v>202</v>
      </c>
      <c r="CL3" s="1035" t="s">
        <v>203</v>
      </c>
      <c r="CM3" s="1035" t="s">
        <v>204</v>
      </c>
      <c r="CN3" s="1035" t="s">
        <v>206</v>
      </c>
      <c r="CO3" s="1035" t="s">
        <v>245</v>
      </c>
      <c r="CP3" s="1035" t="s">
        <v>211</v>
      </c>
      <c r="CQ3" s="1035" t="s">
        <v>212</v>
      </c>
      <c r="CR3" s="1035" t="s">
        <v>213</v>
      </c>
      <c r="CS3" s="1035" t="s">
        <v>215</v>
      </c>
      <c r="CT3" s="1035" t="s">
        <v>216</v>
      </c>
      <c r="CU3" s="1035" t="s">
        <v>217</v>
      </c>
      <c r="CV3" s="1035" t="s">
        <v>218</v>
      </c>
      <c r="CW3" s="1035" t="s">
        <v>221</v>
      </c>
      <c r="CX3" s="1054" t="s">
        <v>223</v>
      </c>
      <c r="CY3" s="1035" t="s">
        <v>224</v>
      </c>
      <c r="CZ3" s="1035" t="s">
        <v>225</v>
      </c>
      <c r="DA3" s="1035" t="s">
        <v>253</v>
      </c>
      <c r="DB3" s="1035" t="s">
        <v>226</v>
      </c>
      <c r="DC3" s="1035" t="s">
        <v>227</v>
      </c>
      <c r="DD3" s="1035" t="s">
        <v>228</v>
      </c>
      <c r="DE3" s="1035" t="s">
        <v>229</v>
      </c>
      <c r="DF3" s="1035" t="s">
        <v>230</v>
      </c>
      <c r="DG3" s="1035" t="s">
        <v>234</v>
      </c>
      <c r="DH3" s="1035" t="s">
        <v>237</v>
      </c>
      <c r="DI3" s="1035" t="s">
        <v>249</v>
      </c>
      <c r="DJ3" s="1035" t="s">
        <v>255</v>
      </c>
      <c r="DK3" s="860" t="s">
        <v>222</v>
      </c>
      <c r="DL3" s="860" t="s">
        <v>260</v>
      </c>
      <c r="DM3" s="1049" t="s">
        <v>261</v>
      </c>
      <c r="DN3" s="1050"/>
      <c r="DO3" s="1051"/>
      <c r="DP3" s="1052" t="s">
        <v>254</v>
      </c>
      <c r="DQ3" s="1053"/>
    </row>
    <row r="4" spans="1:130" ht="16.5" customHeight="1" x14ac:dyDescent="0.2">
      <c r="A4"/>
      <c r="C4" s="19"/>
      <c r="D4" s="1045"/>
      <c r="E4" s="1047"/>
      <c r="F4" s="1047"/>
      <c r="G4" s="1047"/>
      <c r="H4" s="1047"/>
      <c r="I4" s="1047"/>
      <c r="J4" s="1047"/>
      <c r="K4" s="1047"/>
      <c r="L4" s="1036"/>
      <c r="M4" s="1038"/>
      <c r="N4" s="1036"/>
      <c r="O4" s="1036"/>
      <c r="P4" s="1038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8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8"/>
      <c r="BM4" s="1036"/>
      <c r="BN4" s="1036"/>
      <c r="BO4" s="1036"/>
      <c r="BP4" s="1036"/>
      <c r="BQ4" s="1036"/>
      <c r="BR4" s="1036"/>
      <c r="BS4" s="1057"/>
      <c r="BT4" s="1057"/>
      <c r="BU4" s="1040"/>
      <c r="BV4" s="1036"/>
      <c r="BW4" s="1036"/>
      <c r="BX4" s="1036"/>
      <c r="BY4" s="1036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55"/>
      <c r="CY4" s="1036"/>
      <c r="CZ4" s="1036"/>
      <c r="DA4" s="1036"/>
      <c r="DB4" s="1036"/>
      <c r="DC4" s="1036"/>
      <c r="DD4" s="1036"/>
      <c r="DE4" s="1036"/>
      <c r="DF4" s="1036"/>
      <c r="DG4" s="1036"/>
      <c r="DH4" s="1036"/>
      <c r="DI4" s="1036"/>
      <c r="DJ4" s="1036"/>
      <c r="DK4" s="872">
        <v>43133</v>
      </c>
      <c r="DL4" s="872">
        <v>43140</v>
      </c>
      <c r="DM4" s="844">
        <v>43145</v>
      </c>
      <c r="DN4" s="844">
        <v>43146</v>
      </c>
      <c r="DO4" s="844">
        <v>43147</v>
      </c>
      <c r="DP4" s="861" t="s">
        <v>248</v>
      </c>
      <c r="DQ4" s="241" t="s">
        <v>184</v>
      </c>
    </row>
    <row r="5" spans="1:13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900"/>
      <c r="DN5" s="900"/>
      <c r="DO5" s="917"/>
      <c r="DP5" s="865"/>
      <c r="DQ5" s="863"/>
    </row>
    <row r="6" spans="1:13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409"/>
      <c r="DG6" s="409"/>
      <c r="DH6" s="789"/>
      <c r="DI6" s="873"/>
      <c r="DJ6" s="873"/>
      <c r="DK6" s="873"/>
      <c r="DL6" s="873"/>
      <c r="DM6" s="845"/>
      <c r="DN6" s="845"/>
      <c r="DO6" s="918"/>
      <c r="DP6" s="879"/>
      <c r="DQ6" s="234"/>
      <c r="DS6" s="169"/>
    </row>
    <row r="7" spans="1:13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571">
        <v>10216.65683643</v>
      </c>
      <c r="DL7" s="830">
        <v>10034.497812969999</v>
      </c>
      <c r="DM7" s="364">
        <v>10027.28806003</v>
      </c>
      <c r="DN7" s="364">
        <v>10092.072094040001</v>
      </c>
      <c r="DO7" s="571">
        <v>10121.265100459999</v>
      </c>
      <c r="DP7" s="291">
        <v>86.767287489999944</v>
      </c>
      <c r="DQ7" s="641">
        <v>0.86468988391077417</v>
      </c>
      <c r="DR7" s="417"/>
      <c r="DS7" s="712"/>
      <c r="DT7" s="232"/>
    </row>
    <row r="8" spans="1:13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571">
        <v>8075.4425609299997</v>
      </c>
      <c r="DL8" s="830">
        <v>7937.9376331700005</v>
      </c>
      <c r="DM8" s="364">
        <v>7934.8305210199997</v>
      </c>
      <c r="DN8" s="364">
        <v>7944.3873920700007</v>
      </c>
      <c r="DO8" s="571">
        <v>7971.856989259999</v>
      </c>
      <c r="DP8" s="291">
        <v>33.919356089998473</v>
      </c>
      <c r="DQ8" s="641">
        <v>0.42730691090668849</v>
      </c>
      <c r="DR8" s="417"/>
      <c r="DS8" s="712"/>
      <c r="DT8" s="232"/>
    </row>
    <row r="9" spans="1:13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571">
        <v>243.18021267</v>
      </c>
      <c r="DL9" s="830">
        <v>240.95015870999998</v>
      </c>
      <c r="DM9" s="364">
        <v>240.9701752</v>
      </c>
      <c r="DN9" s="364">
        <v>241.92596257</v>
      </c>
      <c r="DO9" s="571">
        <v>243.29876013000001</v>
      </c>
      <c r="DP9" s="291">
        <v>2.3486014200000227</v>
      </c>
      <c r="DQ9" s="641">
        <v>0.9747249939879632</v>
      </c>
      <c r="DR9" s="417"/>
      <c r="DS9" s="712"/>
      <c r="DT9" s="232"/>
    </row>
    <row r="10" spans="1:13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571">
        <v>1860.10976299</v>
      </c>
      <c r="DL10" s="830">
        <v>1818.0166483400001</v>
      </c>
      <c r="DM10" s="364">
        <v>1813.89086806</v>
      </c>
      <c r="DN10" s="364">
        <v>1868.0131203999999</v>
      </c>
      <c r="DO10" s="571">
        <v>1868.1495463199999</v>
      </c>
      <c r="DP10" s="291">
        <v>50.132897979999825</v>
      </c>
      <c r="DQ10" s="641">
        <v>2.7575598950524194</v>
      </c>
      <c r="DR10" s="417"/>
      <c r="DS10" s="712"/>
      <c r="DT10" s="232"/>
    </row>
    <row r="11" spans="1:13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571">
        <v>37.924299839999996</v>
      </c>
      <c r="DL11" s="830">
        <v>37.59337275</v>
      </c>
      <c r="DM11" s="364">
        <v>37.596495750000003</v>
      </c>
      <c r="DN11" s="364">
        <v>37.745618999999998</v>
      </c>
      <c r="DO11" s="571">
        <v>37.959804750000004</v>
      </c>
      <c r="DP11" s="291">
        <v>0.3664320000000032</v>
      </c>
      <c r="DQ11" s="641">
        <v>0.97472499325030881</v>
      </c>
      <c r="DR11" s="417"/>
      <c r="DS11" s="712"/>
      <c r="DT11" s="232"/>
    </row>
    <row r="12" spans="1:130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571">
        <v>10216.65367338</v>
      </c>
      <c r="DL12" s="830">
        <v>10034.496752349998</v>
      </c>
      <c r="DM12" s="364">
        <v>10027.28699941</v>
      </c>
      <c r="DN12" s="364">
        <v>10092.071033419999</v>
      </c>
      <c r="DO12" s="571">
        <v>10121.219873789998</v>
      </c>
      <c r="DP12" s="291">
        <v>86.723121439999886</v>
      </c>
      <c r="DQ12" s="641">
        <v>0.86424983315371851</v>
      </c>
      <c r="DR12" s="417"/>
      <c r="DS12" s="712"/>
      <c r="DT12" s="232"/>
    </row>
    <row r="13" spans="1:130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2346.4082264897961</v>
      </c>
      <c r="DJ13" s="830">
        <v>2333.0647685247814</v>
      </c>
      <c r="DK13" s="571">
        <v>2330.1804065276965</v>
      </c>
      <c r="DL13" s="830">
        <v>2374.1161374941685</v>
      </c>
      <c r="DM13" s="364">
        <v>2378.1808507201163</v>
      </c>
      <c r="DN13" s="364">
        <v>2362.4759387798836</v>
      </c>
      <c r="DO13" s="571">
        <v>2341.3457052740523</v>
      </c>
      <c r="DP13" s="291">
        <v>-32.770432220116163</v>
      </c>
      <c r="DQ13" s="641">
        <v>-1.3803213626568667</v>
      </c>
      <c r="DR13" s="417"/>
      <c r="DS13" s="713"/>
      <c r="DT13" s="624"/>
      <c r="DU13" s="624"/>
      <c r="DV13" s="624"/>
      <c r="DW13" s="624"/>
    </row>
    <row r="14" spans="1:13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571">
        <v>1418.0062432499999</v>
      </c>
      <c r="DL14" s="830">
        <v>1424.2415856500004</v>
      </c>
      <c r="DM14" s="364">
        <v>1424.28644044</v>
      </c>
      <c r="DN14" s="364">
        <v>1419.9459647900003</v>
      </c>
      <c r="DO14" s="571">
        <v>1420.0074539499997</v>
      </c>
      <c r="DP14" s="291">
        <v>-4.2341317000007166</v>
      </c>
      <c r="DQ14" s="641">
        <v>-0.29729027312935807</v>
      </c>
      <c r="DR14" s="417"/>
      <c r="DS14" s="712"/>
      <c r="DT14" s="624"/>
      <c r="DU14" s="624"/>
      <c r="DV14" s="624"/>
      <c r="DW14" s="624"/>
    </row>
    <row r="15" spans="1:130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571">
        <v>558.80057543999999</v>
      </c>
      <c r="DL15" s="830">
        <v>558.96650958999999</v>
      </c>
      <c r="DM15" s="364">
        <v>559.09283429000004</v>
      </c>
      <c r="DN15" s="364">
        <v>559.11704571999996</v>
      </c>
      <c r="DO15" s="571">
        <v>559.14135551000004</v>
      </c>
      <c r="DP15" s="291">
        <v>0.1748459200000525</v>
      </c>
      <c r="DQ15" s="641">
        <v>3.1280213930573453E-2</v>
      </c>
      <c r="DR15" s="417"/>
      <c r="DS15" s="712"/>
      <c r="DT15" s="624"/>
      <c r="DU15" s="624"/>
      <c r="DV15" s="624"/>
      <c r="DW15" s="624"/>
      <c r="DX15" s="624"/>
      <c r="DY15" s="624"/>
      <c r="DZ15" s="624"/>
    </row>
    <row r="16" spans="1:130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571">
        <v>122.90011114000001</v>
      </c>
      <c r="DL16" s="830">
        <v>122.93633205</v>
      </c>
      <c r="DM16" s="364">
        <v>122.96205429</v>
      </c>
      <c r="DN16" s="364">
        <v>122.96712405</v>
      </c>
      <c r="DO16" s="571">
        <v>122.9712104</v>
      </c>
      <c r="DP16" s="291">
        <v>3.4878349999999614E-2</v>
      </c>
      <c r="DQ16" s="641">
        <v>2.837106770503528E-2</v>
      </c>
      <c r="DR16" s="417"/>
      <c r="DS16" s="712"/>
      <c r="DT16" s="624"/>
      <c r="DU16" s="624"/>
      <c r="DV16" s="624"/>
      <c r="DW16" s="624"/>
    </row>
    <row r="17" spans="1:127" s="840" customFormat="1" ht="12.75" customHeight="1" x14ac:dyDescent="0.2">
      <c r="A17" s="829"/>
      <c r="C17" s="827"/>
      <c r="D17" s="89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571">
        <v>232.02351616999999</v>
      </c>
      <c r="DL17" s="830">
        <v>232.09897814999999</v>
      </c>
      <c r="DM17" s="364">
        <v>232.08819679000001</v>
      </c>
      <c r="DN17" s="364">
        <v>232.16367510000001</v>
      </c>
      <c r="DO17" s="571">
        <v>232.18396573000001</v>
      </c>
      <c r="DP17" s="291">
        <v>8.4987580000017715E-2</v>
      </c>
      <c r="DQ17" s="899"/>
      <c r="DR17" s="417"/>
      <c r="DS17" s="712"/>
      <c r="DT17" s="624"/>
      <c r="DU17" s="624"/>
      <c r="DV17" s="624"/>
      <c r="DW17" s="624"/>
    </row>
    <row r="18" spans="1:127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13472.74288652478</v>
      </c>
      <c r="DK18" s="571">
        <v>13460.558282657697</v>
      </c>
      <c r="DL18" s="830">
        <v>13322.614709634167</v>
      </c>
      <c r="DM18" s="364">
        <v>13319.610935500117</v>
      </c>
      <c r="DN18" s="364">
        <v>13368.794817069884</v>
      </c>
      <c r="DO18" s="571">
        <v>13376.862110704051</v>
      </c>
      <c r="DP18" s="291">
        <v>54.24740106988429</v>
      </c>
      <c r="DQ18" s="641">
        <v>0.40718284099783286</v>
      </c>
      <c r="DR18" s="417"/>
      <c r="DS18" s="712"/>
      <c r="DT18" s="624"/>
      <c r="DU18" s="624"/>
      <c r="DV18" s="624"/>
      <c r="DW18" s="624"/>
    </row>
    <row r="19" spans="1:127" ht="12.75" customHeight="1" x14ac:dyDescent="0.2">
      <c r="C19" s="492"/>
      <c r="D19" s="893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571">
        <v>0</v>
      </c>
      <c r="DL19" s="830">
        <v>0</v>
      </c>
      <c r="DM19" s="364">
        <v>0</v>
      </c>
      <c r="DN19" s="364">
        <v>0</v>
      </c>
      <c r="DO19" s="571">
        <v>0</v>
      </c>
      <c r="DP19" s="880"/>
      <c r="DQ19" s="733"/>
      <c r="DR19" s="417"/>
      <c r="DS19" s="712"/>
      <c r="DT19" s="624"/>
      <c r="DU19" s="624"/>
      <c r="DV19" s="624"/>
      <c r="DW19" s="624"/>
    </row>
    <row r="20" spans="1:127" ht="12.75" customHeight="1" x14ac:dyDescent="0.2">
      <c r="C20" s="492"/>
      <c r="D20" s="893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571">
        <v>0</v>
      </c>
      <c r="DL20" s="830">
        <v>0</v>
      </c>
      <c r="DM20" s="364">
        <v>0</v>
      </c>
      <c r="DN20" s="364">
        <v>0</v>
      </c>
      <c r="DO20" s="571">
        <v>0</v>
      </c>
      <c r="DP20" s="880"/>
      <c r="DQ20" s="733"/>
      <c r="DR20" s="417"/>
      <c r="DS20" s="712"/>
      <c r="DT20" s="624"/>
      <c r="DU20" s="624"/>
      <c r="DV20" s="624"/>
      <c r="DW20" s="624"/>
    </row>
    <row r="21" spans="1:127" s="760" customFormat="1" ht="12.75" customHeight="1" x14ac:dyDescent="0.2">
      <c r="A21" s="169"/>
      <c r="C21" s="492"/>
      <c r="D21" s="89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571">
        <v>10.399999999999999</v>
      </c>
      <c r="DL21" s="830">
        <v>65.7</v>
      </c>
      <c r="DM21" s="364">
        <v>1.1000000000000001</v>
      </c>
      <c r="DN21" s="364">
        <v>3</v>
      </c>
      <c r="DO21" s="571">
        <v>5.2</v>
      </c>
      <c r="DP21" s="880"/>
      <c r="DQ21" s="733"/>
      <c r="DR21" s="417"/>
      <c r="DS21" s="712"/>
      <c r="DT21" s="624"/>
      <c r="DU21" s="624"/>
      <c r="DV21" s="624"/>
      <c r="DW21" s="624"/>
    </row>
    <row r="22" spans="1:127" s="760" customFormat="1" ht="12.75" customHeight="1" x14ac:dyDescent="0.2">
      <c r="A22" s="169"/>
      <c r="C22" s="492"/>
      <c r="D22" s="89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571">
        <v>1.7999999999999998</v>
      </c>
      <c r="DL22" s="830">
        <v>4.2</v>
      </c>
      <c r="DM22" s="364">
        <v>0</v>
      </c>
      <c r="DN22" s="364">
        <v>0.3</v>
      </c>
      <c r="DO22" s="571">
        <v>0</v>
      </c>
      <c r="DP22" s="880"/>
      <c r="DQ22" s="733"/>
      <c r="DR22" s="417"/>
      <c r="DS22" s="712"/>
      <c r="DT22" s="624"/>
      <c r="DU22" s="624"/>
      <c r="DV22" s="624"/>
      <c r="DW22" s="624"/>
    </row>
    <row r="23" spans="1:127" s="760" customFormat="1" ht="12.75" customHeight="1" x14ac:dyDescent="0.2">
      <c r="A23" s="169"/>
      <c r="C23" s="492"/>
      <c r="D23" s="89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571">
        <v>0.29302499999999998</v>
      </c>
      <c r="DL23" s="830">
        <v>0.39826947000000001</v>
      </c>
      <c r="DM23" s="364">
        <v>4.2825199999999994E-2</v>
      </c>
      <c r="DN23" s="364">
        <v>3.9655679999999999E-2</v>
      </c>
      <c r="DO23" s="571">
        <v>3.218961E-2</v>
      </c>
      <c r="DP23" s="880"/>
      <c r="DQ23" s="733"/>
      <c r="DR23" s="417"/>
      <c r="DS23" s="712"/>
      <c r="DT23" s="624"/>
      <c r="DU23" s="624"/>
      <c r="DV23" s="624"/>
      <c r="DW23" s="624"/>
    </row>
    <row r="24" spans="1:127" ht="12.75" customHeight="1" x14ac:dyDescent="0.2">
      <c r="C24" s="492"/>
      <c r="D24" s="89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571">
        <v>0</v>
      </c>
      <c r="DL24" s="830">
        <v>0</v>
      </c>
      <c r="DM24" s="364">
        <v>0</v>
      </c>
      <c r="DN24" s="364">
        <v>0</v>
      </c>
      <c r="DO24" s="571">
        <v>0</v>
      </c>
      <c r="DP24" s="880"/>
      <c r="DQ24" s="733"/>
      <c r="DR24" s="417"/>
      <c r="DS24" s="712"/>
      <c r="DT24" s="624"/>
      <c r="DU24" s="624"/>
      <c r="DV24" s="624"/>
      <c r="DW24" s="624"/>
    </row>
    <row r="25" spans="1:127" ht="12.75" customHeight="1" x14ac:dyDescent="0.2">
      <c r="C25" s="492"/>
      <c r="D25" s="89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571">
        <v>0</v>
      </c>
      <c r="DL25" s="830">
        <v>0</v>
      </c>
      <c r="DM25" s="364">
        <v>0</v>
      </c>
      <c r="DN25" s="364">
        <v>0</v>
      </c>
      <c r="DO25" s="571">
        <v>0</v>
      </c>
      <c r="DP25" s="880"/>
      <c r="DQ25" s="733"/>
      <c r="DR25" s="417"/>
      <c r="DS25" s="712"/>
      <c r="DT25" s="624"/>
      <c r="DU25" s="624"/>
      <c r="DV25" s="624"/>
      <c r="DW25" s="624"/>
    </row>
    <row r="26" spans="1:127" ht="13.5" customHeight="1" thickBot="1" x14ac:dyDescent="0.25">
      <c r="C26" s="492"/>
      <c r="D26" s="89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571">
        <v>31.9</v>
      </c>
      <c r="DL26" s="830">
        <v>43.5</v>
      </c>
      <c r="DM26" s="364">
        <v>5</v>
      </c>
      <c r="DN26" s="364">
        <v>2</v>
      </c>
      <c r="DO26" s="571">
        <v>2.4</v>
      </c>
      <c r="DP26" s="880"/>
      <c r="DQ26" s="733"/>
      <c r="DR26" s="417"/>
      <c r="DS26" s="712"/>
      <c r="DT26" s="624"/>
      <c r="DU26" s="624"/>
      <c r="DV26" s="624"/>
      <c r="DW26" s="624"/>
    </row>
    <row r="27" spans="1:12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784"/>
      <c r="DM27" s="568"/>
      <c r="DN27" s="568"/>
      <c r="DO27" s="397"/>
      <c r="DP27" s="632"/>
      <c r="DQ27" s="418"/>
      <c r="DR27" s="417"/>
      <c r="DS27" s="714"/>
    </row>
    <row r="28" spans="1:127" x14ac:dyDescent="0.2">
      <c r="A28" s="171"/>
      <c r="B28" s="104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1008">
        <v>69565.526135366119</v>
      </c>
      <c r="DJ28" s="803">
        <v>63930.377756703761</v>
      </c>
      <c r="DK28" s="566">
        <v>64188.418431578481</v>
      </c>
      <c r="DL28" s="803">
        <v>64424.336874006141</v>
      </c>
      <c r="DM28" s="594">
        <v>64432.736067055885</v>
      </c>
      <c r="DN28" s="594">
        <v>64082.219871194073</v>
      </c>
      <c r="DO28" s="566">
        <v>63668.130883861682</v>
      </c>
      <c r="DP28" s="291">
        <v>-756.20599014445907</v>
      </c>
      <c r="DQ28" s="641">
        <v>-1.1737893268864541</v>
      </c>
      <c r="DR28" s="417"/>
      <c r="DS28" s="630"/>
      <c r="DT28" s="232"/>
    </row>
    <row r="29" spans="1:127" x14ac:dyDescent="0.2">
      <c r="A29" s="171"/>
      <c r="B29" s="104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1008">
        <v>46334.519414800001</v>
      </c>
      <c r="DJ29" s="803">
        <v>45478.963243099999</v>
      </c>
      <c r="DK29" s="566">
        <v>45537.078144800005</v>
      </c>
      <c r="DL29" s="803">
        <v>45664.023544199998</v>
      </c>
      <c r="DM29" s="594">
        <v>45686.620928600001</v>
      </c>
      <c r="DN29" s="594">
        <v>45667.534255599996</v>
      </c>
      <c r="DO29" s="566">
        <v>45565.8346045</v>
      </c>
      <c r="DP29" s="291">
        <v>-98.188939699997718</v>
      </c>
      <c r="DQ29" s="641">
        <v>-0.21502472204394385</v>
      </c>
      <c r="DR29" s="417"/>
      <c r="DS29" s="630"/>
      <c r="DT29" s="232"/>
    </row>
    <row r="30" spans="1:127" x14ac:dyDescent="0.2">
      <c r="A30" s="171"/>
      <c r="B30" s="104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66">
        <v>-24549.166054513476</v>
      </c>
      <c r="DL30" s="803">
        <v>-23172.62417688144</v>
      </c>
      <c r="DM30" s="594">
        <v>-23100.567887274956</v>
      </c>
      <c r="DN30" s="594">
        <v>-23564.073033618781</v>
      </c>
      <c r="DO30" s="566">
        <v>-23865.733729619762</v>
      </c>
      <c r="DP30" s="291">
        <v>-693.10955273832224</v>
      </c>
      <c r="DQ30" s="641">
        <v>2.9910706161187184</v>
      </c>
      <c r="DR30" s="646"/>
      <c r="DS30" s="630"/>
      <c r="DT30" s="232"/>
    </row>
    <row r="31" spans="1:127" x14ac:dyDescent="0.2">
      <c r="A31" s="171"/>
      <c r="B31" s="104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66">
        <v>1352.4909881077547</v>
      </c>
      <c r="DL31" s="803">
        <v>2285.2839822451388</v>
      </c>
      <c r="DM31" s="594">
        <v>2337.4370308711877</v>
      </c>
      <c r="DN31" s="594">
        <v>2092.883661595517</v>
      </c>
      <c r="DO31" s="566">
        <v>1460.589780044229</v>
      </c>
      <c r="DP31" s="291">
        <v>-824.69420220090979</v>
      </c>
      <c r="DQ31" s="641">
        <v>-36.087165035423865</v>
      </c>
      <c r="DR31" s="646"/>
      <c r="DS31" s="630"/>
      <c r="DT31" s="232"/>
    </row>
    <row r="32" spans="1:127" x14ac:dyDescent="0.2">
      <c r="A32" s="171"/>
      <c r="B32" s="104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66">
        <v>5511.9590846346</v>
      </c>
      <c r="DL32" s="803">
        <v>5511.2989485447997</v>
      </c>
      <c r="DM32" s="594">
        <v>5511.2756137717997</v>
      </c>
      <c r="DN32" s="594">
        <v>5511.4441149820004</v>
      </c>
      <c r="DO32" s="566">
        <v>5511.4940595267999</v>
      </c>
      <c r="DP32" s="291">
        <v>0.19511098200018751</v>
      </c>
      <c r="DQ32" s="641">
        <v>3.5401995758466143E-3</v>
      </c>
      <c r="DR32" s="646"/>
      <c r="DS32" s="630"/>
      <c r="DT32" s="232"/>
    </row>
    <row r="33" spans="1:124" ht="13.5" x14ac:dyDescent="0.2">
      <c r="A33" s="171"/>
      <c r="B33" s="104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1011"/>
      <c r="DJ33" s="804"/>
      <c r="DK33" s="564"/>
      <c r="DL33" s="804"/>
      <c r="DM33" s="563"/>
      <c r="DN33" s="563"/>
      <c r="DO33" s="564"/>
      <c r="DP33" s="477"/>
      <c r="DQ33" s="642"/>
      <c r="DR33" s="417"/>
      <c r="DS33" s="226"/>
    </row>
    <row r="34" spans="1:124" x14ac:dyDescent="0.2">
      <c r="A34" s="171"/>
      <c r="B34" s="104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1008">
        <v>73572.306351120002</v>
      </c>
      <c r="DJ34" s="803">
        <v>71504.183487794115</v>
      </c>
      <c r="DK34" s="566">
        <v>71279.19209498413</v>
      </c>
      <c r="DL34" s="803">
        <v>71638.396094214113</v>
      </c>
      <c r="DM34" s="594">
        <v>71919.489549744118</v>
      </c>
      <c r="DN34" s="594">
        <v>71256.925084314105</v>
      </c>
      <c r="DO34" s="566">
        <v>70772.349077534105</v>
      </c>
      <c r="DP34" s="291">
        <v>-866.0470166800078</v>
      </c>
      <c r="DQ34" s="641">
        <v>-1.2089145819806468</v>
      </c>
      <c r="DR34" s="623"/>
      <c r="DS34" s="713"/>
      <c r="DT34" s="232"/>
    </row>
    <row r="35" spans="1:124" x14ac:dyDescent="0.2">
      <c r="A35" s="171"/>
      <c r="B35" s="104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1008">
        <v>129588.93960962999</v>
      </c>
      <c r="DJ35" s="803">
        <v>125656.69357578538</v>
      </c>
      <c r="DK35" s="566">
        <v>125749.37281797541</v>
      </c>
      <c r="DL35" s="803">
        <v>126074.2086312554</v>
      </c>
      <c r="DM35" s="594">
        <v>125593.68955179538</v>
      </c>
      <c r="DN35" s="594">
        <v>124763.73420406537</v>
      </c>
      <c r="DO35" s="566">
        <v>124145.09051877538</v>
      </c>
      <c r="DP35" s="291">
        <v>-1929.1181124800205</v>
      </c>
      <c r="DQ35" s="641">
        <v>-1.5301449308496973</v>
      </c>
      <c r="DR35" s="623"/>
      <c r="DS35" s="713"/>
      <c r="DT35" s="232"/>
    </row>
    <row r="36" spans="1:124" x14ac:dyDescent="0.2">
      <c r="A36" s="171"/>
      <c r="B36" s="104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1008">
        <v>210521.44759132998</v>
      </c>
      <c r="DJ36" s="803">
        <v>207014.77558811291</v>
      </c>
      <c r="DK36" s="566">
        <v>207067.58711213301</v>
      </c>
      <c r="DL36" s="803">
        <v>207347.90929896294</v>
      </c>
      <c r="DM36" s="594">
        <v>206636.13125255296</v>
      </c>
      <c r="DN36" s="594">
        <v>205987.07724685295</v>
      </c>
      <c r="DO36" s="566">
        <v>205337.5737963829</v>
      </c>
      <c r="DP36" s="291">
        <v>-2010.3355025800411</v>
      </c>
      <c r="DQ36" s="641">
        <v>-0.96954703299247935</v>
      </c>
      <c r="DR36" s="623"/>
      <c r="DS36" s="713"/>
      <c r="DT36" s="232"/>
    </row>
    <row r="37" spans="1:12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1012"/>
      <c r="DJ37" s="878"/>
      <c r="DK37" s="919"/>
      <c r="DL37" s="878"/>
      <c r="DM37" s="877"/>
      <c r="DN37" s="877"/>
      <c r="DO37" s="919"/>
      <c r="DP37" s="477"/>
      <c r="DQ37" s="752"/>
      <c r="DR37" s="417"/>
      <c r="DS37" s="714"/>
    </row>
    <row r="38" spans="1:124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20">
        <v>90.311947355512672</v>
      </c>
      <c r="DJ38" s="807">
        <v>89.824797288367989</v>
      </c>
      <c r="DK38" s="921">
        <v>89.936865046166659</v>
      </c>
      <c r="DL38" s="807">
        <v>90.044302220207896</v>
      </c>
      <c r="DM38" s="920">
        <v>89.97236806217569</v>
      </c>
      <c r="DN38" s="627">
        <v>89.905031066441794</v>
      </c>
      <c r="DO38" s="744">
        <v>89.846402230046294</v>
      </c>
      <c r="DP38" s="891">
        <v>-0.19789999016160209</v>
      </c>
      <c r="DQ38" s="641"/>
      <c r="DR38" s="875"/>
      <c r="DS38" s="713"/>
    </row>
    <row r="39" spans="1:124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20">
        <v>85.672760050711688</v>
      </c>
      <c r="DJ39" s="807">
        <v>85.215890762906668</v>
      </c>
      <c r="DK39" s="921">
        <v>85.301666200460218</v>
      </c>
      <c r="DL39" s="807">
        <v>85.385169714905658</v>
      </c>
      <c r="DM39" s="920">
        <v>85.260058194198422</v>
      </c>
      <c r="DN39" s="627">
        <v>85.195758127747752</v>
      </c>
      <c r="DO39" s="744">
        <v>85.117713467098781</v>
      </c>
      <c r="DP39" s="891">
        <v>-0.26745624780687649</v>
      </c>
      <c r="DQ39" s="641"/>
      <c r="DR39" s="623"/>
      <c r="DS39" s="713"/>
    </row>
    <row r="40" spans="1:124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9">
        <v>88.882822165211152</v>
      </c>
      <c r="DJ40" s="657">
        <v>88.7149968495807</v>
      </c>
      <c r="DK40" s="922">
        <v>88.760852347176254</v>
      </c>
      <c r="DL40" s="657">
        <v>88.797659678540029</v>
      </c>
      <c r="DM40" s="1027">
        <v>88.733853699995464</v>
      </c>
      <c r="DN40" s="1030">
        <v>88.724476334630424</v>
      </c>
      <c r="DO40" s="656">
        <v>88.687303841723292</v>
      </c>
      <c r="DP40" s="892">
        <v>-0.110355836816737</v>
      </c>
      <c r="DQ40" s="882"/>
      <c r="DR40" s="623"/>
      <c r="DS40" s="713"/>
    </row>
    <row r="41" spans="1:124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1013"/>
      <c r="DJ41" s="938"/>
      <c r="DK41" s="938"/>
      <c r="DL41" s="938"/>
      <c r="DM41" s="927"/>
      <c r="DN41" s="927"/>
      <c r="DO41" s="928"/>
      <c r="DP41" s="478"/>
      <c r="DQ41" s="753"/>
      <c r="DR41" s="417"/>
      <c r="DS41" s="226"/>
    </row>
    <row r="42" spans="1:124" ht="12.75" customHeight="1" x14ac:dyDescent="0.2">
      <c r="A42" s="171"/>
      <c r="B42" s="104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2517.9955672055389</v>
      </c>
      <c r="DK42" s="830">
        <v>2543.2372435903781</v>
      </c>
      <c r="DL42" s="830">
        <v>2561.8710118119529</v>
      </c>
      <c r="DM42" s="364">
        <v>2561.8710118119529</v>
      </c>
      <c r="DN42" s="364">
        <v>2561.8710118119529</v>
      </c>
      <c r="DO42" s="364">
        <v>2573.8156182259468</v>
      </c>
      <c r="DP42" s="291">
        <v>11.944606413993824</v>
      </c>
      <c r="DQ42" s="641">
        <v>0.46624542605466779</v>
      </c>
      <c r="DR42" s="417"/>
      <c r="DS42" s="537"/>
      <c r="DT42" s="232"/>
    </row>
    <row r="43" spans="1:124" x14ac:dyDescent="0.2">
      <c r="A43" s="171"/>
      <c r="B43" s="104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830">
        <v>2060.9825291545189</v>
      </c>
      <c r="DL43" s="830">
        <v>2088.6935568513122</v>
      </c>
      <c r="DM43" s="364">
        <v>2088.6935568513122</v>
      </c>
      <c r="DN43" s="364">
        <v>2088.6935568513122</v>
      </c>
      <c r="DO43" s="364">
        <v>2111.9442857142858</v>
      </c>
      <c r="DP43" s="291">
        <v>23.250728862973574</v>
      </c>
      <c r="DQ43" s="641">
        <v>1.1131708999008838</v>
      </c>
      <c r="DR43" s="417"/>
      <c r="DS43" s="226"/>
      <c r="DT43" s="232"/>
    </row>
    <row r="44" spans="1:124" ht="12.75" customHeight="1" x14ac:dyDescent="0.2">
      <c r="A44" s="171"/>
      <c r="B44" s="104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830">
        <v>14138.340150000002</v>
      </c>
      <c r="DL44" s="830">
        <v>14328.437800000002</v>
      </c>
      <c r="DM44" s="364">
        <v>14328.437800000002</v>
      </c>
      <c r="DN44" s="364">
        <v>14328.437800000002</v>
      </c>
      <c r="DO44" s="364">
        <v>14487.937800000002</v>
      </c>
      <c r="DP44" s="291">
        <v>159.5</v>
      </c>
      <c r="DQ44" s="641">
        <v>1.1131708999008838</v>
      </c>
      <c r="DR44" s="417"/>
      <c r="DS44" s="226"/>
      <c r="DT44" s="232"/>
    </row>
    <row r="45" spans="1:124" ht="12.75" customHeight="1" x14ac:dyDescent="0.2">
      <c r="A45" s="171"/>
      <c r="B45" s="104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830">
        <v>0</v>
      </c>
      <c r="DL45" s="830">
        <v>0</v>
      </c>
      <c r="DM45" s="364">
        <v>0</v>
      </c>
      <c r="DN45" s="364">
        <v>0</v>
      </c>
      <c r="DO45" s="364">
        <v>0</v>
      </c>
      <c r="DP45" s="291">
        <v>0</v>
      </c>
      <c r="DQ45" s="736"/>
      <c r="DR45" s="417"/>
      <c r="DS45" s="226"/>
      <c r="DT45" s="232"/>
    </row>
    <row r="46" spans="1:124" x14ac:dyDescent="0.2">
      <c r="A46" s="171"/>
      <c r="B46" s="104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484.71389810932868</v>
      </c>
      <c r="DK46" s="830">
        <v>482.25471443585928</v>
      </c>
      <c r="DL46" s="830">
        <v>473.17745496064055</v>
      </c>
      <c r="DM46" s="364">
        <v>473.17745496064055</v>
      </c>
      <c r="DN46" s="364">
        <v>473.17745496064055</v>
      </c>
      <c r="DO46" s="364">
        <v>461.87133251166108</v>
      </c>
      <c r="DP46" s="291">
        <v>-11.306122448979465</v>
      </c>
      <c r="DQ46" s="641">
        <v>-2.3894042986304043</v>
      </c>
      <c r="DR46" s="417"/>
      <c r="DS46" s="226"/>
      <c r="DT46" s="232"/>
    </row>
    <row r="47" spans="1:124" ht="13.5" x14ac:dyDescent="0.2">
      <c r="A47" s="171"/>
      <c r="B47" s="104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3325.1373410299948</v>
      </c>
      <c r="DK47" s="830">
        <v>3308.2673410299949</v>
      </c>
      <c r="DL47" s="830">
        <v>3245.9973410299945</v>
      </c>
      <c r="DM47" s="364">
        <v>3245.9973410299945</v>
      </c>
      <c r="DN47" s="364">
        <v>3245.9973410299945</v>
      </c>
      <c r="DO47" s="364">
        <v>3168.437341029995</v>
      </c>
      <c r="DP47" s="291">
        <v>-77.559999999999491</v>
      </c>
      <c r="DQ47" s="641">
        <v>-2.3894042986304043</v>
      </c>
      <c r="DR47" s="417"/>
      <c r="DS47" s="226"/>
      <c r="DT47" s="232"/>
    </row>
    <row r="48" spans="1:124" ht="12.75" customHeight="1" x14ac:dyDescent="0.2">
      <c r="A48" s="171"/>
      <c r="B48" s="104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1727.3643410299997</v>
      </c>
      <c r="DK48" s="830">
        <v>1710.4943410299995</v>
      </c>
      <c r="DL48" s="830">
        <v>1700.7243410299996</v>
      </c>
      <c r="DM48" s="364">
        <v>1700.7243410299996</v>
      </c>
      <c r="DN48" s="364">
        <v>1700.7243410299996</v>
      </c>
      <c r="DO48" s="364">
        <v>1698.6643410299996</v>
      </c>
      <c r="DP48" s="291">
        <v>-2.0599999999999454</v>
      </c>
      <c r="DQ48" s="641">
        <v>-0.1211248613489202</v>
      </c>
      <c r="DR48" s="417"/>
      <c r="DS48" s="226"/>
      <c r="DT48" s="232"/>
    </row>
    <row r="49" spans="1:126" x14ac:dyDescent="0.2">
      <c r="A49" s="171"/>
      <c r="B49" s="104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830">
        <v>0</v>
      </c>
      <c r="DL49" s="830">
        <v>0</v>
      </c>
      <c r="DM49" s="364">
        <v>0</v>
      </c>
      <c r="DN49" s="364">
        <v>0</v>
      </c>
      <c r="DO49" s="364">
        <v>0</v>
      </c>
      <c r="DP49" s="291">
        <v>0</v>
      </c>
      <c r="DQ49" s="733"/>
      <c r="DR49" s="417"/>
      <c r="DS49" s="226"/>
    </row>
    <row r="50" spans="1:126" x14ac:dyDescent="0.2">
      <c r="A50" s="171"/>
      <c r="B50" s="104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1010">
        <v>25.516034985422742</v>
      </c>
      <c r="DJ50" s="805">
        <v>11.64868804664723</v>
      </c>
      <c r="DK50" s="805">
        <v>0.1326530612244898</v>
      </c>
      <c r="DL50" s="805">
        <v>6.5597667638483959E-2</v>
      </c>
      <c r="DM50" s="800">
        <v>6.5597667638483959E-2</v>
      </c>
      <c r="DN50" s="800">
        <v>6.5597667638483959E-2</v>
      </c>
      <c r="DO50" s="572">
        <v>6.5597667638483959E-2</v>
      </c>
      <c r="DP50" s="291">
        <v>0</v>
      </c>
      <c r="DQ50" s="736"/>
      <c r="DR50" s="417"/>
      <c r="DS50" s="226"/>
    </row>
    <row r="51" spans="1:126" x14ac:dyDescent="0.2">
      <c r="A51" s="171"/>
      <c r="B51" s="104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1010">
        <v>25.516034985422742</v>
      </c>
      <c r="DJ51" s="805">
        <v>11.64868804664723</v>
      </c>
      <c r="DK51" s="805">
        <v>0.1326530612244898</v>
      </c>
      <c r="DL51" s="805">
        <v>6.5597667638483959E-2</v>
      </c>
      <c r="DM51" s="800">
        <v>6.5597667638483959E-2</v>
      </c>
      <c r="DN51" s="800">
        <v>6.5597667638483959E-2</v>
      </c>
      <c r="DO51" s="572">
        <v>6.5597667638483959E-2</v>
      </c>
      <c r="DP51" s="291">
        <v>0</v>
      </c>
      <c r="DQ51" s="736"/>
      <c r="DR51" s="417"/>
      <c r="DS51" s="537"/>
    </row>
    <row r="52" spans="1:126" ht="12.75" customHeight="1" outlineLevel="1" x14ac:dyDescent="0.2">
      <c r="A52" s="171"/>
      <c r="B52" s="104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1010">
        <v>79</v>
      </c>
      <c r="DJ52" s="805">
        <v>79.91</v>
      </c>
      <c r="DK52" s="805">
        <v>0.91</v>
      </c>
      <c r="DL52" s="805">
        <v>0.45</v>
      </c>
      <c r="DM52" s="800">
        <v>0.45</v>
      </c>
      <c r="DN52" s="800">
        <v>0.45</v>
      </c>
      <c r="DO52" s="572">
        <v>0.45</v>
      </c>
      <c r="DP52" s="291">
        <v>0</v>
      </c>
      <c r="DQ52" s="736"/>
      <c r="DR52" s="646"/>
      <c r="DS52" s="537"/>
    </row>
    <row r="53" spans="1:126" ht="12.75" customHeight="1" outlineLevel="1" x14ac:dyDescent="0.2">
      <c r="A53" s="171"/>
      <c r="B53" s="104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1010">
        <v>14</v>
      </c>
      <c r="DJ53" s="805">
        <v>0</v>
      </c>
      <c r="DK53" s="805">
        <v>0</v>
      </c>
      <c r="DL53" s="805">
        <v>0</v>
      </c>
      <c r="DM53" s="800">
        <v>0</v>
      </c>
      <c r="DN53" s="800">
        <v>0</v>
      </c>
      <c r="DO53" s="572">
        <v>0</v>
      </c>
      <c r="DP53" s="291">
        <v>0</v>
      </c>
      <c r="DQ53" s="736"/>
      <c r="DR53" s="417"/>
      <c r="DS53" s="537"/>
    </row>
    <row r="54" spans="1:126" x14ac:dyDescent="0.2">
      <c r="A54" s="171"/>
      <c r="B54" s="104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1010">
        <v>0</v>
      </c>
      <c r="DJ54" s="805">
        <v>0</v>
      </c>
      <c r="DK54" s="805">
        <v>0</v>
      </c>
      <c r="DL54" s="805">
        <v>0</v>
      </c>
      <c r="DM54" s="800">
        <v>0</v>
      </c>
      <c r="DN54" s="800">
        <v>0</v>
      </c>
      <c r="DO54" s="572">
        <v>0</v>
      </c>
      <c r="DP54" s="291">
        <v>0</v>
      </c>
      <c r="DQ54" s="736"/>
      <c r="DR54" s="417"/>
      <c r="DS54" s="226"/>
    </row>
    <row r="55" spans="1:126" ht="12.75" customHeight="1" outlineLevel="1" x14ac:dyDescent="0.2">
      <c r="A55" s="171"/>
      <c r="B55" s="104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1010">
        <v>0</v>
      </c>
      <c r="DJ55" s="805">
        <v>0</v>
      </c>
      <c r="DK55" s="805">
        <v>0</v>
      </c>
      <c r="DL55" s="805">
        <v>0</v>
      </c>
      <c r="DM55" s="800">
        <v>0</v>
      </c>
      <c r="DN55" s="800">
        <v>0</v>
      </c>
      <c r="DO55" s="572">
        <v>0</v>
      </c>
      <c r="DP55" s="291">
        <v>0</v>
      </c>
      <c r="DQ55" s="736"/>
      <c r="DR55" s="417"/>
      <c r="DS55" s="226"/>
    </row>
    <row r="56" spans="1:126" ht="12.75" customHeight="1" outlineLevel="1" thickBot="1" x14ac:dyDescent="0.25">
      <c r="A56" s="171"/>
      <c r="B56" s="1043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1014">
        <v>0</v>
      </c>
      <c r="DJ56" s="669">
        <v>0</v>
      </c>
      <c r="DK56" s="669">
        <v>0</v>
      </c>
      <c r="DL56" s="669">
        <v>0</v>
      </c>
      <c r="DM56" s="901">
        <v>0</v>
      </c>
      <c r="DN56" s="901">
        <v>0</v>
      </c>
      <c r="DO56" s="923">
        <v>0</v>
      </c>
      <c r="DP56" s="883">
        <v>0</v>
      </c>
      <c r="DQ56" s="884"/>
      <c r="DR56" s="417"/>
      <c r="DS56" s="226"/>
    </row>
    <row r="57" spans="1:12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1015"/>
      <c r="DJ57" s="778"/>
      <c r="DK57" s="778"/>
      <c r="DL57" s="778"/>
      <c r="DM57" s="140"/>
      <c r="DN57" s="140"/>
      <c r="DO57" s="578"/>
      <c r="DP57" s="478"/>
      <c r="DQ57" s="753"/>
      <c r="DR57" s="417"/>
      <c r="DS57" s="714"/>
      <c r="DT57" s="169"/>
    </row>
    <row r="58" spans="1:12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25945.064855010201</v>
      </c>
      <c r="DJ58" s="830">
        <v>25727.165456308012</v>
      </c>
      <c r="DK58" s="830">
        <v>25714.091850990222</v>
      </c>
      <c r="DL58" s="830">
        <v>25716.64454807332</v>
      </c>
      <c r="DM58" s="364">
        <v>25633.04818414183</v>
      </c>
      <c r="DN58" s="364">
        <v>25581.365397859023</v>
      </c>
      <c r="DO58" s="571">
        <v>25507.494547627241</v>
      </c>
      <c r="DP58" s="291">
        <v>-209.1500004460795</v>
      </c>
      <c r="DQ58" s="641">
        <v>-0.8132865081021956</v>
      </c>
      <c r="DR58" s="623"/>
      <c r="DS58" s="713"/>
      <c r="DT58" s="169"/>
    </row>
    <row r="59" spans="1:126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1010">
        <v>86.573238061891615</v>
      </c>
      <c r="DJ59" s="805">
        <v>86.521014161650299</v>
      </c>
      <c r="DK59" s="805">
        <v>86.560827502500899</v>
      </c>
      <c r="DL59" s="805">
        <v>86.577335238157303</v>
      </c>
      <c r="DM59" s="800">
        <v>86.523747559537227</v>
      </c>
      <c r="DN59" s="800">
        <v>86.523803053532745</v>
      </c>
      <c r="DO59" s="633">
        <v>86.495864858036995</v>
      </c>
      <c r="DP59" s="854">
        <v>-8.147038012030805E-2</v>
      </c>
      <c r="DQ59" s="641"/>
      <c r="DR59" s="875"/>
      <c r="DS59" s="537"/>
      <c r="DT59" s="169"/>
    </row>
    <row r="60" spans="1:126" ht="12.75" customHeight="1" x14ac:dyDescent="0.2">
      <c r="A60" s="171"/>
      <c r="B60" s="104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24803.302952814865</v>
      </c>
      <c r="DJ60" s="830">
        <v>24541.788865739494</v>
      </c>
      <c r="DK60" s="830">
        <v>24530.779271832791</v>
      </c>
      <c r="DL60" s="830">
        <v>24532.230425764279</v>
      </c>
      <c r="DM60" s="364">
        <v>24450.916727520835</v>
      </c>
      <c r="DN60" s="364">
        <v>24398.686857691388</v>
      </c>
      <c r="DO60" s="571">
        <v>24326.705512834244</v>
      </c>
      <c r="DP60" s="291">
        <v>-205.5249129300355</v>
      </c>
      <c r="DQ60" s="641">
        <v>-0.83777507940814289</v>
      </c>
      <c r="DR60" s="623"/>
      <c r="DS60" s="712"/>
      <c r="DT60" s="715"/>
    </row>
    <row r="61" spans="1:126" ht="12.75" customHeight="1" x14ac:dyDescent="0.2">
      <c r="A61" s="171"/>
      <c r="B61" s="1042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1010">
        <v>85.837544597541978</v>
      </c>
      <c r="DJ61" s="805">
        <v>85.758121817440255</v>
      </c>
      <c r="DK61" s="805">
        <v>85.802113207949489</v>
      </c>
      <c r="DL61" s="805">
        <v>85.807722676438416</v>
      </c>
      <c r="DM61" s="800">
        <v>85.72765527845354</v>
      </c>
      <c r="DN61" s="800">
        <v>85.730671206903693</v>
      </c>
      <c r="DO61" s="572">
        <v>85.687055168835599</v>
      </c>
      <c r="DP61" s="854">
        <v>-0.12066750760281764</v>
      </c>
      <c r="DQ61" s="641"/>
      <c r="DR61" s="623"/>
      <c r="DS61" s="713"/>
      <c r="DT61" s="715"/>
    </row>
    <row r="62" spans="1:126" ht="3" customHeight="1" x14ac:dyDescent="0.2">
      <c r="A62" s="171"/>
      <c r="B62" s="104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1009"/>
      <c r="DJ62" s="801"/>
      <c r="DK62" s="801"/>
      <c r="DL62" s="801"/>
      <c r="DM62" s="595"/>
      <c r="DN62" s="595"/>
      <c r="DO62" s="565"/>
      <c r="DP62" s="291"/>
      <c r="DQ62" s="641"/>
      <c r="DR62" s="623"/>
      <c r="DS62" s="714"/>
      <c r="DT62" s="715"/>
    </row>
    <row r="63" spans="1:126" x14ac:dyDescent="0.2">
      <c r="A63" s="171"/>
      <c r="B63" s="104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4788.0582388708608</v>
      </c>
      <c r="DK63" s="830">
        <v>4736.5525929481219</v>
      </c>
      <c r="DL63" s="830">
        <v>4749.502553351912</v>
      </c>
      <c r="DM63" s="364">
        <v>4812.922310201765</v>
      </c>
      <c r="DN63" s="364">
        <v>4758.7229856011818</v>
      </c>
      <c r="DO63" s="571">
        <v>4710.7835421565751</v>
      </c>
      <c r="DP63" s="548">
        <v>-38.719011195336861</v>
      </c>
      <c r="DQ63" s="641">
        <v>-0.81522245246529179</v>
      </c>
      <c r="DR63" s="623"/>
      <c r="DS63" s="714"/>
      <c r="DT63" s="715"/>
    </row>
    <row r="64" spans="1:126" x14ac:dyDescent="0.2">
      <c r="A64" s="171"/>
      <c r="B64" s="1042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1010">
        <v>78.531444892642824</v>
      </c>
      <c r="DJ64" s="805">
        <v>77.849120126959747</v>
      </c>
      <c r="DK64" s="805">
        <v>77.92454895123133</v>
      </c>
      <c r="DL64" s="805">
        <v>78.110022398603974</v>
      </c>
      <c r="DM64" s="800">
        <v>78.15701366304944</v>
      </c>
      <c r="DN64" s="800">
        <v>77.964773236709561</v>
      </c>
      <c r="DO64" s="572">
        <v>77.763506638363651</v>
      </c>
      <c r="DP64" s="887">
        <v>-0.34651576024032238</v>
      </c>
      <c r="DQ64" s="641"/>
      <c r="DR64" s="623"/>
      <c r="DS64" s="714"/>
      <c r="DT64" s="714"/>
      <c r="DU64" s="714"/>
      <c r="DV64" s="714"/>
    </row>
    <row r="65" spans="1:124" ht="3" customHeight="1" x14ac:dyDescent="0.2">
      <c r="A65" s="171"/>
      <c r="B65" s="104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1009"/>
      <c r="DJ65" s="801"/>
      <c r="DK65" s="801"/>
      <c r="DL65" s="801"/>
      <c r="DM65" s="595"/>
      <c r="DN65" s="595"/>
      <c r="DO65" s="565"/>
      <c r="DP65" s="548"/>
      <c r="DQ65" s="641"/>
      <c r="DR65" s="623"/>
      <c r="DS65" s="714"/>
      <c r="DT65" s="715"/>
    </row>
    <row r="66" spans="1:124" x14ac:dyDescent="0.2">
      <c r="A66" s="171"/>
      <c r="B66" s="104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7893.9519078704461</v>
      </c>
      <c r="DK66" s="830">
        <v>7940.2595806109721</v>
      </c>
      <c r="DL66" s="830">
        <v>7935.2496409681189</v>
      </c>
      <c r="DM66" s="364">
        <v>7824.2274055468324</v>
      </c>
      <c r="DN66" s="364">
        <v>7799.8264022961021</v>
      </c>
      <c r="DO66" s="571">
        <v>7780.2830089272993</v>
      </c>
      <c r="DP66" s="548">
        <v>-154.9666320408196</v>
      </c>
      <c r="DQ66" s="641">
        <v>-1.9528891849949881</v>
      </c>
      <c r="DR66" s="623"/>
      <c r="DS66" s="714"/>
      <c r="DT66" s="715"/>
    </row>
    <row r="67" spans="1:124" x14ac:dyDescent="0.2">
      <c r="A67" s="171"/>
      <c r="B67" s="1042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1010">
        <v>79.561718802208262</v>
      </c>
      <c r="DJ67" s="805">
        <v>79.130187674736092</v>
      </c>
      <c r="DK67" s="805">
        <v>79.236086381627345</v>
      </c>
      <c r="DL67" s="805">
        <v>79.253677149360684</v>
      </c>
      <c r="DM67" s="800">
        <v>78.945908746378137</v>
      </c>
      <c r="DN67" s="800">
        <v>78.924251481872318</v>
      </c>
      <c r="DO67" s="572">
        <v>78.847463845786621</v>
      </c>
      <c r="DP67" s="887">
        <v>-0.40621330357406293</v>
      </c>
      <c r="DQ67" s="641"/>
      <c r="DR67" s="623"/>
      <c r="DS67" s="714"/>
      <c r="DT67" s="715"/>
    </row>
    <row r="68" spans="1:124" ht="3.75" customHeight="1" x14ac:dyDescent="0.2">
      <c r="A68" s="171"/>
      <c r="B68" s="104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1009"/>
      <c r="DJ68" s="801"/>
      <c r="DK68" s="801"/>
      <c r="DL68" s="801"/>
      <c r="DM68" s="595"/>
      <c r="DN68" s="595"/>
      <c r="DO68" s="565"/>
      <c r="DP68" s="548"/>
      <c r="DQ68" s="641"/>
      <c r="DR68" s="623"/>
      <c r="DS68" s="714"/>
      <c r="DT68" s="715"/>
    </row>
    <row r="69" spans="1:124" x14ac:dyDescent="0.2">
      <c r="A69" s="171"/>
      <c r="B69" s="104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11046.008087661803</v>
      </c>
      <c r="DK69" s="830">
        <v>11040.599077759471</v>
      </c>
      <c r="DL69" s="830">
        <v>11027.174033728857</v>
      </c>
      <c r="DM69" s="364">
        <v>10998.327846916907</v>
      </c>
      <c r="DN69" s="364">
        <v>11025.447481102035</v>
      </c>
      <c r="DO69" s="571">
        <v>11022.726665103492</v>
      </c>
      <c r="DP69" s="548">
        <v>-4.4473686253659253</v>
      </c>
      <c r="DQ69" s="641">
        <v>-4.0330991528403359E-2</v>
      </c>
      <c r="DR69" s="623"/>
      <c r="DS69" s="714"/>
      <c r="DT69" s="715"/>
    </row>
    <row r="70" spans="1:124" x14ac:dyDescent="0.2">
      <c r="A70" s="171"/>
      <c r="B70" s="1042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1010">
        <v>95.140276281143926</v>
      </c>
      <c r="DJ70" s="805">
        <v>95.152846756970959</v>
      </c>
      <c r="DK70" s="805">
        <v>95.14631636322045</v>
      </c>
      <c r="DL70" s="805">
        <v>95.129625305788792</v>
      </c>
      <c r="DM70" s="800">
        <v>95.128163805783785</v>
      </c>
      <c r="DN70" s="800">
        <v>95.150561449135054</v>
      </c>
      <c r="DO70" s="572">
        <v>95.153274212031391</v>
      </c>
      <c r="DP70" s="887">
        <v>2.3648906242598855E-2</v>
      </c>
      <c r="DQ70" s="641"/>
      <c r="DR70" s="875"/>
      <c r="DS70" s="714"/>
      <c r="DT70" s="715"/>
    </row>
    <row r="71" spans="1:124" ht="3" customHeight="1" x14ac:dyDescent="0.2">
      <c r="A71" s="171"/>
      <c r="B71" s="104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1009">
        <v>79.564326519194921</v>
      </c>
      <c r="DJ71" s="801"/>
      <c r="DK71" s="801"/>
      <c r="DL71" s="801"/>
      <c r="DM71" s="595"/>
      <c r="DN71" s="595"/>
      <c r="DO71" s="565"/>
      <c r="DP71" s="548"/>
      <c r="DQ71" s="641"/>
      <c r="DR71" s="623"/>
      <c r="DS71" s="714"/>
      <c r="DT71" s="715"/>
    </row>
    <row r="72" spans="1:124" x14ac:dyDescent="0.2">
      <c r="A72" s="171"/>
      <c r="B72" s="104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840.75301034839651</v>
      </c>
      <c r="DJ72" s="830">
        <v>813.77063133638285</v>
      </c>
      <c r="DK72" s="830">
        <v>813.36802051422546</v>
      </c>
      <c r="DL72" s="830">
        <v>820.30419771539175</v>
      </c>
      <c r="DM72" s="364">
        <v>815.43916485533327</v>
      </c>
      <c r="DN72" s="364">
        <v>814.68998869206814</v>
      </c>
      <c r="DO72" s="571">
        <v>812.91229664687864</v>
      </c>
      <c r="DP72" s="548">
        <v>-7.391901068513107</v>
      </c>
      <c r="DQ72" s="641">
        <v>-0.90111705987853119</v>
      </c>
      <c r="DR72" s="875"/>
      <c r="DS72" s="714"/>
      <c r="DT72" s="715"/>
    </row>
    <row r="73" spans="1:124" ht="12.75" customHeight="1" x14ac:dyDescent="0.2">
      <c r="A73" s="171"/>
      <c r="B73" s="1042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1010">
        <v>79.40566810633328</v>
      </c>
      <c r="DJ73" s="805">
        <v>80.090504876423211</v>
      </c>
      <c r="DK73" s="805">
        <v>80.044433998136924</v>
      </c>
      <c r="DL73" s="805">
        <v>80.132112213866037</v>
      </c>
      <c r="DM73" s="800">
        <v>80.483010321447082</v>
      </c>
      <c r="DN73" s="800">
        <v>80.533390467235321</v>
      </c>
      <c r="DO73" s="572">
        <v>80.477416404224996</v>
      </c>
      <c r="DP73" s="887">
        <v>0.34530419035895932</v>
      </c>
      <c r="DQ73" s="641"/>
      <c r="DR73" s="876"/>
      <c r="DS73" s="714"/>
      <c r="DT73" s="715"/>
    </row>
    <row r="74" spans="1:124" s="377" customFormat="1" ht="4.5" customHeight="1" x14ac:dyDescent="0.2">
      <c r="A74" s="171"/>
      <c r="B74" s="104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1009"/>
      <c r="DJ74" s="801"/>
      <c r="DK74" s="801"/>
      <c r="DL74" s="801"/>
      <c r="DM74" s="595"/>
      <c r="DN74" s="595"/>
      <c r="DO74" s="565"/>
      <c r="DP74" s="548"/>
      <c r="DQ74" s="641"/>
      <c r="DR74" s="417"/>
      <c r="DS74" s="714"/>
      <c r="DT74" s="715"/>
    </row>
    <row r="75" spans="1:124" ht="12.75" customHeight="1" x14ac:dyDescent="0.2">
      <c r="A75" s="171"/>
      <c r="B75" s="104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830">
        <v>4751.0272348072822</v>
      </c>
      <c r="DL75" s="830">
        <v>4778.1457164578105</v>
      </c>
      <c r="DM75" s="364">
        <v>4771.0851480075626</v>
      </c>
      <c r="DN75" s="364">
        <v>4725.8959936084048</v>
      </c>
      <c r="DO75" s="571">
        <v>4679.1029495197417</v>
      </c>
      <c r="DP75" s="291">
        <v>-99.04276693806878</v>
      </c>
      <c r="DQ75" s="641">
        <v>-2.0728285158178927</v>
      </c>
      <c r="DR75" s="820"/>
      <c r="DS75" s="712"/>
      <c r="DT75" s="715"/>
    </row>
    <row r="76" spans="1:124" x14ac:dyDescent="0.2">
      <c r="A76" s="171"/>
      <c r="B76" s="104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830">
        <v>1732.6097364693878</v>
      </c>
      <c r="DL76" s="830">
        <v>1775.8567463906707</v>
      </c>
      <c r="DM76" s="364">
        <v>1780.6590001982509</v>
      </c>
      <c r="DN76" s="364">
        <v>1740.2502397281344</v>
      </c>
      <c r="DO76" s="571">
        <v>1698.2528131902334</v>
      </c>
      <c r="DP76" s="291">
        <v>-77.603933200437268</v>
      </c>
      <c r="DQ76" s="641">
        <v>-4.3699433165520158</v>
      </c>
      <c r="DR76" s="820"/>
      <c r="DS76" s="537"/>
      <c r="DT76" s="232"/>
    </row>
    <row r="77" spans="1:124" ht="15" x14ac:dyDescent="0.25">
      <c r="A77" s="171"/>
      <c r="B77" s="104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830">
        <v>551.93106271170848</v>
      </c>
      <c r="DL77" s="830">
        <v>551.81440756076665</v>
      </c>
      <c r="DM77" s="364">
        <v>551.84062462906707</v>
      </c>
      <c r="DN77" s="364">
        <v>552.75045028249122</v>
      </c>
      <c r="DO77" s="571">
        <v>552.75592601709479</v>
      </c>
      <c r="DP77" s="291">
        <v>0.94151845632814002</v>
      </c>
      <c r="DQ77" s="641">
        <v>0.17062230406235113</v>
      </c>
      <c r="DR77" s="820"/>
      <c r="DS77" s="537"/>
      <c r="DT77" s="559"/>
    </row>
    <row r="78" spans="1:124" ht="15" x14ac:dyDescent="0.25">
      <c r="A78" s="171"/>
      <c r="B78" s="104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830">
        <v>1048.4801923761863</v>
      </c>
      <c r="DL78" s="830">
        <v>1026.2329768563729</v>
      </c>
      <c r="DM78" s="364">
        <v>1014.2990827402446</v>
      </c>
      <c r="DN78" s="364">
        <v>1012.9493388077784</v>
      </c>
      <c r="DO78" s="571">
        <v>1008.0867563624142</v>
      </c>
      <c r="DP78" s="291">
        <v>-18.146220493958708</v>
      </c>
      <c r="DQ78" s="641">
        <v>-1.7682359564731076</v>
      </c>
      <c r="DR78" s="820"/>
      <c r="DS78" s="537"/>
      <c r="DT78" s="559"/>
    </row>
    <row r="79" spans="1:124" ht="15" x14ac:dyDescent="0.25">
      <c r="A79" s="171"/>
      <c r="B79" s="104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830">
        <v>1418.0062432499999</v>
      </c>
      <c r="DL79" s="830">
        <v>1424.2415856500004</v>
      </c>
      <c r="DM79" s="364">
        <v>1424.28644044</v>
      </c>
      <c r="DN79" s="364">
        <v>1419.9459647900003</v>
      </c>
      <c r="DO79" s="571">
        <v>1420.0074539499997</v>
      </c>
      <c r="DP79" s="291">
        <v>-4.2341317000007166</v>
      </c>
      <c r="DQ79" s="641">
        <v>-0.29729027312935807</v>
      </c>
      <c r="DR79" s="820"/>
      <c r="DS79" s="537"/>
      <c r="DT79" s="559"/>
    </row>
    <row r="80" spans="1:124" ht="15" x14ac:dyDescent="0.25">
      <c r="A80" s="171"/>
      <c r="B80" s="104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830">
        <v>1396.7709781746928</v>
      </c>
      <c r="DL80" s="830">
        <v>1421.7634360972593</v>
      </c>
      <c r="DM80" s="364">
        <v>1418.6444849099214</v>
      </c>
      <c r="DN80" s="364">
        <v>1378.8672583726286</v>
      </c>
      <c r="DO80" s="571">
        <v>1331.6371712354448</v>
      </c>
      <c r="DP80" s="291">
        <v>-90.126264861814434</v>
      </c>
      <c r="DQ80" s="641">
        <v>-6.3390478734782434</v>
      </c>
      <c r="DR80" s="820"/>
      <c r="DS80" s="537"/>
      <c r="DT80" s="559"/>
    </row>
    <row r="81" spans="1:124" x14ac:dyDescent="0.2">
      <c r="A81" s="171"/>
      <c r="B81" s="104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830">
        <v>819.99137967850641</v>
      </c>
      <c r="DL81" s="830">
        <v>869.47805330088624</v>
      </c>
      <c r="DM81" s="364">
        <v>877.20219873967676</v>
      </c>
      <c r="DN81" s="364">
        <v>837.19476725485026</v>
      </c>
      <c r="DO81" s="571">
        <v>795.63596926303069</v>
      </c>
      <c r="DP81" s="291">
        <v>-73.842084037855557</v>
      </c>
      <c r="DQ81" s="641">
        <v>-8.4926909606885985</v>
      </c>
      <c r="DR81" s="820"/>
      <c r="DS81" s="537"/>
      <c r="DT81" s="232"/>
    </row>
    <row r="82" spans="1:124" x14ac:dyDescent="0.2">
      <c r="A82" s="171"/>
      <c r="B82" s="1042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830">
        <v>576.77959849618651</v>
      </c>
      <c r="DL82" s="830">
        <v>552.28538279637303</v>
      </c>
      <c r="DM82" s="364">
        <v>541.44228617024453</v>
      </c>
      <c r="DN82" s="364">
        <v>541.67249111777835</v>
      </c>
      <c r="DO82" s="571">
        <v>536.00120197241415</v>
      </c>
      <c r="DP82" s="291">
        <v>-16.284180823958877</v>
      </c>
      <c r="DQ82" s="641">
        <v>-2.9485083855574024</v>
      </c>
      <c r="DR82" s="820"/>
      <c r="DS82" s="537"/>
      <c r="DT82" s="232"/>
    </row>
    <row r="83" spans="1:124" ht="12.75" hidden="1" customHeight="1" outlineLevel="1" x14ac:dyDescent="0.2">
      <c r="A83" s="171"/>
      <c r="B83" s="1042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1016"/>
      <c r="DJ83" s="811"/>
      <c r="DK83" s="811"/>
      <c r="DL83" s="811"/>
      <c r="DM83" s="625"/>
      <c r="DN83" s="625"/>
      <c r="DO83" s="720"/>
      <c r="DP83" s="291">
        <v>0</v>
      </c>
      <c r="DQ83" s="641" t="e">
        <v>#DIV/0!</v>
      </c>
      <c r="DR83" s="820"/>
      <c r="DS83" s="226"/>
      <c r="DT83" s="232"/>
    </row>
    <row r="84" spans="1:124" collapsed="1" x14ac:dyDescent="0.2">
      <c r="A84" s="171"/>
      <c r="B84" s="1042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22375.732698670807</v>
      </c>
      <c r="DJ84" s="830">
        <v>22449.781138787032</v>
      </c>
      <c r="DK84" s="830">
        <v>22405.073751151471</v>
      </c>
      <c r="DL84" s="830">
        <v>22371.994528307448</v>
      </c>
      <c r="DM84" s="364">
        <v>22329.598629797241</v>
      </c>
      <c r="DN84" s="364">
        <v>22308.988380849722</v>
      </c>
      <c r="DO84" s="571">
        <v>22378.233542259335</v>
      </c>
      <c r="DP84" s="291">
        <v>6.2390139518865908</v>
      </c>
      <c r="DQ84" s="641">
        <v>2.7887607177778939E-2</v>
      </c>
      <c r="DR84" s="820"/>
      <c r="DS84" s="623"/>
      <c r="DT84" s="232"/>
    </row>
    <row r="85" spans="1:124" ht="12.75" hidden="1" customHeight="1" x14ac:dyDescent="0.2">
      <c r="A85" s="171"/>
      <c r="B85" s="1042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1017"/>
      <c r="DJ85" s="816"/>
      <c r="DK85" s="816"/>
      <c r="DL85" s="816"/>
      <c r="DM85" s="626"/>
      <c r="DN85" s="626"/>
      <c r="DO85" s="924"/>
      <c r="DP85" s="291">
        <v>0</v>
      </c>
      <c r="DQ85" s="641" t="e">
        <v>#DIV/0!</v>
      </c>
      <c r="DR85" s="820"/>
      <c r="DS85" s="226"/>
      <c r="DT85" s="232"/>
    </row>
    <row r="86" spans="1:124" ht="13.5" thickBot="1" x14ac:dyDescent="0.25">
      <c r="A86" s="171"/>
      <c r="B86" s="1042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18">
        <v>97.782514621637958</v>
      </c>
      <c r="DJ86" s="935">
        <v>97.844457711975522</v>
      </c>
      <c r="DK86" s="935">
        <v>97.848114848905595</v>
      </c>
      <c r="DL86" s="935">
        <v>97.856632325040039</v>
      </c>
      <c r="DM86" s="936">
        <v>97.858338002387001</v>
      </c>
      <c r="DN86" s="936">
        <v>97.859928326373364</v>
      </c>
      <c r="DO86" s="937">
        <v>97.867114205976307</v>
      </c>
      <c r="DP86" s="881">
        <v>1.048188093626834E-2</v>
      </c>
      <c r="DQ86" s="882"/>
      <c r="DR86" s="820"/>
      <c r="DS86" s="713"/>
      <c r="DT86" s="232"/>
    </row>
    <row r="87" spans="1:12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779"/>
      <c r="DL87" s="779"/>
      <c r="DM87" s="268"/>
      <c r="DN87" s="268"/>
      <c r="DO87" s="583"/>
      <c r="DP87" s="477"/>
      <c r="DQ87" s="642"/>
      <c r="DR87" s="417"/>
      <c r="DS87" s="714"/>
      <c r="DT87" s="232"/>
    </row>
    <row r="88" spans="1:12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823">
        <v>6.96</v>
      </c>
      <c r="DL88" s="823">
        <v>6.96</v>
      </c>
      <c r="DM88" s="628">
        <v>6.96</v>
      </c>
      <c r="DN88" s="628">
        <v>6.96</v>
      </c>
      <c r="DO88" s="584">
        <v>6.96</v>
      </c>
      <c r="DP88" s="291">
        <v>0</v>
      </c>
      <c r="DQ88" s="641">
        <v>0</v>
      </c>
      <c r="DR88" s="417"/>
      <c r="DS88" s="226"/>
      <c r="DT88" s="232"/>
    </row>
    <row r="89" spans="1:12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823">
        <v>6.86</v>
      </c>
      <c r="DL89" s="823">
        <v>6.86</v>
      </c>
      <c r="DM89" s="628">
        <v>6.86</v>
      </c>
      <c r="DN89" s="628">
        <v>6.86</v>
      </c>
      <c r="DO89" s="584">
        <v>6.86</v>
      </c>
      <c r="DP89" s="291">
        <v>0</v>
      </c>
      <c r="DQ89" s="641">
        <v>0</v>
      </c>
      <c r="DR89" s="417"/>
      <c r="DS89" s="226"/>
      <c r="DT89" s="232"/>
    </row>
    <row r="90" spans="1:12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97">
        <v>6.9685331614340722</v>
      </c>
      <c r="DL90" s="697">
        <v>6.9622800212472065</v>
      </c>
      <c r="DM90" s="1028">
        <v>6.9725705690368258</v>
      </c>
      <c r="DN90" s="1029">
        <v>6.9595514602526141</v>
      </c>
      <c r="DO90" s="698">
        <v>6.9648130978734386</v>
      </c>
      <c r="DP90" s="291">
        <v>2.5330766262321447E-3</v>
      </c>
      <c r="DQ90" s="641">
        <v>3.6382860478201273E-2</v>
      </c>
      <c r="DR90" s="623"/>
      <c r="DS90" s="226"/>
      <c r="DT90" s="232"/>
    </row>
    <row r="91" spans="1:12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65.958152375870839</v>
      </c>
      <c r="DK91" s="814"/>
      <c r="DL91" s="814"/>
      <c r="DM91" s="271"/>
      <c r="DN91" s="271"/>
      <c r="DO91" s="843"/>
      <c r="DP91" s="855"/>
      <c r="DQ91" s="641"/>
      <c r="DR91" s="417"/>
      <c r="DS91" s="226"/>
      <c r="DT91" s="232"/>
    </row>
    <row r="92" spans="1:12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823">
        <v>2.2422599999999999</v>
      </c>
      <c r="DL92" s="823">
        <v>2.2435200000000002</v>
      </c>
      <c r="DM92" s="628">
        <v>2.2444600000000001</v>
      </c>
      <c r="DN92" s="628">
        <v>2.24465</v>
      </c>
      <c r="DO92" s="584">
        <v>2.2448399999999999</v>
      </c>
      <c r="DP92" s="855">
        <v>1.3199999999997658E-3</v>
      </c>
      <c r="DQ92" s="641">
        <v>5.883611467691896E-2</v>
      </c>
      <c r="DR92" s="417"/>
      <c r="DS92" s="537"/>
      <c r="DT92" s="232"/>
    </row>
    <row r="93" spans="1:124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19">
        <v>2.2366199999999998</v>
      </c>
      <c r="DJ93" s="1019">
        <v>2.2418999999999998</v>
      </c>
      <c r="DK93" s="814"/>
      <c r="DL93" s="814"/>
      <c r="DM93" s="271"/>
      <c r="DN93" s="271"/>
      <c r="DO93" s="843"/>
      <c r="DP93" s="883"/>
      <c r="DQ93" s="882"/>
      <c r="DR93" s="417"/>
      <c r="DS93" s="226"/>
      <c r="DT93" s="232"/>
    </row>
    <row r="94" spans="1:124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20"/>
      <c r="DJ94" s="812"/>
      <c r="DK94" s="812"/>
      <c r="DL94" s="812"/>
      <c r="DM94" s="685"/>
      <c r="DN94" s="685"/>
      <c r="DO94" s="722"/>
      <c r="DP94" s="477"/>
      <c r="DQ94" s="642"/>
      <c r="DR94" s="417"/>
      <c r="DS94" s="226"/>
      <c r="DT94" s="232"/>
    </row>
    <row r="95" spans="1:124" ht="12.75" customHeight="1" thickBot="1" x14ac:dyDescent="0.25">
      <c r="A95" s="171"/>
      <c r="B95" s="1041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21">
        <v>1023.2869370581952</v>
      </c>
      <c r="DJ95" s="874">
        <v>1036.6824288194225</v>
      </c>
      <c r="DK95" s="874">
        <v>1034.2306721110117</v>
      </c>
      <c r="DL95" s="874">
        <v>1025.036757484851</v>
      </c>
      <c r="DM95" s="846">
        <v>1025.036757484851</v>
      </c>
      <c r="DN95" s="846">
        <v>1025.036757484851</v>
      </c>
      <c r="DO95" s="925">
        <v>1014.6721534921998</v>
      </c>
      <c r="DP95" s="854">
        <v>-10.364603992651269</v>
      </c>
      <c r="DQ95" s="641">
        <v>-1.0111446167143323</v>
      </c>
      <c r="DR95" s="623"/>
      <c r="DS95" s="537"/>
      <c r="DT95" s="232"/>
    </row>
    <row r="96" spans="1:124" x14ac:dyDescent="0.2">
      <c r="A96" s="171"/>
      <c r="B96" s="1041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22"/>
      <c r="DJ96" s="788"/>
      <c r="DK96" s="788"/>
      <c r="DL96" s="788"/>
      <c r="DM96" s="319"/>
      <c r="DN96" s="319"/>
      <c r="DO96" s="319"/>
      <c r="DP96" s="479"/>
      <c r="DQ96" s="321"/>
      <c r="DR96" s="417"/>
      <c r="DS96" s="226"/>
    </row>
    <row r="97" spans="1:123" ht="12.75" hidden="1" customHeight="1" x14ac:dyDescent="0.2">
      <c r="A97" s="171"/>
      <c r="B97" s="1041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26">
        <v>171.39097450929464</v>
      </c>
      <c r="DK97" s="815"/>
      <c r="DL97" s="815"/>
      <c r="DM97" s="320"/>
      <c r="DN97" s="320"/>
      <c r="DO97" s="320"/>
      <c r="DP97" s="480"/>
      <c r="DQ97" s="926"/>
      <c r="DR97" s="417"/>
      <c r="DS97" s="226"/>
    </row>
    <row r="98" spans="1:123" x14ac:dyDescent="0.2">
      <c r="A98" s="171"/>
      <c r="B98" s="1041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815"/>
      <c r="DL98" s="815"/>
      <c r="DM98" s="320"/>
      <c r="DN98" s="320"/>
      <c r="DO98" s="320"/>
      <c r="DP98" s="480"/>
      <c r="DQ98" s="926"/>
      <c r="DR98" s="417"/>
      <c r="DS98" s="226"/>
    </row>
    <row r="99" spans="1:123" x14ac:dyDescent="0.2">
      <c r="A99" s="171"/>
      <c r="B99" s="1041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815"/>
      <c r="DL99" s="815"/>
      <c r="DM99" s="320"/>
      <c r="DN99" s="320"/>
      <c r="DO99" s="320"/>
      <c r="DP99" s="480"/>
      <c r="DQ99" s="926"/>
      <c r="DR99" s="417"/>
      <c r="DS99" s="226"/>
    </row>
    <row r="100" spans="1:123" x14ac:dyDescent="0.2">
      <c r="A100" s="171"/>
      <c r="B100" s="1041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815"/>
      <c r="DL100" s="815"/>
      <c r="DM100" s="320"/>
      <c r="DN100" s="320"/>
      <c r="DO100" s="320"/>
      <c r="DP100" s="480"/>
      <c r="DQ100" s="926"/>
      <c r="DR100" s="417"/>
      <c r="DS100" s="226"/>
    </row>
    <row r="101" spans="1:123" hidden="1" x14ac:dyDescent="0.2">
      <c r="A101" s="171"/>
      <c r="B101" s="1041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26">
        <v>301.36886375764584</v>
      </c>
      <c r="DK101" s="815"/>
      <c r="DL101" s="815"/>
      <c r="DM101" s="320"/>
      <c r="DN101" s="320"/>
      <c r="DO101" s="320"/>
      <c r="DP101" s="480"/>
      <c r="DQ101" s="926"/>
      <c r="DR101" s="417"/>
      <c r="DS101" s="226"/>
    </row>
    <row r="102" spans="1:123" x14ac:dyDescent="0.2">
      <c r="A102" s="171"/>
      <c r="B102" s="1041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815"/>
      <c r="DL102" s="815"/>
      <c r="DM102" s="320"/>
      <c r="DN102" s="320"/>
      <c r="DO102" s="320"/>
      <c r="DP102" s="480"/>
      <c r="DQ102" s="926"/>
      <c r="DR102" s="417"/>
      <c r="DS102" s="226"/>
    </row>
    <row r="103" spans="1:123" x14ac:dyDescent="0.2">
      <c r="A103" s="171"/>
      <c r="B103" s="1041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815"/>
      <c r="DL103" s="815"/>
      <c r="DM103" s="320"/>
      <c r="DN103" s="320"/>
      <c r="DO103" s="320"/>
      <c r="DP103" s="480"/>
      <c r="DQ103" s="926"/>
      <c r="DR103" s="417"/>
      <c r="DS103" s="226"/>
    </row>
    <row r="104" spans="1:123" x14ac:dyDescent="0.2">
      <c r="A104" s="171"/>
      <c r="B104" s="1041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815"/>
      <c r="DL104" s="815"/>
      <c r="DM104" s="320"/>
      <c r="DN104" s="320"/>
      <c r="DO104" s="320"/>
      <c r="DP104" s="480"/>
      <c r="DQ104" s="926"/>
      <c r="DR104" s="417"/>
      <c r="DS104" s="226"/>
    </row>
    <row r="105" spans="1:123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815"/>
      <c r="DL105" s="815"/>
      <c r="DM105" s="320"/>
      <c r="DN105" s="320"/>
      <c r="DO105" s="320"/>
      <c r="DP105" s="480"/>
      <c r="DQ105" s="926"/>
      <c r="DR105" s="417"/>
      <c r="DS105" s="226"/>
    </row>
    <row r="106" spans="1:12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815"/>
      <c r="DL106" s="815"/>
      <c r="DM106" s="320"/>
      <c r="DN106" s="320"/>
      <c r="DO106" s="320"/>
      <c r="DP106" s="480"/>
      <c r="DQ106" s="926"/>
      <c r="DR106" s="417"/>
      <c r="DS106" s="226"/>
    </row>
    <row r="107" spans="1:123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815"/>
      <c r="DL107" s="815"/>
      <c r="DM107" s="320"/>
      <c r="DN107" s="320"/>
      <c r="DO107" s="320"/>
      <c r="DP107" s="480"/>
      <c r="DQ107" s="926"/>
      <c r="DR107" s="417"/>
      <c r="DS107" s="226"/>
    </row>
    <row r="108" spans="1:123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23">
        <v>-1.3968824494722032</v>
      </c>
      <c r="DJ108" s="1023">
        <v>-1.4049398954604799</v>
      </c>
      <c r="DK108" s="815"/>
      <c r="DL108" s="815"/>
      <c r="DM108" s="320"/>
      <c r="DN108" s="320"/>
      <c r="DO108" s="320"/>
      <c r="DP108" s="933"/>
      <c r="DQ108" s="934"/>
      <c r="DR108" s="417"/>
      <c r="DS108" s="226"/>
    </row>
    <row r="109" spans="1:123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22"/>
      <c r="DJ109" s="788"/>
      <c r="DK109" s="788"/>
      <c r="DL109" s="788"/>
      <c r="DM109" s="319"/>
      <c r="DN109" s="319"/>
      <c r="DO109" s="321"/>
      <c r="DP109" s="481"/>
      <c r="DQ109" s="419"/>
      <c r="DR109" s="417"/>
      <c r="DS109" s="226"/>
    </row>
    <row r="110" spans="1:123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24">
        <v>2.5</v>
      </c>
      <c r="DJ110" s="806">
        <v>2.5</v>
      </c>
      <c r="DK110" s="806">
        <v>2.5</v>
      </c>
      <c r="DL110" s="593">
        <v>2.5</v>
      </c>
      <c r="DM110" s="596">
        <v>2.5</v>
      </c>
      <c r="DN110" s="596">
        <v>2.5</v>
      </c>
      <c r="DO110" s="593">
        <v>2.5</v>
      </c>
      <c r="DP110" s="291"/>
      <c r="DQ110" s="885"/>
      <c r="DR110" s="417"/>
      <c r="DS110" s="226"/>
    </row>
    <row r="111" spans="1:123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25">
        <v>4</v>
      </c>
      <c r="DJ111" s="618">
        <v>4</v>
      </c>
      <c r="DK111" s="618">
        <v>4</v>
      </c>
      <c r="DL111" s="1006">
        <v>4</v>
      </c>
      <c r="DM111" s="1005">
        <v>4</v>
      </c>
      <c r="DN111" s="1005">
        <v>4</v>
      </c>
      <c r="DO111" s="1006">
        <v>4</v>
      </c>
      <c r="DP111" s="883"/>
      <c r="DQ111" s="886"/>
      <c r="DR111" s="417"/>
      <c r="DS111" s="226"/>
    </row>
    <row r="112" spans="1:12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242"/>
      <c r="DQ112" s="242"/>
      <c r="DR112" s="306"/>
      <c r="DS112" s="226"/>
    </row>
    <row r="113" spans="3:12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1048"/>
      <c r="DQ113" s="1048"/>
      <c r="DR113" s="306"/>
      <c r="DS113" s="226"/>
    </row>
    <row r="114" spans="3:12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43"/>
      <c r="DQ114" s="244"/>
      <c r="DR114" s="306"/>
      <c r="DS114" s="226"/>
    </row>
    <row r="115" spans="3:12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43"/>
      <c r="DQ115" s="244"/>
      <c r="DR115" s="306"/>
      <c r="DS115" s="226"/>
    </row>
    <row r="116" spans="3:12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43"/>
      <c r="DQ116" s="244"/>
      <c r="DR116" s="306"/>
      <c r="DS116" s="226"/>
    </row>
    <row r="117" spans="3:12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43"/>
      <c r="DQ117" s="242"/>
      <c r="DR117" s="306"/>
      <c r="DS117" s="226"/>
    </row>
    <row r="118" spans="3:12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242"/>
      <c r="DQ118" s="242"/>
      <c r="DR118" s="306"/>
      <c r="DS118" s="226"/>
    </row>
    <row r="119" spans="3:123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242"/>
      <c r="DQ119" s="242"/>
      <c r="DR119" s="306"/>
      <c r="DS119" s="226"/>
    </row>
    <row r="120" spans="3:12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242"/>
      <c r="DQ120" s="242"/>
      <c r="DR120" s="306"/>
      <c r="DS120" s="226"/>
    </row>
    <row r="121" spans="3:12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242"/>
      <c r="DQ121" s="242"/>
      <c r="DR121" s="306"/>
      <c r="DS121" s="226"/>
    </row>
    <row r="122" spans="3:12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242"/>
      <c r="DQ122" s="242"/>
      <c r="DR122" s="306"/>
      <c r="DS122" s="226"/>
    </row>
    <row r="123" spans="3:12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306"/>
      <c r="DS123" s="226"/>
    </row>
    <row r="124" spans="3:12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306"/>
      <c r="DS124" s="226"/>
    </row>
    <row r="125" spans="3:12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306"/>
      <c r="DS125" s="226"/>
    </row>
    <row r="126" spans="3:123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306"/>
      <c r="DS126" s="226"/>
    </row>
    <row r="127" spans="3:12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306"/>
      <c r="DS127" s="226"/>
    </row>
    <row r="128" spans="3:12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306"/>
      <c r="DS128" s="226"/>
    </row>
    <row r="129" spans="3:12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306"/>
      <c r="DS129" s="226"/>
    </row>
    <row r="130" spans="3:12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306"/>
      <c r="DS130" s="226"/>
    </row>
    <row r="131" spans="3:12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306"/>
      <c r="DS131" s="226"/>
    </row>
    <row r="132" spans="3:12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</row>
    <row r="133" spans="3:12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</row>
    <row r="134" spans="3:12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</row>
    <row r="135" spans="3:123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</row>
    <row r="136" spans="3:123" ht="14.25" x14ac:dyDescent="0.25">
      <c r="C136" s="839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</row>
    <row r="137" spans="3:12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</row>
    <row r="138" spans="3:12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</row>
    <row r="139" spans="3:12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</row>
    <row r="140" spans="3:12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</row>
    <row r="141" spans="3:12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</row>
    <row r="142" spans="3:12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</row>
    <row r="143" spans="3:12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</row>
    <row r="144" spans="3:12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</row>
    <row r="145" spans="3:12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</row>
    <row r="146" spans="3:12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</row>
    <row r="147" spans="3:12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</row>
    <row r="148" spans="3:12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</row>
    <row r="149" spans="3:12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</row>
    <row r="150" spans="3:12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</row>
    <row r="151" spans="3:12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</row>
    <row r="152" spans="3:12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</row>
    <row r="153" spans="3:12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</row>
    <row r="154" spans="3:12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</row>
    <row r="155" spans="3:12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</row>
    <row r="156" spans="3:12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</row>
    <row r="157" spans="3:12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</row>
    <row r="158" spans="3:12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</row>
    <row r="159" spans="3:12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</row>
    <row r="160" spans="3:12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</row>
    <row r="161" spans="3:12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</row>
    <row r="162" spans="3:12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</row>
    <row r="163" spans="3:12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</row>
    <row r="164" spans="3:12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</row>
    <row r="165" spans="3:12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</row>
    <row r="166" spans="3:12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</row>
    <row r="167" spans="3:12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</row>
    <row r="168" spans="3:12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</row>
    <row r="169" spans="3:12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</row>
    <row r="170" spans="3:12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</row>
    <row r="171" spans="3:12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</row>
    <row r="172" spans="3:12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</row>
    <row r="173" spans="3:12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</row>
    <row r="174" spans="3:12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</row>
    <row r="175" spans="3:12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</row>
    <row r="176" spans="3:12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</row>
    <row r="177" spans="3:12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</row>
    <row r="178" spans="3:12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</row>
    <row r="179" spans="3:12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</row>
    <row r="180" spans="3:12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</row>
    <row r="181" spans="3:12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</row>
    <row r="182" spans="3:12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</row>
    <row r="183" spans="3:12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</row>
    <row r="184" spans="3:12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</row>
    <row r="185" spans="3:12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</row>
    <row r="186" spans="3:12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</row>
    <row r="187" spans="3:12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</row>
    <row r="188" spans="3:12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</row>
    <row r="189" spans="3:12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</row>
    <row r="190" spans="3:12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</row>
    <row r="191" spans="3:12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</row>
    <row r="192" spans="3:12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</row>
    <row r="193" spans="3:12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</row>
    <row r="194" spans="3:12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</row>
    <row r="195" spans="3:12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</row>
    <row r="196" spans="3:12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</row>
    <row r="197" spans="3:12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</row>
    <row r="198" spans="3:12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</row>
    <row r="199" spans="3:12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</row>
    <row r="200" spans="3:12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</row>
    <row r="201" spans="3:12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</row>
    <row r="202" spans="3:12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</row>
    <row r="203" spans="3:12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</row>
    <row r="204" spans="3:12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</row>
    <row r="205" spans="3:12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</row>
    <row r="206" spans="3:121" x14ac:dyDescent="0.2">
      <c r="E206" s="104"/>
      <c r="F206" s="104"/>
      <c r="G206" s="104"/>
      <c r="H206" s="104"/>
      <c r="I206" s="104"/>
      <c r="J206" s="104"/>
      <c r="K206" s="104"/>
    </row>
    <row r="207" spans="3:121" x14ac:dyDescent="0.2">
      <c r="E207" s="104"/>
      <c r="F207" s="104"/>
      <c r="G207" s="104"/>
      <c r="H207" s="104"/>
      <c r="I207" s="104"/>
      <c r="J207" s="104"/>
      <c r="K207" s="104"/>
    </row>
    <row r="208" spans="3:12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DP3:DQ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P113:D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M3:D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</mergeCells>
  <phoneticPr fontId="0" type="noConversion"/>
  <printOptions horizontalCentered="1" verticalCentered="1"/>
  <pageMargins left="0.25" right="0.25" top="0.75" bottom="0.75" header="0.3" footer="0.3"/>
  <pageSetup paperSize="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80"/>
  <sheetViews>
    <sheetView tabSelected="1" zoomScaleNormal="100" workbookViewId="0">
      <pane xSplit="4" ySplit="5" topLeftCell="DH21" activePane="bottomRight" state="frozen"/>
      <selection activeCell="BW99" sqref="BW99"/>
      <selection pane="topRight" activeCell="BW99" sqref="BW99"/>
      <selection pane="bottomLeft" activeCell="BW99" sqref="BW99"/>
      <selection pane="bottomRight" activeCell="D39" sqref="D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7.8554687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6" width="8.85546875" style="840" customWidth="1"/>
    <col min="118" max="118" width="11.42578125" style="840"/>
    <col min="119" max="137" width="11.42578125" style="169"/>
  </cols>
  <sheetData>
    <row r="2" spans="3:12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9"/>
      <c r="DK3" s="842"/>
      <c r="DL3" s="939"/>
      <c r="DM3" s="8"/>
      <c r="DN3" s="939"/>
      <c r="DP3" s="166"/>
      <c r="DQ3" s="166"/>
      <c r="DR3" s="166"/>
      <c r="DS3" s="166"/>
      <c r="DT3" s="166"/>
      <c r="DU3" s="166"/>
      <c r="DV3" s="166"/>
      <c r="DW3" s="166"/>
      <c r="DX3" s="166"/>
      <c r="DY3" s="166"/>
    </row>
    <row r="4" spans="3:129" ht="13.5" customHeight="1" thickBot="1" x14ac:dyDescent="0.25">
      <c r="C4" s="11"/>
      <c r="D4" s="1044" t="str">
        <f>+entero!D3</f>
        <v>V   A   R   I   A   B   L   E   S     b/</v>
      </c>
      <c r="E4" s="1046" t="str">
        <f>+entero!E3</f>
        <v>2008                          A  fines de Dic*</v>
      </c>
      <c r="F4" s="1046" t="str">
        <f>+entero!F3</f>
        <v>2009                          A  fines de Ene*</v>
      </c>
      <c r="G4" s="1046" t="str">
        <f>+entero!G3</f>
        <v>2009                          A  fines de Feb*</v>
      </c>
      <c r="H4" s="1046" t="str">
        <f>+entero!H3</f>
        <v>2009                          A  fines de Mar*</v>
      </c>
      <c r="I4" s="1046" t="str">
        <f>+entero!I3</f>
        <v>2009                          A  fines de adr*</v>
      </c>
      <c r="J4" s="1046" t="str">
        <f>+entero!J3</f>
        <v>2009                          A  fines de May*</v>
      </c>
      <c r="K4" s="1046" t="str">
        <f>+entero!K3</f>
        <v>2009                          A  fines de Jun*</v>
      </c>
      <c r="L4" s="1046" t="str">
        <f>+entero!L3</f>
        <v>2009                          A  fines de Jul*</v>
      </c>
      <c r="M4" s="1046" t="str">
        <f>+entero!M3</f>
        <v>2009                          A  fines de Ago*</v>
      </c>
      <c r="N4" s="1046" t="str">
        <f>+entero!N3</f>
        <v>2009                          A  fines de Sep*</v>
      </c>
      <c r="O4" s="1046" t="str">
        <f>+entero!O3</f>
        <v>2009                          A  fines de Oct*</v>
      </c>
      <c r="P4" s="1046" t="str">
        <f>+entero!P3</f>
        <v>2009                          A  fines de Nov*</v>
      </c>
      <c r="Q4" s="1046" t="str">
        <f>+entero!Q3</f>
        <v>2009                          A  fines de Dic*</v>
      </c>
      <c r="R4" s="1046" t="str">
        <f>+entero!R3</f>
        <v>2010                          A  fines de Ene*</v>
      </c>
      <c r="S4" s="1046" t="str">
        <f>+entero!S3</f>
        <v>2010                          A  fines de Feb*</v>
      </c>
      <c r="T4" s="1046" t="str">
        <f>+entero!T3</f>
        <v>2010                          A  fines de Mar*</v>
      </c>
      <c r="U4" s="1046" t="str">
        <f>+entero!U3</f>
        <v>2010                          A  fines de adr*</v>
      </c>
      <c r="V4" s="1046" t="str">
        <f>+entero!V3</f>
        <v>2010                          A  fines de May*</v>
      </c>
      <c r="W4" s="1046" t="str">
        <f>+entero!W3</f>
        <v>2010                          A  fines de Jun*</v>
      </c>
      <c r="X4" s="1046" t="str">
        <f>+entero!X3</f>
        <v>2010                          A  fines de Jul*</v>
      </c>
      <c r="Y4" s="1046" t="str">
        <f>+entero!Y3</f>
        <v>2010                          A  fines de Ago*</v>
      </c>
      <c r="Z4" s="1046" t="str">
        <f>+entero!Z3</f>
        <v>2010                          A  fines de Sep*</v>
      </c>
      <c r="AA4" s="1046" t="str">
        <f>+entero!AA3</f>
        <v>2010                          A  fines de Oct*</v>
      </c>
      <c r="AB4" s="1046" t="str">
        <f>+entero!AB3</f>
        <v>2010                          A  fines de Nov*</v>
      </c>
      <c r="AC4" s="1046" t="str">
        <f>+entero!AC3</f>
        <v>2010                          A  fines de Dic*</v>
      </c>
      <c r="AD4" s="1046" t="str">
        <f>+entero!AD3</f>
        <v>2011                          A  fines de Ene*</v>
      </c>
      <c r="AE4" s="1046" t="str">
        <f>+entero!AE3</f>
        <v>2011                          A  fines de Feb*</v>
      </c>
      <c r="AF4" s="1046" t="str">
        <f>+entero!AF3</f>
        <v>2011                          A  fines de Mar*</v>
      </c>
      <c r="AG4" s="1046" t="str">
        <f>+entero!AG3</f>
        <v>2011                          A  fines de adr*</v>
      </c>
      <c r="AH4" s="1046" t="str">
        <f>+entero!AH3</f>
        <v>2011                          A  fines de May*</v>
      </c>
      <c r="AI4" s="1046" t="str">
        <f>+entero!AI3</f>
        <v>2011                          A  fines de Jun*</v>
      </c>
      <c r="AJ4" s="1046" t="str">
        <f>+entero!AJ3</f>
        <v>2011                          A  fines de Jul*</v>
      </c>
      <c r="AK4" s="1046" t="str">
        <f>+entero!AK3</f>
        <v>2011                          A  fines de Ago*</v>
      </c>
      <c r="AL4" s="1046" t="str">
        <f>+entero!AL3</f>
        <v>2011                          A  fines de Sep*</v>
      </c>
      <c r="AM4" s="1046" t="str">
        <f>+entero!AM3</f>
        <v>2011                          A  fines de Oct*</v>
      </c>
      <c r="AN4" s="1046" t="str">
        <f>+entero!AN3</f>
        <v>2011                          A  fines de Nov*</v>
      </c>
      <c r="AO4" s="1046" t="str">
        <f>+entero!AO3</f>
        <v>2011                          A  fines de Dic*</v>
      </c>
      <c r="AP4" s="1046" t="str">
        <f>+entero!AP3</f>
        <v>2012                          A  fines de Ene*</v>
      </c>
      <c r="AQ4" s="1046" t="str">
        <f>+entero!AQ3</f>
        <v>2012                          A  fines de Feb*</v>
      </c>
      <c r="AR4" s="1046" t="str">
        <f>+entero!AR3</f>
        <v>2012                          A  fines de Mar*</v>
      </c>
      <c r="AS4" s="1046" t="str">
        <f>+entero!AS3</f>
        <v>2012                          A  fines de adr*</v>
      </c>
      <c r="AT4" s="1046" t="str">
        <f>+entero!AT3</f>
        <v>2012                          A  fines de May*</v>
      </c>
      <c r="AU4" s="1046" t="str">
        <f>+entero!AU3</f>
        <v>2012                          A  fines de Jun*</v>
      </c>
      <c r="AV4" s="1046" t="str">
        <f>+entero!AV3</f>
        <v>2012                          A  fines de Jul*</v>
      </c>
      <c r="AW4" s="1046" t="str">
        <f>+entero!AW3</f>
        <v>2012                          A  fines de Ago*</v>
      </c>
      <c r="AX4" s="1046" t="str">
        <f>+entero!AX3</f>
        <v>2012                          A  fines de Sep*</v>
      </c>
      <c r="AY4" s="1046" t="str">
        <f>+entero!AY3</f>
        <v>2012                          A  fines de Oct*</v>
      </c>
      <c r="AZ4" s="1046" t="str">
        <f>+entero!AZ3</f>
        <v>2012                          A  fines de Nov*</v>
      </c>
      <c r="BA4" s="1046" t="str">
        <f>+entero!BA3</f>
        <v>2012                          A  fines de Dic*</v>
      </c>
      <c r="BB4" s="1046" t="str">
        <f>+entero!BB3</f>
        <v>2013                          A  fines de Ene*</v>
      </c>
      <c r="BC4" s="1046" t="str">
        <f>+entero!BC3</f>
        <v>2013                          A  fines de Feb*</v>
      </c>
      <c r="BD4" s="1046" t="str">
        <f>+entero!BD3</f>
        <v>2013                          A  fines de Mar*</v>
      </c>
      <c r="BE4" s="1046" t="str">
        <f>+entero!BE3</f>
        <v>2013                          A  fines de adr*</v>
      </c>
      <c r="BF4" s="1046" t="str">
        <f>+entero!BF3</f>
        <v>2013                          A  fines de May*</v>
      </c>
      <c r="BG4" s="1046" t="str">
        <f>+entero!BG3</f>
        <v>2013                          A  fines de Jun*</v>
      </c>
      <c r="BH4" s="1046" t="str">
        <f>+entero!BH3</f>
        <v>2013                          A  fines de Jul*</v>
      </c>
      <c r="BI4" s="1046" t="str">
        <f>+entero!BI3</f>
        <v>2013                          A  fines de Ago*</v>
      </c>
      <c r="BJ4" s="1046" t="str">
        <f>+entero!BJ3</f>
        <v>2013                          A  fines de Sep*</v>
      </c>
      <c r="BK4" s="1046" t="str">
        <f>+entero!BK3</f>
        <v>2013                          A  fines de Oct*</v>
      </c>
      <c r="BL4" s="1046" t="str">
        <f>+entero!BL3</f>
        <v>2013                          A  fines de Nov*</v>
      </c>
      <c r="BM4" s="1046" t="str">
        <f>+entero!BM3</f>
        <v>2013                          A  fines de Dic*</v>
      </c>
      <c r="BN4" s="1046" t="str">
        <f>+entero!BN3</f>
        <v>2014                          A  fines de Ene*</v>
      </c>
      <c r="BO4" s="1046" t="str">
        <f>+entero!BO3</f>
        <v>2014                          A  fines de Feb*</v>
      </c>
      <c r="BP4" s="1046" t="str">
        <f>+entero!BP3</f>
        <v>2014                          A  fines de Mar*</v>
      </c>
      <c r="BQ4" s="1046" t="str">
        <f>+entero!BQ3</f>
        <v>2014                          A  fines de adr*</v>
      </c>
      <c r="BR4" s="1046" t="str">
        <f>+entero!BR3</f>
        <v>2014                          A  fines de May*</v>
      </c>
      <c r="BS4" s="1046" t="str">
        <f>+entero!BS3</f>
        <v>2014                          A  fines de Jun*</v>
      </c>
      <c r="BT4" s="1046" t="str">
        <f>+entero!BT3</f>
        <v>2014                          A  fines de Jul*</v>
      </c>
      <c r="BU4" s="1046" t="str">
        <f>+entero!BU3</f>
        <v>2014                          A  fines de Ago*</v>
      </c>
      <c r="BV4" s="1046" t="str">
        <f>+entero!BV3</f>
        <v>2014                          A  fines de Sep*</v>
      </c>
      <c r="BW4" s="1046" t="str">
        <f>+entero!BW3</f>
        <v>2014                          A  fines de Oct*</v>
      </c>
      <c r="BX4" s="1046" t="str">
        <f>+entero!BX3</f>
        <v>2014                          A  fines de Nov*</v>
      </c>
      <c r="BY4" s="1046" t="str">
        <f>+entero!BY3</f>
        <v>2014                          A  fines de Dic*</v>
      </c>
      <c r="BZ4" s="1046" t="str">
        <f>+entero!BZ3</f>
        <v>2015                         A  fines de Ene*</v>
      </c>
      <c r="CA4" s="1046" t="str">
        <f>+entero!CA3</f>
        <v>2015                         A  fines de Feb*</v>
      </c>
      <c r="CB4" s="1046" t="str">
        <f>+entero!CB3</f>
        <v>2015                         A  fines de Mar*</v>
      </c>
      <c r="CC4" s="1046" t="str">
        <f>+entero!CC3</f>
        <v xml:space="preserve">2015                         A  fines de adr* </v>
      </c>
      <c r="CD4" s="1046" t="str">
        <f>+entero!CD3</f>
        <v xml:space="preserve">2015                         A  fines de May* </v>
      </c>
      <c r="CE4" s="1046" t="str">
        <f>+entero!CE3</f>
        <v xml:space="preserve">2015                         A  fines de Jun* </v>
      </c>
      <c r="CF4" s="1046" t="str">
        <f>+entero!CF3</f>
        <v xml:space="preserve">2015                         A  fines de Jul* </v>
      </c>
      <c r="CG4" s="1046" t="str">
        <f>+entero!CG3</f>
        <v xml:space="preserve">2015                         A  fines de Ago* </v>
      </c>
      <c r="CH4" s="1046" t="str">
        <f>+entero!CH3</f>
        <v xml:space="preserve">2015                         A  fines de Sep* </v>
      </c>
      <c r="CI4" s="1046" t="str">
        <f>+entero!CI3</f>
        <v xml:space="preserve">2015                         A  fines de Oct* </v>
      </c>
      <c r="CJ4" s="1046" t="str">
        <f>+entero!CJ3</f>
        <v xml:space="preserve">2015                         A  fines de Nov* </v>
      </c>
      <c r="CK4" s="1046" t="str">
        <f>+entero!CK3</f>
        <v xml:space="preserve">2015                         A  fines de Dic* </v>
      </c>
      <c r="CL4" s="1046" t="str">
        <f>+entero!CL3</f>
        <v xml:space="preserve">2016                         A  fines de Ene* </v>
      </c>
      <c r="CM4" s="1046" t="str">
        <f>+entero!CM3</f>
        <v xml:space="preserve">2016                         A  fines de Feb* </v>
      </c>
      <c r="CN4" s="1046" t="str">
        <f>+entero!CN3</f>
        <v xml:space="preserve">2016                         A  fines de Mar* </v>
      </c>
      <c r="CO4" s="1046" t="str">
        <f>+entero!CO3</f>
        <v xml:space="preserve">2016                         A  fines de adr* </v>
      </c>
      <c r="CP4" s="1046" t="str">
        <f>+entero!CP3</f>
        <v xml:space="preserve">2016                         A  fines de May* </v>
      </c>
      <c r="CQ4" s="1046" t="str">
        <f>+entero!CQ3</f>
        <v xml:space="preserve">2016                         A  fines de Jun* </v>
      </c>
      <c r="CR4" s="1046" t="str">
        <f>+entero!CR3</f>
        <v xml:space="preserve">2016                         A  fines de Jul* </v>
      </c>
      <c r="CS4" s="1046" t="str">
        <f>+entero!CS3</f>
        <v xml:space="preserve">2016                         A  fines de Ago* </v>
      </c>
      <c r="CT4" s="1046" t="str">
        <f>+entero!CT3</f>
        <v xml:space="preserve">2016                         A  fines de Sep* </v>
      </c>
      <c r="CU4" s="1046" t="str">
        <f>+entero!CU3</f>
        <v xml:space="preserve">2016                         A  fines de Oct* </v>
      </c>
      <c r="CV4" s="1046" t="str">
        <f>+entero!CV3</f>
        <v xml:space="preserve">2016                         A  fines de Nov* </v>
      </c>
      <c r="CW4" s="1046" t="str">
        <f>+entero!CW3</f>
        <v>2016                         A  fines de Dic* 15</v>
      </c>
      <c r="CX4" s="1046" t="str">
        <f>+entero!CX3</f>
        <v xml:space="preserve">2017                         A  fines de Ene* </v>
      </c>
      <c r="CY4" s="1046" t="str">
        <f>+entero!CY3</f>
        <v xml:space="preserve">2017                         A  fines de Feb* </v>
      </c>
      <c r="CZ4" s="1046" t="str">
        <f>+entero!CZ3</f>
        <v xml:space="preserve">2017                         A  fines de Mar* </v>
      </c>
      <c r="DA4" s="1046" t="str">
        <f>+entero!DA3</f>
        <v xml:space="preserve">2017                         A  fines de Abr* </v>
      </c>
      <c r="DB4" s="1046" t="str">
        <f>+entero!DB3</f>
        <v xml:space="preserve">2017                         A  fines de May* </v>
      </c>
      <c r="DC4" s="1046" t="str">
        <f>+entero!DC3</f>
        <v xml:space="preserve">2017                         A  fines de Jun* </v>
      </c>
      <c r="DD4" s="1046" t="str">
        <f>+entero!DD3</f>
        <v xml:space="preserve">2017                         A  fines de Jul* </v>
      </c>
      <c r="DE4" s="1046" t="str">
        <f>+entero!DE3</f>
        <v xml:space="preserve">2017                         A  fines de Ago* </v>
      </c>
      <c r="DF4" s="1046" t="str">
        <f>+entero!DF3</f>
        <v xml:space="preserve">2017                         A  fines de Sep* </v>
      </c>
      <c r="DG4" s="1046" t="str">
        <f>+entero!DG3</f>
        <v xml:space="preserve">2017                         A  fines de Oct* </v>
      </c>
      <c r="DH4" s="1035" t="s">
        <v>237</v>
      </c>
      <c r="DI4" s="1035" t="str">
        <f>+entero!DI3</f>
        <v>2017
A fines de Dic</v>
      </c>
      <c r="DJ4" s="1035" t="str">
        <f>+entero!DJ3</f>
        <v>2018
A fines de Ene</v>
      </c>
      <c r="DK4" s="860" t="str">
        <f>+entero!DK3</f>
        <v>Semana 1°</v>
      </c>
      <c r="DL4" s="860" t="str">
        <f>+entero!DL3</f>
        <v>Semana 2°</v>
      </c>
      <c r="DM4" s="1058" t="str">
        <f>+entero!DM3</f>
        <v>Semana 3°</v>
      </c>
      <c r="DN4" s="1058"/>
      <c r="DO4" s="1059"/>
      <c r="DP4" s="1062" t="s">
        <v>254</v>
      </c>
      <c r="DQ4" s="1063"/>
      <c r="DR4" s="166"/>
      <c r="DS4" s="166"/>
      <c r="DT4" s="166"/>
      <c r="DU4" s="166"/>
      <c r="DV4" s="166"/>
      <c r="DW4" s="166"/>
      <c r="DX4" s="166"/>
      <c r="DY4" s="166"/>
    </row>
    <row r="5" spans="3:129" ht="23.25" customHeight="1" thickBot="1" x14ac:dyDescent="0.25">
      <c r="C5" s="16"/>
      <c r="D5" s="1061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  <c r="U5" s="1060"/>
      <c r="V5" s="1060"/>
      <c r="W5" s="1060"/>
      <c r="X5" s="1060"/>
      <c r="Y5" s="1060"/>
      <c r="Z5" s="1060"/>
      <c r="AA5" s="1060"/>
      <c r="AB5" s="1060"/>
      <c r="AC5" s="1060"/>
      <c r="AD5" s="1060"/>
      <c r="AE5" s="1060"/>
      <c r="AF5" s="1060"/>
      <c r="AG5" s="1060"/>
      <c r="AH5" s="1060"/>
      <c r="AI5" s="1060"/>
      <c r="AJ5" s="1060"/>
      <c r="AK5" s="1060"/>
      <c r="AL5" s="1060"/>
      <c r="AM5" s="1060"/>
      <c r="AN5" s="1060"/>
      <c r="AO5" s="1060"/>
      <c r="AP5" s="1060"/>
      <c r="AQ5" s="1060"/>
      <c r="AR5" s="1060"/>
      <c r="AS5" s="1060"/>
      <c r="AT5" s="1060"/>
      <c r="AU5" s="1060"/>
      <c r="AV5" s="1060"/>
      <c r="AW5" s="1060"/>
      <c r="AX5" s="1060"/>
      <c r="AY5" s="1060"/>
      <c r="AZ5" s="1060"/>
      <c r="BA5" s="1060"/>
      <c r="BB5" s="1060"/>
      <c r="BC5" s="1060"/>
      <c r="BD5" s="1060"/>
      <c r="BE5" s="1060"/>
      <c r="BF5" s="1060"/>
      <c r="BG5" s="1060"/>
      <c r="BH5" s="1060"/>
      <c r="BI5" s="1060"/>
      <c r="BJ5" s="1060"/>
      <c r="BK5" s="1060"/>
      <c r="BL5" s="1060"/>
      <c r="BM5" s="1060"/>
      <c r="BN5" s="1060"/>
      <c r="BO5" s="1060"/>
      <c r="BP5" s="1060"/>
      <c r="BQ5" s="1060"/>
      <c r="BR5" s="1060"/>
      <c r="BS5" s="1060"/>
      <c r="BT5" s="1060"/>
      <c r="BU5" s="1060"/>
      <c r="BV5" s="1060"/>
      <c r="BW5" s="1060"/>
      <c r="BX5" s="1060"/>
      <c r="BY5" s="1060"/>
      <c r="BZ5" s="1060"/>
      <c r="CA5" s="1060"/>
      <c r="CB5" s="1060"/>
      <c r="CC5" s="1060"/>
      <c r="CD5" s="1060"/>
      <c r="CE5" s="1060"/>
      <c r="CF5" s="1060"/>
      <c r="CG5" s="1060"/>
      <c r="CH5" s="1060"/>
      <c r="CI5" s="1060"/>
      <c r="CJ5" s="1060"/>
      <c r="CK5" s="1060"/>
      <c r="CL5" s="1060"/>
      <c r="CM5" s="1060"/>
      <c r="CN5" s="1060"/>
      <c r="CO5" s="1060"/>
      <c r="CP5" s="1060"/>
      <c r="CQ5" s="1060"/>
      <c r="CR5" s="1060"/>
      <c r="CS5" s="1060"/>
      <c r="CT5" s="1060"/>
      <c r="CU5" s="1060"/>
      <c r="CV5" s="1060"/>
      <c r="CW5" s="1060"/>
      <c r="CX5" s="1060"/>
      <c r="CY5" s="1060"/>
      <c r="CZ5" s="1060"/>
      <c r="DA5" s="1060"/>
      <c r="DB5" s="1060"/>
      <c r="DC5" s="1060"/>
      <c r="DD5" s="1060"/>
      <c r="DE5" s="1060"/>
      <c r="DF5" s="1060"/>
      <c r="DG5" s="1060"/>
      <c r="DH5" s="1064"/>
      <c r="DI5" s="1036">
        <f>+entero!DI4</f>
        <v>0</v>
      </c>
      <c r="DJ5" s="1036">
        <f>+entero!DJ4</f>
        <v>0</v>
      </c>
      <c r="DK5" s="888">
        <f>+entero!DK4</f>
        <v>43133</v>
      </c>
      <c r="DL5" s="888">
        <f>+entero!DL4</f>
        <v>43140</v>
      </c>
      <c r="DM5" s="897">
        <f>+entero!DM4</f>
        <v>43145</v>
      </c>
      <c r="DN5" s="897">
        <f>+entero!DN4</f>
        <v>43146</v>
      </c>
      <c r="DO5" s="889">
        <f>+entero!DO4</f>
        <v>43147</v>
      </c>
      <c r="DP5" s="986" t="s">
        <v>248</v>
      </c>
      <c r="DQ5" s="902" t="s">
        <v>184</v>
      </c>
      <c r="DR5" s="166"/>
      <c r="DS5" s="166"/>
      <c r="DT5" s="166"/>
      <c r="DU5" s="166"/>
      <c r="DV5" s="166"/>
      <c r="DW5" s="166"/>
      <c r="DX5" s="166"/>
      <c r="DY5" s="166"/>
    </row>
    <row r="6" spans="3:12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2"/>
      <c r="DI6" s="862"/>
      <c r="DJ6" s="862"/>
      <c r="DK6" s="862"/>
      <c r="DL6" s="862"/>
      <c r="DM6" s="746"/>
      <c r="DN6" s="746"/>
      <c r="DO6" s="940"/>
      <c r="DP6" s="944"/>
      <c r="DQ6" s="940"/>
      <c r="DR6" s="166"/>
      <c r="DS6" s="166"/>
      <c r="DT6" s="166"/>
      <c r="DU6" s="166"/>
      <c r="DV6" s="166"/>
      <c r="DW6" s="166"/>
      <c r="DX6" s="166"/>
      <c r="DY6" s="166"/>
    </row>
    <row r="7" spans="3:129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10216.65683643</v>
      </c>
      <c r="DL7" s="792">
        <f>+entero!DL7</f>
        <v>10034.497812969999</v>
      </c>
      <c r="DM7" s="485">
        <f>+entero!DM7</f>
        <v>10027.28806003</v>
      </c>
      <c r="DN7" s="485">
        <f>+entero!DN7</f>
        <v>10092.072094040001</v>
      </c>
      <c r="DO7" s="941">
        <f>+entero!DO7</f>
        <v>10121.265100459999</v>
      </c>
      <c r="DP7" s="794">
        <f>+entero!DP7</f>
        <v>86.767287489999944</v>
      </c>
      <c r="DQ7" s="941">
        <f>+entero!DQ7</f>
        <v>0.86468988391077417</v>
      </c>
      <c r="DR7" s="166"/>
      <c r="DS7" s="166"/>
      <c r="DT7" s="166"/>
      <c r="DU7" s="166"/>
      <c r="DV7" s="166"/>
      <c r="DW7" s="166"/>
      <c r="DX7" s="166"/>
      <c r="DY7" s="166"/>
    </row>
    <row r="8" spans="3:129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8075.4425609299997</v>
      </c>
      <c r="DL8" s="792">
        <f>+entero!DL8</f>
        <v>7937.9376331700005</v>
      </c>
      <c r="DM8" s="485">
        <f>+entero!DM8</f>
        <v>7934.8305210199997</v>
      </c>
      <c r="DN8" s="485">
        <f>+entero!DN8</f>
        <v>7944.3873920700007</v>
      </c>
      <c r="DO8" s="941">
        <f>+entero!DO8</f>
        <v>7971.856989259999</v>
      </c>
      <c r="DP8" s="794">
        <f>+entero!DP8</f>
        <v>33.919356089998473</v>
      </c>
      <c r="DQ8" s="941">
        <f>+entero!DQ8</f>
        <v>0.42730691090668849</v>
      </c>
      <c r="DR8" s="166"/>
      <c r="DS8" s="166"/>
      <c r="DT8" s="166"/>
      <c r="DU8" s="166"/>
      <c r="DV8" s="166"/>
      <c r="DW8" s="166"/>
      <c r="DX8" s="166"/>
      <c r="DY8" s="166"/>
    </row>
    <row r="9" spans="3:129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243.18021267</v>
      </c>
      <c r="DL9" s="792">
        <f>+entero!DL9</f>
        <v>240.95015870999998</v>
      </c>
      <c r="DM9" s="485">
        <f>+entero!DM9</f>
        <v>240.9701752</v>
      </c>
      <c r="DN9" s="485">
        <f>+entero!DN9</f>
        <v>241.92596257</v>
      </c>
      <c r="DO9" s="941">
        <f>+entero!DO9</f>
        <v>243.29876013000001</v>
      </c>
      <c r="DP9" s="794">
        <f>+entero!DP9</f>
        <v>2.3486014200000227</v>
      </c>
      <c r="DQ9" s="941">
        <f>+entero!DQ9</f>
        <v>0.9747249939879632</v>
      </c>
      <c r="DR9" s="166"/>
      <c r="DS9" s="166"/>
      <c r="DT9" s="166"/>
      <c r="DU9" s="166"/>
      <c r="DV9" s="166"/>
      <c r="DW9" s="166"/>
      <c r="DX9" s="166"/>
      <c r="DY9" s="166"/>
    </row>
    <row r="10" spans="3:129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1860.10976299</v>
      </c>
      <c r="DL10" s="792">
        <f>+entero!DL10</f>
        <v>1818.0166483400001</v>
      </c>
      <c r="DM10" s="485">
        <f>+entero!DM10</f>
        <v>1813.89086806</v>
      </c>
      <c r="DN10" s="485">
        <f>+entero!DN10</f>
        <v>1868.0131203999999</v>
      </c>
      <c r="DO10" s="941">
        <f>+entero!DO10</f>
        <v>1868.1495463199999</v>
      </c>
      <c r="DP10" s="794">
        <f>+entero!DP10</f>
        <v>50.132897979999825</v>
      </c>
      <c r="DQ10" s="941">
        <f>+entero!DQ10</f>
        <v>2.7575598950524194</v>
      </c>
      <c r="DR10" s="166"/>
      <c r="DS10" s="166"/>
      <c r="DT10" s="166"/>
      <c r="DU10" s="166"/>
      <c r="DV10" s="166"/>
      <c r="DW10" s="166"/>
      <c r="DX10" s="166"/>
      <c r="DY10" s="166"/>
    </row>
    <row r="11" spans="3:129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37.924299839999996</v>
      </c>
      <c r="DL11" s="792">
        <f>+entero!DL11</f>
        <v>37.59337275</v>
      </c>
      <c r="DM11" s="485">
        <f>+entero!DM11</f>
        <v>37.596495750000003</v>
      </c>
      <c r="DN11" s="485">
        <f>+entero!DN11</f>
        <v>37.745618999999998</v>
      </c>
      <c r="DO11" s="941">
        <f>+entero!DO11</f>
        <v>37.959804750000004</v>
      </c>
      <c r="DP11" s="794">
        <f>+entero!DP11</f>
        <v>0.3664320000000032</v>
      </c>
      <c r="DQ11" s="941">
        <f>+entero!DQ11</f>
        <v>0.97472499325030881</v>
      </c>
      <c r="DR11" s="166"/>
      <c r="DS11" s="166"/>
      <c r="DT11" s="166"/>
      <c r="DU11" s="166"/>
      <c r="DV11" s="166"/>
      <c r="DW11" s="166"/>
      <c r="DX11" s="166"/>
      <c r="DY11" s="166"/>
    </row>
    <row r="12" spans="3:129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10216.65367338</v>
      </c>
      <c r="DL12" s="792">
        <f>+entero!DL12</f>
        <v>10034.496752349998</v>
      </c>
      <c r="DM12" s="485">
        <f>+entero!DM12</f>
        <v>10027.28699941</v>
      </c>
      <c r="DN12" s="485">
        <f>+entero!DN12</f>
        <v>10092.071033419999</v>
      </c>
      <c r="DO12" s="941">
        <f>+entero!DO12</f>
        <v>10121.219873789998</v>
      </c>
      <c r="DP12" s="794">
        <f>+entero!DP12</f>
        <v>86.723121439999886</v>
      </c>
      <c r="DQ12" s="941">
        <f>+entero!DQ12</f>
        <v>0.86424983315371851</v>
      </c>
      <c r="DR12" s="166"/>
      <c r="DS12" s="166"/>
      <c r="DT12" s="166"/>
      <c r="DU12" s="166"/>
      <c r="DV12" s="166"/>
      <c r="DW12" s="166"/>
      <c r="DX12" s="166"/>
      <c r="DY12" s="166"/>
    </row>
    <row r="13" spans="3:129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2346.4082264897961</v>
      </c>
      <c r="DJ13" s="792">
        <f>+entero!DJ13</f>
        <v>2333.0647685247814</v>
      </c>
      <c r="DK13" s="792">
        <f>+entero!DK13</f>
        <v>2330.1804065276965</v>
      </c>
      <c r="DL13" s="792">
        <f>+entero!DL13</f>
        <v>2374.1161374941685</v>
      </c>
      <c r="DM13" s="485">
        <f>+entero!DM13</f>
        <v>2378.1808507201163</v>
      </c>
      <c r="DN13" s="485">
        <f>+entero!DN13</f>
        <v>2362.4759387798836</v>
      </c>
      <c r="DO13" s="941">
        <f>+entero!DO13</f>
        <v>2341.3457052740523</v>
      </c>
      <c r="DP13" s="794">
        <f>+entero!DP13</f>
        <v>-32.770432220116163</v>
      </c>
      <c r="DQ13" s="941">
        <f>+entero!DQ13</f>
        <v>-1.3803213626568667</v>
      </c>
      <c r="DR13" s="166"/>
      <c r="DS13" s="166"/>
      <c r="DT13" s="166"/>
      <c r="DU13" s="166"/>
      <c r="DV13" s="166"/>
      <c r="DW13" s="166"/>
      <c r="DX13" s="166"/>
      <c r="DY13" s="166"/>
    </row>
    <row r="14" spans="3:129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1418.0062432499999</v>
      </c>
      <c r="DL14" s="792">
        <f>+entero!DL14</f>
        <v>1424.2415856500004</v>
      </c>
      <c r="DM14" s="485">
        <f>+entero!DM14</f>
        <v>1424.28644044</v>
      </c>
      <c r="DN14" s="485">
        <f>+entero!DN14</f>
        <v>1419.9459647900003</v>
      </c>
      <c r="DO14" s="941">
        <f>+entero!DO14</f>
        <v>1420.0074539499997</v>
      </c>
      <c r="DP14" s="794">
        <f>+entero!DP14</f>
        <v>-4.2341317000007166</v>
      </c>
      <c r="DQ14" s="941">
        <f>+entero!DQ14</f>
        <v>-0.29729027312935807</v>
      </c>
      <c r="DR14" s="166"/>
      <c r="DS14" s="166"/>
      <c r="DT14" s="166"/>
      <c r="DU14" s="166"/>
      <c r="DV14" s="166"/>
      <c r="DW14" s="166"/>
      <c r="DX14" s="166"/>
      <c r="DY14" s="166"/>
    </row>
    <row r="15" spans="3:129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558.80057543999999</v>
      </c>
      <c r="DL15" s="792">
        <f>+entero!DL15</f>
        <v>558.96650958999999</v>
      </c>
      <c r="DM15" s="485">
        <f>+entero!DM15</f>
        <v>559.09283429000004</v>
      </c>
      <c r="DN15" s="485">
        <f>+entero!DN15</f>
        <v>559.11704571999996</v>
      </c>
      <c r="DO15" s="941">
        <f>+entero!DO15</f>
        <v>559.14135551000004</v>
      </c>
      <c r="DP15" s="794">
        <f>+entero!DP15</f>
        <v>0.1748459200000525</v>
      </c>
      <c r="DQ15" s="941">
        <f>+entero!DQ15</f>
        <v>3.1280213930573453E-2</v>
      </c>
      <c r="DR15" s="166"/>
      <c r="DS15" s="166"/>
      <c r="DT15" s="166"/>
      <c r="DU15" s="166"/>
      <c r="DV15" s="166"/>
      <c r="DW15" s="166"/>
      <c r="DX15" s="166"/>
      <c r="DY15" s="166"/>
    </row>
    <row r="16" spans="3:129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122.90011114000001</v>
      </c>
      <c r="DL16" s="792">
        <f>+entero!DL16</f>
        <v>122.93633205</v>
      </c>
      <c r="DM16" s="485">
        <f>+entero!DM16</f>
        <v>122.96205429</v>
      </c>
      <c r="DN16" s="485">
        <f>+entero!DN16</f>
        <v>122.96712405</v>
      </c>
      <c r="DO16" s="941">
        <f>+entero!DO16</f>
        <v>122.9712104</v>
      </c>
      <c r="DP16" s="794">
        <f>+entero!DP16</f>
        <v>3.4878349999999614E-2</v>
      </c>
      <c r="DQ16" s="941">
        <f>+entero!DQ16</f>
        <v>2.837106770503528E-2</v>
      </c>
      <c r="DR16" s="166"/>
      <c r="DS16" s="166"/>
      <c r="DT16" s="166"/>
      <c r="DU16" s="166"/>
      <c r="DV16" s="166"/>
      <c r="DW16" s="166"/>
      <c r="DX16" s="166"/>
      <c r="DY16" s="166"/>
    </row>
    <row r="17" spans="2:137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232.02351616999999</v>
      </c>
      <c r="DL17" s="792">
        <f>+entero!DL17</f>
        <v>232.09897814999999</v>
      </c>
      <c r="DM17" s="485">
        <f>+entero!DM17</f>
        <v>232.08819679000001</v>
      </c>
      <c r="DN17" s="485">
        <f>+entero!DN17</f>
        <v>232.16367510000001</v>
      </c>
      <c r="DO17" s="941">
        <f>+entero!DO17</f>
        <v>232.18396573000001</v>
      </c>
      <c r="DP17" s="794">
        <f>+entero!DP17</f>
        <v>8.4987580000017715E-2</v>
      </c>
      <c r="DQ17" s="941">
        <f>+entero!DQ17</f>
        <v>0</v>
      </c>
      <c r="DR17" s="828"/>
      <c r="DS17" s="828"/>
      <c r="DT17" s="828"/>
      <c r="DU17" s="828"/>
      <c r="DV17" s="828"/>
      <c r="DW17" s="828"/>
      <c r="DX17" s="828"/>
      <c r="DY17" s="828"/>
      <c r="DZ17" s="829"/>
      <c r="EA17" s="829"/>
      <c r="EB17" s="829"/>
      <c r="EC17" s="829"/>
      <c r="ED17" s="829"/>
      <c r="EE17" s="829"/>
      <c r="EF17" s="829"/>
      <c r="EG17" s="829"/>
    </row>
    <row r="18" spans="2:137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13472.74288652478</v>
      </c>
      <c r="DK18" s="792">
        <f>+entero!DK18</f>
        <v>13460.558282657697</v>
      </c>
      <c r="DL18" s="792">
        <f>+entero!DL18</f>
        <v>13322.614709634167</v>
      </c>
      <c r="DM18" s="485">
        <f>+entero!DM18</f>
        <v>13319.610935500117</v>
      </c>
      <c r="DN18" s="485">
        <f>+entero!DN18</f>
        <v>13368.794817069884</v>
      </c>
      <c r="DO18" s="941">
        <f>+entero!DO18</f>
        <v>13376.862110704051</v>
      </c>
      <c r="DP18" s="794">
        <f>+entero!DP18</f>
        <v>54.24740106988429</v>
      </c>
      <c r="DQ18" s="941">
        <f>+entero!DQ18</f>
        <v>0.40718284099783286</v>
      </c>
      <c r="DR18" s="166"/>
      <c r="DS18" s="166"/>
      <c r="DT18" s="166"/>
      <c r="DU18" s="166"/>
      <c r="DV18" s="166"/>
      <c r="DW18" s="166"/>
      <c r="DX18" s="166"/>
      <c r="DY18" s="166"/>
    </row>
    <row r="19" spans="2:137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485">
        <f>+entero!DM19</f>
        <v>0</v>
      </c>
      <c r="DN19" s="485">
        <f>+entero!DN19</f>
        <v>0</v>
      </c>
      <c r="DO19" s="941">
        <f>+entero!DO19</f>
        <v>0</v>
      </c>
      <c r="DP19" s="794">
        <f>+entero!DP19</f>
        <v>0</v>
      </c>
      <c r="DQ19" s="941">
        <f>+entero!DQ19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2:137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485">
        <f>+entero!DM20</f>
        <v>0</v>
      </c>
      <c r="DN20" s="485">
        <f>+entero!DN20</f>
        <v>0</v>
      </c>
      <c r="DO20" s="941">
        <f>+entero!DO20</f>
        <v>0</v>
      </c>
      <c r="DP20" s="794">
        <f>+entero!DP20</f>
        <v>0</v>
      </c>
      <c r="DQ20" s="941">
        <f>+entero!DQ20</f>
        <v>0</v>
      </c>
      <c r="DR20" s="166"/>
      <c r="DS20" s="166"/>
      <c r="DT20" s="166"/>
      <c r="DU20" s="166"/>
      <c r="DV20" s="166"/>
      <c r="DW20" s="166"/>
      <c r="DX20" s="166"/>
      <c r="DY20" s="166"/>
    </row>
    <row r="21" spans="2:137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10.399999999999999</v>
      </c>
      <c r="DL21" s="792">
        <f>+entero!DL21</f>
        <v>65.7</v>
      </c>
      <c r="DM21" s="485">
        <f>+entero!DM21</f>
        <v>1.1000000000000001</v>
      </c>
      <c r="DN21" s="485">
        <f>+entero!DN21</f>
        <v>3</v>
      </c>
      <c r="DO21" s="941">
        <f>+entero!DO21</f>
        <v>5.2</v>
      </c>
      <c r="DP21" s="794">
        <f>+entero!DP21</f>
        <v>0</v>
      </c>
      <c r="DQ21" s="941">
        <f>+entero!DQ21</f>
        <v>0</v>
      </c>
      <c r="DR21" s="828"/>
      <c r="DS21" s="828"/>
      <c r="DT21" s="828"/>
      <c r="DU21" s="828"/>
      <c r="DV21" s="828"/>
      <c r="DW21" s="828"/>
      <c r="DX21" s="828"/>
      <c r="DY21" s="828"/>
      <c r="DZ21" s="829"/>
      <c r="EA21" s="829"/>
      <c r="EB21" s="829"/>
      <c r="EC21" s="829"/>
      <c r="ED21" s="829"/>
      <c r="EE21" s="829"/>
      <c r="EF21" s="829"/>
      <c r="EG21" s="829"/>
    </row>
    <row r="22" spans="2:137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1.7999999999999998</v>
      </c>
      <c r="DL22" s="792">
        <f>+entero!DL22</f>
        <v>4.2</v>
      </c>
      <c r="DM22" s="485">
        <f>+entero!DM22</f>
        <v>0</v>
      </c>
      <c r="DN22" s="485">
        <f>+entero!DN22</f>
        <v>0.3</v>
      </c>
      <c r="DO22" s="941">
        <f>+entero!DO22</f>
        <v>0</v>
      </c>
      <c r="DP22" s="794">
        <f>+entero!DP22</f>
        <v>0</v>
      </c>
      <c r="DQ22" s="941">
        <f>+entero!DQ22</f>
        <v>0</v>
      </c>
      <c r="DR22" s="828"/>
      <c r="DS22" s="828"/>
      <c r="DT22" s="828"/>
      <c r="DU22" s="828"/>
      <c r="DV22" s="828"/>
      <c r="DW22" s="828"/>
      <c r="DX22" s="828"/>
      <c r="DY22" s="828"/>
      <c r="DZ22" s="829"/>
      <c r="EA22" s="829"/>
      <c r="EB22" s="829"/>
      <c r="EC22" s="829"/>
      <c r="ED22" s="829"/>
      <c r="EE22" s="829"/>
      <c r="EF22" s="829"/>
      <c r="EG22" s="829"/>
    </row>
    <row r="23" spans="2:137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0.29302499999999998</v>
      </c>
      <c r="DL23" s="792">
        <f>+entero!DL23</f>
        <v>0.39826947000000001</v>
      </c>
      <c r="DM23" s="485">
        <f>+entero!DM23</f>
        <v>4.2825199999999994E-2</v>
      </c>
      <c r="DN23" s="485">
        <f>+entero!DN23</f>
        <v>3.9655679999999999E-2</v>
      </c>
      <c r="DO23" s="941">
        <f>+entero!DO23</f>
        <v>3.218961E-2</v>
      </c>
      <c r="DP23" s="794">
        <f>+entero!DP23</f>
        <v>0</v>
      </c>
      <c r="DQ23" s="941">
        <f>+entero!DQ23</f>
        <v>0</v>
      </c>
      <c r="DR23" s="828"/>
      <c r="DS23" s="828"/>
      <c r="DT23" s="828"/>
      <c r="DU23" s="828"/>
      <c r="DV23" s="828"/>
      <c r="DW23" s="828"/>
      <c r="DX23" s="828"/>
      <c r="DY23" s="828"/>
      <c r="DZ23" s="829"/>
      <c r="EA23" s="829"/>
      <c r="EB23" s="829"/>
      <c r="EC23" s="829"/>
      <c r="ED23" s="829"/>
      <c r="EE23" s="829"/>
      <c r="EF23" s="829"/>
      <c r="EG23" s="829"/>
    </row>
    <row r="24" spans="2:137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485">
        <f>+entero!DM24</f>
        <v>0</v>
      </c>
      <c r="DN24" s="485">
        <f>+entero!DN24</f>
        <v>0</v>
      </c>
      <c r="DO24" s="941">
        <f>+entero!DO24</f>
        <v>0</v>
      </c>
      <c r="DP24" s="794">
        <f>+entero!DP24</f>
        <v>0</v>
      </c>
      <c r="DQ24" s="941">
        <f>+entero!DQ24</f>
        <v>0</v>
      </c>
      <c r="DR24" s="166"/>
      <c r="DS24" s="166"/>
      <c r="DT24" s="166"/>
      <c r="DU24" s="166"/>
      <c r="DV24" s="166"/>
      <c r="DW24" s="166"/>
      <c r="DX24" s="166"/>
      <c r="DY24" s="166"/>
    </row>
    <row r="25" spans="2:137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485">
        <f>+entero!DM25</f>
        <v>0</v>
      </c>
      <c r="DN25" s="485">
        <f>+entero!DN25</f>
        <v>0</v>
      </c>
      <c r="DO25" s="941">
        <f>+entero!DO25</f>
        <v>0</v>
      </c>
      <c r="DP25" s="794">
        <f>+entero!DP25</f>
        <v>0</v>
      </c>
      <c r="DQ25" s="941">
        <f>+entero!DQ25</f>
        <v>0</v>
      </c>
      <c r="DR25" s="166"/>
      <c r="DS25" s="166"/>
      <c r="DT25" s="166"/>
      <c r="DU25" s="166"/>
      <c r="DV25" s="166"/>
      <c r="DW25" s="166"/>
      <c r="DX25" s="166"/>
      <c r="DY25" s="166"/>
    </row>
    <row r="26" spans="2:137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31.9</v>
      </c>
      <c r="DL26" s="792">
        <f>+entero!DL26</f>
        <v>43.5</v>
      </c>
      <c r="DM26" s="485">
        <f>+entero!DM26</f>
        <v>5</v>
      </c>
      <c r="DN26" s="485">
        <f>+entero!DN26</f>
        <v>2</v>
      </c>
      <c r="DO26" s="941">
        <f>+entero!DO26</f>
        <v>2.4</v>
      </c>
      <c r="DP26" s="794">
        <f>+entero!DP26</f>
        <v>0</v>
      </c>
      <c r="DQ26" s="941">
        <f>+entero!DQ26</f>
        <v>0</v>
      </c>
      <c r="DR26" s="166"/>
      <c r="DS26" s="166"/>
      <c r="DT26" s="166"/>
      <c r="DU26" s="166"/>
      <c r="DV26" s="166"/>
      <c r="DW26" s="166"/>
      <c r="DX26" s="166"/>
      <c r="DY26" s="166"/>
    </row>
    <row r="27" spans="2:13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837"/>
      <c r="DN27" s="1007"/>
      <c r="DO27" s="943"/>
      <c r="DP27" s="942"/>
      <c r="DQ27" s="943"/>
      <c r="DR27" s="166"/>
      <c r="DS27" s="166"/>
      <c r="DT27" s="166"/>
      <c r="DU27" s="166"/>
      <c r="DV27" s="166"/>
      <c r="DW27" s="166"/>
      <c r="DX27" s="166"/>
      <c r="DY27" s="166"/>
    </row>
    <row r="28" spans="2:13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4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2:13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27"/>
      <c r="DN29" s="27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2:13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27"/>
      <c r="DN30" s="27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2:13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27"/>
      <c r="DN31" s="27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2:13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27"/>
      <c r="DN32" s="27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27"/>
      <c r="DN33" s="27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4"/>
      <c r="DN34" s="4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4"/>
      <c r="DN35" s="4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5"/>
      <c r="DN36" s="76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168"/>
      <c r="DN83" s="781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7"/>
      <c r="DN85" s="780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7"/>
      <c r="DN86" s="780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7"/>
      <c r="DN87" s="780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167"/>
      <c r="DN88" s="780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167"/>
      <c r="DN89" s="780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167"/>
      <c r="DN90" s="780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167"/>
      <c r="DN91" s="780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167"/>
      <c r="DN93" s="780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170"/>
      <c r="DN159" s="782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170"/>
      <c r="DN160" s="782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170"/>
      <c r="DN161" s="782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170"/>
      <c r="DN162" s="782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170"/>
      <c r="DN163" s="782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170"/>
      <c r="DN164" s="782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170"/>
      <c r="DN165" s="782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170"/>
      <c r="DN166" s="782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170"/>
      <c r="DN167" s="782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170"/>
      <c r="DN168" s="782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170"/>
      <c r="DN169" s="782"/>
    </row>
    <row r="170" spans="3:11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170"/>
      <c r="DN170" s="782"/>
    </row>
    <row r="171" spans="3:11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170"/>
      <c r="DN171" s="782"/>
    </row>
    <row r="172" spans="3:11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170"/>
      <c r="DN172" s="78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2"/>
      <c r="DN180" s="841"/>
    </row>
  </sheetData>
  <mergeCells count="113">
    <mergeCell ref="DP4:DQ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J4:DJ5"/>
    <mergeCell ref="DM4:DO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124" scale="31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8" sqref="D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6" width="9.42578125" style="840" customWidth="1"/>
    <col min="117" max="117" width="9.28515625" customWidth="1"/>
    <col min="118" max="118" width="9.28515625" style="840" customWidth="1"/>
    <col min="119" max="119" width="9.28515625" style="169" customWidth="1"/>
    <col min="120" max="131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50" t="str">
        <f>+entero!DM3</f>
        <v>Semana 3°</v>
      </c>
      <c r="DN3" s="1050"/>
      <c r="DO3" s="1051"/>
      <c r="DP3" s="1067" t="s">
        <v>254</v>
      </c>
      <c r="DQ3" s="1068"/>
      <c r="DR3" s="166"/>
      <c r="DS3" s="166"/>
      <c r="DT3" s="166"/>
      <c r="DU3" s="166"/>
      <c r="DV3" s="166"/>
      <c r="DW3" s="166"/>
      <c r="DX3" s="166"/>
      <c r="DY3" s="166"/>
    </row>
    <row r="4" spans="1:129" ht="26.2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4"/>
      <c r="DI4" s="1036"/>
      <c r="DJ4" s="1036"/>
      <c r="DK4" s="889">
        <f>+entero!DK4</f>
        <v>43133</v>
      </c>
      <c r="DL4" s="889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4"/>
      <c r="DI5" s="864"/>
      <c r="DJ5" s="864"/>
      <c r="DK5" s="864"/>
      <c r="DL5" s="864"/>
      <c r="DM5" s="324"/>
      <c r="DN5" s="324"/>
      <c r="DO5" s="945"/>
      <c r="DP5" s="903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1041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64188.418431578481</v>
      </c>
      <c r="DL6" s="793">
        <f>+entero!DL28</f>
        <v>64424.336874006141</v>
      </c>
      <c r="DM6" s="946">
        <f>+entero!DM28</f>
        <v>64432.736067055885</v>
      </c>
      <c r="DN6" s="946">
        <f>+entero!DN28</f>
        <v>64082.219871194073</v>
      </c>
      <c r="DO6" s="947">
        <f>+entero!DO28</f>
        <v>63668.130883861682</v>
      </c>
      <c r="DP6" s="904">
        <f>+entero!DP28</f>
        <v>-756.20599014445907</v>
      </c>
      <c r="DQ6" s="947">
        <f>+entero!DQ28</f>
        <v>-1.1737893268864541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1041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45537.078144800005</v>
      </c>
      <c r="DL7" s="793">
        <f>+entero!DL29</f>
        <v>45664.023544199998</v>
      </c>
      <c r="DM7" s="946">
        <f>+entero!DM29</f>
        <v>45686.620928600001</v>
      </c>
      <c r="DN7" s="946">
        <f>+entero!DN29</f>
        <v>45667.534255599996</v>
      </c>
      <c r="DO7" s="947">
        <f>+entero!DO29</f>
        <v>45565.8346045</v>
      </c>
      <c r="DP7" s="904">
        <f>+entero!DP29</f>
        <v>-98.188939699997718</v>
      </c>
      <c r="DQ7" s="947">
        <f>+entero!DQ29</f>
        <v>-0.21502472204394385</v>
      </c>
      <c r="DR7" s="166"/>
      <c r="DS7" s="166"/>
      <c r="DT7" s="166"/>
      <c r="DU7" s="166"/>
      <c r="DV7" s="166"/>
      <c r="DW7" s="166"/>
      <c r="DX7" s="166"/>
      <c r="DY7" s="166"/>
    </row>
    <row r="8" spans="1:129" x14ac:dyDescent="0.2">
      <c r="A8" s="3"/>
      <c r="B8" s="1041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-24549.166054513476</v>
      </c>
      <c r="DL8" s="793">
        <f>+entero!DL30</f>
        <v>-23172.62417688144</v>
      </c>
      <c r="DM8" s="946">
        <f>+entero!DM30</f>
        <v>-23100.567887274956</v>
      </c>
      <c r="DN8" s="946">
        <f>+entero!DN30</f>
        <v>-23564.073033618781</v>
      </c>
      <c r="DO8" s="947">
        <f>+entero!DO30</f>
        <v>-23865.733729619762</v>
      </c>
      <c r="DP8" s="904">
        <f>+entero!DP30</f>
        <v>-693.10955273832224</v>
      </c>
      <c r="DQ8" s="947">
        <f>+entero!DQ30</f>
        <v>2.9910706161187184</v>
      </c>
      <c r="DR8" s="166"/>
      <c r="DS8" s="166"/>
      <c r="DT8" s="166"/>
      <c r="DU8" s="166"/>
      <c r="DV8" s="166"/>
      <c r="DW8" s="166"/>
      <c r="DX8" s="166"/>
      <c r="DY8" s="166"/>
    </row>
    <row r="9" spans="1:129" x14ac:dyDescent="0.2">
      <c r="A9" s="3"/>
      <c r="B9" s="1041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1352.4909881077547</v>
      </c>
      <c r="DL9" s="793">
        <f>+entero!DL31</f>
        <v>2285.2839822451388</v>
      </c>
      <c r="DM9" s="946">
        <f>+entero!DM31</f>
        <v>2337.4370308711877</v>
      </c>
      <c r="DN9" s="946">
        <f>+entero!DN31</f>
        <v>2092.883661595517</v>
      </c>
      <c r="DO9" s="947">
        <f>+entero!DO31</f>
        <v>1460.589780044229</v>
      </c>
      <c r="DP9" s="904">
        <f>+entero!DP31</f>
        <v>-824.69420220090979</v>
      </c>
      <c r="DQ9" s="947">
        <f>+entero!DQ31</f>
        <v>-36.087165035423865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1041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5511.9590846346</v>
      </c>
      <c r="DL10" s="793">
        <f>+entero!DL32</f>
        <v>5511.2989485447997</v>
      </c>
      <c r="DM10" s="946">
        <f>+entero!DM32</f>
        <v>5511.2756137717997</v>
      </c>
      <c r="DN10" s="946">
        <f>+entero!DN32</f>
        <v>5511.4441149820004</v>
      </c>
      <c r="DO10" s="947">
        <f>+entero!DO32</f>
        <v>5511.4940595267999</v>
      </c>
      <c r="DP10" s="904">
        <f>+entero!DP32</f>
        <v>0.19511098200018751</v>
      </c>
      <c r="DQ10" s="947">
        <f>+entero!DQ32</f>
        <v>3.5401995758466143E-3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1041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948"/>
      <c r="DN11" s="948"/>
      <c r="DO11" s="949"/>
      <c r="DP11" s="905"/>
      <c r="DQ11" s="949"/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1041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71504.183487794115</v>
      </c>
      <c r="DK12" s="793">
        <f>+entero!DK34</f>
        <v>71279.19209498413</v>
      </c>
      <c r="DL12" s="793">
        <f>+entero!DL34</f>
        <v>71638.396094214113</v>
      </c>
      <c r="DM12" s="946">
        <f>+entero!DM34</f>
        <v>71919.489549744118</v>
      </c>
      <c r="DN12" s="946">
        <f>+entero!DN34</f>
        <v>71256.925084314105</v>
      </c>
      <c r="DO12" s="947">
        <f>+entero!DO34</f>
        <v>70772.349077534105</v>
      </c>
      <c r="DP12" s="904">
        <f>+entero!DP34</f>
        <v>-866.0470166800078</v>
      </c>
      <c r="DQ12" s="947">
        <f>+entero!DQ34</f>
        <v>-1.2089145819806468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1041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125656.69357578538</v>
      </c>
      <c r="DK13" s="793">
        <f>+entero!DK35</f>
        <v>125749.37281797541</v>
      </c>
      <c r="DL13" s="793">
        <f>+entero!DL35</f>
        <v>126074.2086312554</v>
      </c>
      <c r="DM13" s="946">
        <f>+entero!DM35</f>
        <v>125593.68955179538</v>
      </c>
      <c r="DN13" s="946">
        <f>+entero!DN35</f>
        <v>124763.73420406537</v>
      </c>
      <c r="DO13" s="947">
        <f>+entero!DO35</f>
        <v>124145.09051877538</v>
      </c>
      <c r="DP13" s="904">
        <f>+entero!DP35</f>
        <v>-1929.1181124800205</v>
      </c>
      <c r="DQ13" s="947">
        <f>+entero!DQ35</f>
        <v>-1.5301449308496973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1041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210521.44759132998</v>
      </c>
      <c r="DJ14" s="793">
        <f>+entero!DJ36</f>
        <v>207014.77558811291</v>
      </c>
      <c r="DK14" s="793">
        <f>+entero!DK36</f>
        <v>207067.58711213301</v>
      </c>
      <c r="DL14" s="793">
        <f>+entero!DL36</f>
        <v>207347.90929896294</v>
      </c>
      <c r="DM14" s="946">
        <f>+entero!DM36</f>
        <v>206636.13125255296</v>
      </c>
      <c r="DN14" s="946">
        <f>+entero!DN36</f>
        <v>205987.07724685295</v>
      </c>
      <c r="DO14" s="947">
        <f>+entero!DO36</f>
        <v>205337.5737963829</v>
      </c>
      <c r="DP14" s="904">
        <f>+entero!DP36</f>
        <v>-2010.3355025800411</v>
      </c>
      <c r="DQ14" s="947">
        <f>+entero!DQ36</f>
        <v>-0.96954703299247935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104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950"/>
      <c r="DN15" s="950"/>
      <c r="DO15" s="951"/>
      <c r="DP15" s="906"/>
      <c r="DQ15" s="951"/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1041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89.824797288367989</v>
      </c>
      <c r="DK16" s="796">
        <f>+entero!DK38</f>
        <v>89.936865046166659</v>
      </c>
      <c r="DL16" s="796">
        <f>+entero!DL38</f>
        <v>90.044302220207896</v>
      </c>
      <c r="DM16" s="952">
        <f>+entero!DM38</f>
        <v>89.97236806217569</v>
      </c>
      <c r="DN16" s="952">
        <f>+entero!DN38</f>
        <v>89.905031066441794</v>
      </c>
      <c r="DO16" s="953">
        <f>+entero!DO38</f>
        <v>89.846402230046294</v>
      </c>
      <c r="DP16" s="907">
        <f>+entero!DP38</f>
        <v>-0.19789999016160209</v>
      </c>
      <c r="DQ16" s="953">
        <f>+entero!DQ38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1041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85.215890762906668</v>
      </c>
      <c r="DK17" s="796">
        <f>+entero!DK39</f>
        <v>85.301666200460218</v>
      </c>
      <c r="DL17" s="796">
        <f>+entero!DL39</f>
        <v>85.385169714905658</v>
      </c>
      <c r="DM17" s="952">
        <f>+entero!DM39</f>
        <v>85.260058194198422</v>
      </c>
      <c r="DN17" s="952">
        <f>+entero!DN39</f>
        <v>85.195758127747752</v>
      </c>
      <c r="DO17" s="953">
        <f>+entero!DO39</f>
        <v>85.117713467098781</v>
      </c>
      <c r="DP17" s="907">
        <f>+entero!DP39</f>
        <v>-0.26745624780687649</v>
      </c>
      <c r="DQ17" s="953">
        <f>+entero!DQ39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ht="13.5" thickBot="1" x14ac:dyDescent="0.25">
      <c r="A18" s="3"/>
      <c r="B18" s="1041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88.7149968495807</v>
      </c>
      <c r="DK18" s="797">
        <f>+entero!DK40</f>
        <v>88.760852347176254</v>
      </c>
      <c r="DL18" s="797">
        <f>+entero!DL40</f>
        <v>88.797659678540029</v>
      </c>
      <c r="DM18" s="955">
        <f>+entero!DM40</f>
        <v>88.733853699995464</v>
      </c>
      <c r="DN18" s="955">
        <f>+entero!DN40</f>
        <v>88.724476334630424</v>
      </c>
      <c r="DO18" s="956">
        <f>+entero!DO40</f>
        <v>88.687303841723292</v>
      </c>
      <c r="DP18" s="954">
        <f>+entero!DP40</f>
        <v>-0.110355836816737</v>
      </c>
      <c r="DQ18" s="956">
        <f>+entero!DQ40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4"/>
      <c r="DN19" s="4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27"/>
      <c r="DN20" s="27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27"/>
      <c r="DN21" s="27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27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27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4"/>
      <c r="DN26" s="4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4"/>
      <c r="DN27" s="4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4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4"/>
      <c r="DN29" s="4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4"/>
      <c r="DN30" s="4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5"/>
      <c r="DN31" s="76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5"/>
      <c r="DN32" s="76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5"/>
      <c r="DN33" s="76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5"/>
      <c r="DN34" s="76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5"/>
      <c r="DN35" s="76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7"/>
      <c r="DN83" s="780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7"/>
      <c r="DN85" s="780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7"/>
      <c r="DN86" s="780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7"/>
      <c r="DN87" s="780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167"/>
      <c r="DN88" s="780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167"/>
      <c r="DN89" s="780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167"/>
      <c r="DN90" s="780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167"/>
      <c r="DN91" s="780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170"/>
      <c r="DN159" s="782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170"/>
      <c r="DN160" s="782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170"/>
      <c r="DN161" s="782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170"/>
      <c r="DN162" s="782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170"/>
      <c r="DN163" s="782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170"/>
      <c r="DN164" s="782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170"/>
      <c r="DN165" s="782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170"/>
      <c r="DN166" s="782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170"/>
      <c r="DN167" s="782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170"/>
      <c r="DN168" s="782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170"/>
      <c r="DN169" s="78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2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</sheetData>
  <mergeCells count="114">
    <mergeCell ref="DP3:DQ3"/>
    <mergeCell ref="CN3:CN4"/>
    <mergeCell ref="CL3:CL4"/>
    <mergeCell ref="CM3:CM4"/>
    <mergeCell ref="CJ3:CJ4"/>
    <mergeCell ref="CK3:CK4"/>
    <mergeCell ref="DM3:DO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J3:AJ4"/>
    <mergeCell ref="AX3:AX4"/>
    <mergeCell ref="AV3:AV4"/>
    <mergeCell ref="BK3:BK4"/>
    <mergeCell ref="BG3:BG4"/>
    <mergeCell ref="BJ3:BJ4"/>
    <mergeCell ref="BI3:BI4"/>
    <mergeCell ref="BL3:BL4"/>
    <mergeCell ref="AM3:A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K3:AK4"/>
  </mergeCells>
  <phoneticPr fontId="0" type="noConversion"/>
  <pageMargins left="0.25" right="0.25" top="0.75" bottom="0.75" header="0.3" footer="0.3"/>
  <pageSetup paperSize="9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6" width="9.42578125" style="840" customWidth="1"/>
    <col min="117" max="117" width="8.28515625" customWidth="1"/>
    <col min="118" max="118" width="8.28515625" style="840" customWidth="1"/>
    <col min="119" max="119" width="8.7109375" customWidth="1"/>
    <col min="120" max="129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8.7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50" t="str">
        <f>+entero!DM3</f>
        <v>Semana 3°</v>
      </c>
      <c r="DN3" s="1050"/>
      <c r="DO3" s="1051"/>
      <c r="DP3" s="1062" t="s">
        <v>254</v>
      </c>
      <c r="DQ3" s="1063"/>
      <c r="DR3" s="166"/>
      <c r="DS3" s="166"/>
      <c r="DT3" s="166"/>
      <c r="DU3" s="166"/>
      <c r="DV3" s="166"/>
      <c r="DW3" s="166"/>
      <c r="DX3" s="166"/>
      <c r="DY3" s="166"/>
    </row>
    <row r="4" spans="1:129" ht="18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36"/>
      <c r="DI4" s="1036"/>
      <c r="DJ4" s="1036"/>
      <c r="DK4" s="888">
        <f>+entero!DK4</f>
        <v>43133</v>
      </c>
      <c r="DL4" s="888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958"/>
      <c r="DN5" s="958"/>
      <c r="DO5" s="959"/>
      <c r="DP5" s="785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2517.9955672055389</v>
      </c>
      <c r="DK6" s="798">
        <f>+entero!DK42</f>
        <v>2543.2372435903781</v>
      </c>
      <c r="DL6" s="798">
        <f>+entero!DL42</f>
        <v>2561.8710118119529</v>
      </c>
      <c r="DM6" s="961">
        <f>+entero!DM42</f>
        <v>2561.8710118119529</v>
      </c>
      <c r="DN6" s="961">
        <f>+entero!DN42</f>
        <v>2561.8710118119529</v>
      </c>
      <c r="DO6" s="962">
        <f>+entero!DO42</f>
        <v>2573.8156182259468</v>
      </c>
      <c r="DP6" s="960">
        <f>+entero!DP42</f>
        <v>11.944606413993824</v>
      </c>
      <c r="DQ6" s="962">
        <f>+entero!DQ42</f>
        <v>0.46624542605466779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2060.9825291545189</v>
      </c>
      <c r="DL7" s="792">
        <f>+entero!DL43</f>
        <v>2088.6935568513122</v>
      </c>
      <c r="DM7" s="485">
        <f>+entero!DM43</f>
        <v>2088.6935568513122</v>
      </c>
      <c r="DN7" s="485">
        <f>+entero!DN43</f>
        <v>2088.6935568513122</v>
      </c>
      <c r="DO7" s="941">
        <f>+entero!DO43</f>
        <v>2111.9442857142858</v>
      </c>
      <c r="DP7" s="794">
        <f>+entero!DP43</f>
        <v>23.250728862973574</v>
      </c>
      <c r="DQ7" s="941">
        <f>+entero!DQ43</f>
        <v>1.1131708999008838</v>
      </c>
      <c r="DR7" s="166"/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14138.340150000002</v>
      </c>
      <c r="DL8" s="792">
        <f>+entero!DL44</f>
        <v>14328.437800000002</v>
      </c>
      <c r="DM8" s="485">
        <f>+entero!DM44</f>
        <v>14328.437800000002</v>
      </c>
      <c r="DN8" s="485">
        <f>+entero!DN44</f>
        <v>14328.437800000002</v>
      </c>
      <c r="DO8" s="941">
        <f>+entero!DO44</f>
        <v>14487.937800000002</v>
      </c>
      <c r="DP8" s="794">
        <f>+entero!DP44</f>
        <v>159.5</v>
      </c>
      <c r="DQ8" s="941">
        <f>+entero!DQ44</f>
        <v>1.1131708999008838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485">
        <f>+entero!DM45</f>
        <v>0</v>
      </c>
      <c r="DN9" s="485">
        <f>+entero!DN45</f>
        <v>0</v>
      </c>
      <c r="DO9" s="941">
        <f>+entero!DO45</f>
        <v>0</v>
      </c>
      <c r="DP9" s="794">
        <f>+entero!DP45</f>
        <v>0</v>
      </c>
      <c r="DQ9" s="941">
        <f>+entero!DQ45</f>
        <v>0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484.71389810932868</v>
      </c>
      <c r="DK10" s="792">
        <f>+entero!DK46</f>
        <v>482.25471443585928</v>
      </c>
      <c r="DL10" s="792">
        <f>+entero!DL46</f>
        <v>473.17745496064055</v>
      </c>
      <c r="DM10" s="485">
        <f>+entero!DM46</f>
        <v>473.17745496064055</v>
      </c>
      <c r="DN10" s="485">
        <f>+entero!DN46</f>
        <v>473.17745496064055</v>
      </c>
      <c r="DO10" s="941">
        <f>+entero!DO46</f>
        <v>461.87133251166108</v>
      </c>
      <c r="DP10" s="794">
        <f>+entero!DP46</f>
        <v>-11.306122448979465</v>
      </c>
      <c r="DQ10" s="941">
        <f>+entero!DQ46</f>
        <v>-2.3894042986304043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3325.1373410299948</v>
      </c>
      <c r="DK11" s="792">
        <f>+entero!DK47</f>
        <v>3308.2673410299949</v>
      </c>
      <c r="DL11" s="792">
        <f>+entero!DL47</f>
        <v>3245.9973410299945</v>
      </c>
      <c r="DM11" s="485">
        <f>+entero!DM47</f>
        <v>3245.9973410299945</v>
      </c>
      <c r="DN11" s="485">
        <f>+entero!DN47</f>
        <v>3245.9973410299945</v>
      </c>
      <c r="DO11" s="941">
        <f>+entero!DO47</f>
        <v>3168.437341029995</v>
      </c>
      <c r="DP11" s="794">
        <f>+entero!DP47</f>
        <v>-77.559999999999491</v>
      </c>
      <c r="DQ11" s="941">
        <f>+entero!DQ47</f>
        <v>-2.3894042986304043</v>
      </c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485">
        <f>+entero!DM49</f>
        <v>0</v>
      </c>
      <c r="DN12" s="485">
        <f>+entero!DN49</f>
        <v>0</v>
      </c>
      <c r="DO12" s="941">
        <f>+entero!DO49</f>
        <v>0</v>
      </c>
      <c r="DP12" s="794">
        <f>+entero!DP49</f>
        <v>0</v>
      </c>
      <c r="DQ12" s="941">
        <f>+entero!DQ49</f>
        <v>0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0.1326530612244898</v>
      </c>
      <c r="DL13" s="768">
        <f>+entero!DL50</f>
        <v>6.5597667638483959E-2</v>
      </c>
      <c r="DM13" s="964">
        <f>+entero!DM50</f>
        <v>6.5597667638483959E-2</v>
      </c>
      <c r="DN13" s="964">
        <f>+entero!DN50</f>
        <v>6.5597667638483959E-2</v>
      </c>
      <c r="DO13" s="965">
        <f>+entero!DO50</f>
        <v>6.5597667638483959E-2</v>
      </c>
      <c r="DP13" s="963">
        <f>+entero!DP50</f>
        <v>0</v>
      </c>
      <c r="DQ13" s="965">
        <f>+entero!DQ50</f>
        <v>0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0.1326530612244898</v>
      </c>
      <c r="DL14" s="768">
        <f>+entero!DL51</f>
        <v>6.5597667638483959E-2</v>
      </c>
      <c r="DM14" s="964">
        <f>+entero!DM51</f>
        <v>6.5597667638483959E-2</v>
      </c>
      <c r="DN14" s="964">
        <f>+entero!DN51</f>
        <v>6.5597667638483959E-2</v>
      </c>
      <c r="DO14" s="965">
        <f>+entero!DO51</f>
        <v>6.5597667638483959E-2</v>
      </c>
      <c r="DP14" s="963">
        <f>+entero!DP51</f>
        <v>0</v>
      </c>
      <c r="DQ14" s="965">
        <f>+entero!DQ51</f>
        <v>0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0.91</v>
      </c>
      <c r="DL15" s="768">
        <f>+entero!DL52</f>
        <v>0.45</v>
      </c>
      <c r="DM15" s="964">
        <f>+entero!DM52</f>
        <v>0.45</v>
      </c>
      <c r="DN15" s="964">
        <f>+entero!DN52</f>
        <v>0.45</v>
      </c>
      <c r="DO15" s="965">
        <f>+entero!DO52</f>
        <v>0.45</v>
      </c>
      <c r="DP15" s="963">
        <f>+entero!DP52</f>
        <v>0</v>
      </c>
      <c r="DQ15" s="965">
        <f>+entero!DQ52</f>
        <v>0</v>
      </c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964">
        <f>+entero!DM53</f>
        <v>0</v>
      </c>
      <c r="DN16" s="964">
        <f>+entero!DN53</f>
        <v>0</v>
      </c>
      <c r="DO16" s="965">
        <f>+entero!DO53</f>
        <v>0</v>
      </c>
      <c r="DP16" s="963">
        <f>+entero!DP53</f>
        <v>0</v>
      </c>
      <c r="DQ16" s="965">
        <f>+entero!DQ53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964">
        <f>+entero!DM54</f>
        <v>0</v>
      </c>
      <c r="DN17" s="964">
        <f>+entero!DN54</f>
        <v>0</v>
      </c>
      <c r="DO17" s="965">
        <f>+entero!DO54</f>
        <v>0</v>
      </c>
      <c r="DP17" s="963">
        <f>+entero!DP54</f>
        <v>0</v>
      </c>
      <c r="DQ17" s="965">
        <f>+entero!DQ54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964">
        <f>+entero!DM55</f>
        <v>0</v>
      </c>
      <c r="DN18" s="964">
        <f>+entero!DN55</f>
        <v>0</v>
      </c>
      <c r="DO18" s="965">
        <f>+entero!DO55</f>
        <v>0</v>
      </c>
      <c r="DP18" s="963">
        <f>+entero!DP55</f>
        <v>0</v>
      </c>
      <c r="DQ18" s="965">
        <f>+entero!DQ55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967">
        <f>+entero!DM56</f>
        <v>0</v>
      </c>
      <c r="DN19" s="967">
        <f>+entero!DN56</f>
        <v>0</v>
      </c>
      <c r="DO19" s="968">
        <f>+entero!DO56</f>
        <v>0</v>
      </c>
      <c r="DP19" s="966">
        <f>+entero!DP56</f>
        <v>0</v>
      </c>
      <c r="DQ19" s="968">
        <f>+entero!DQ56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27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27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27"/>
      <c r="DN24" s="27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5"/>
      <c r="DN25" s="76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5"/>
      <c r="DN26" s="76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5"/>
      <c r="DN27" s="76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167"/>
      <c r="DN75" s="780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167"/>
      <c r="DN76" s="780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167"/>
      <c r="DN77" s="780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167"/>
      <c r="DN78" s="780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167"/>
      <c r="DN79" s="780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167"/>
      <c r="DN80" s="780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167"/>
      <c r="DN81" s="780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167"/>
      <c r="DN82" s="780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7"/>
      <c r="DN83" s="780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1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1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2"/>
      <c r="DN105" s="841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2"/>
      <c r="DN106" s="841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2"/>
      <c r="DN107" s="841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2"/>
      <c r="DN108" s="841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2"/>
      <c r="DN109" s="841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2"/>
      <c r="DN110" s="841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2"/>
      <c r="DN111" s="841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2"/>
      <c r="DN112" s="841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2"/>
      <c r="DN113" s="841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2"/>
      <c r="DN114" s="841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2"/>
      <c r="DN115" s="841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2"/>
      <c r="DN116" s="841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2"/>
      <c r="DN117" s="841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2"/>
      <c r="DN118" s="841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2"/>
      <c r="DN119" s="841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2"/>
      <c r="DN120" s="841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2"/>
      <c r="DN121" s="84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2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2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2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2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2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2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2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</sheetData>
  <mergeCells count="113">
    <mergeCell ref="DP3:DQ3"/>
    <mergeCell ref="DM3:D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9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Q41" sqref="DQ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6" width="9.5703125" style="840" customWidth="1"/>
    <col min="117" max="117" width="9" customWidth="1"/>
    <col min="118" max="118" width="9" style="840" customWidth="1"/>
    <col min="119" max="119" width="10.5703125" style="169" customWidth="1"/>
    <col min="120" max="129" width="11.42578125" style="169"/>
  </cols>
  <sheetData>
    <row r="1" spans="1:12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7" t="s">
        <v>249</v>
      </c>
      <c r="DJ3" s="1037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58" t="str">
        <f>+entero!DM3</f>
        <v>Semana 3°</v>
      </c>
      <c r="DN3" s="1058"/>
      <c r="DO3" s="1059"/>
      <c r="DP3" s="1067" t="s">
        <v>254</v>
      </c>
      <c r="DQ3" s="1068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36"/>
      <c r="DI4" s="1069"/>
      <c r="DJ4" s="1069"/>
      <c r="DK4" s="931">
        <f>+entero!DK4</f>
        <v>43133</v>
      </c>
      <c r="DL4" s="931">
        <f>+entero!DL4</f>
        <v>43140</v>
      </c>
      <c r="DM4" s="983">
        <f>+entero!DM4</f>
        <v>43145</v>
      </c>
      <c r="DN4" s="983">
        <f>+entero!DN4</f>
        <v>43146</v>
      </c>
      <c r="DO4" s="984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981"/>
      <c r="DN5" s="981"/>
      <c r="DO5" s="982"/>
      <c r="DP5" s="785"/>
      <c r="DQ5" s="914"/>
      <c r="DR5" s="166"/>
      <c r="DS5" s="166"/>
      <c r="DT5" s="166"/>
      <c r="DU5" s="166"/>
      <c r="DV5" s="166"/>
      <c r="DW5" s="166"/>
      <c r="DX5" s="166"/>
    </row>
    <row r="6" spans="1:12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25945.064855010201</v>
      </c>
      <c r="DJ6" s="790">
        <f>+entero!DJ58</f>
        <v>25727.165456308012</v>
      </c>
      <c r="DK6" s="790">
        <f>+entero!DK58</f>
        <v>25714.091850990222</v>
      </c>
      <c r="DL6" s="790">
        <f>+entero!DL58</f>
        <v>25716.64454807332</v>
      </c>
      <c r="DM6" s="969">
        <f>+entero!DM58</f>
        <v>25633.04818414183</v>
      </c>
      <c r="DN6" s="969">
        <f>+entero!DN58</f>
        <v>25581.365397859023</v>
      </c>
      <c r="DO6" s="970">
        <f>+entero!DO58</f>
        <v>25507.494547627241</v>
      </c>
      <c r="DP6" s="490">
        <f>+entero!DP58</f>
        <v>-209.1500004460795</v>
      </c>
      <c r="DQ6" s="908">
        <f>+entero!DQ58</f>
        <v>-0.8132865081021956</v>
      </c>
      <c r="DR6" s="166"/>
      <c r="DS6" s="166"/>
      <c r="DT6" s="166"/>
      <c r="DU6" s="166"/>
      <c r="DV6" s="166"/>
      <c r="DW6" s="166"/>
      <c r="DX6" s="166"/>
    </row>
    <row r="7" spans="1:128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86.521014161650299</v>
      </c>
      <c r="DK7" s="512">
        <f>+entero!DK59</f>
        <v>86.560827502500899</v>
      </c>
      <c r="DL7" s="512">
        <f>+entero!DL59</f>
        <v>86.577335238157303</v>
      </c>
      <c r="DM7" s="971">
        <f>+entero!DM59</f>
        <v>86.523747559537227</v>
      </c>
      <c r="DN7" s="971">
        <f>+entero!DN59</f>
        <v>86.523803053532745</v>
      </c>
      <c r="DO7" s="972">
        <f>+entero!DO59</f>
        <v>86.495864858036995</v>
      </c>
      <c r="DP7" s="513">
        <f>+entero!DP59</f>
        <v>-8.147038012030805E-2</v>
      </c>
      <c r="DQ7" s="909">
        <f>+entero!DQ59</f>
        <v>0</v>
      </c>
      <c r="DR7" s="166"/>
      <c r="DS7" s="166"/>
      <c r="DT7" s="166"/>
      <c r="DU7" s="166"/>
      <c r="DV7" s="166"/>
      <c r="DW7" s="166"/>
      <c r="DX7" s="166"/>
    </row>
    <row r="8" spans="1:12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24803.302952814865</v>
      </c>
      <c r="DJ8" s="790">
        <f>+entero!DJ60</f>
        <v>24541.788865739494</v>
      </c>
      <c r="DK8" s="790">
        <f>+entero!DK60</f>
        <v>24530.779271832791</v>
      </c>
      <c r="DL8" s="790">
        <f>+entero!DL60</f>
        <v>24532.230425764279</v>
      </c>
      <c r="DM8" s="969">
        <f>+entero!DM60</f>
        <v>24450.916727520835</v>
      </c>
      <c r="DN8" s="969">
        <f>+entero!DN60</f>
        <v>24398.686857691388</v>
      </c>
      <c r="DO8" s="970">
        <f>+entero!DO60</f>
        <v>24326.705512834244</v>
      </c>
      <c r="DP8" s="490">
        <f>+entero!DP60</f>
        <v>-205.5249129300355</v>
      </c>
      <c r="DQ8" s="908">
        <f>+entero!DQ60</f>
        <v>-0.83777507940814289</v>
      </c>
      <c r="DR8" s="166"/>
      <c r="DS8" s="166"/>
      <c r="DT8" s="166"/>
      <c r="DU8" s="166"/>
      <c r="DV8" s="166"/>
      <c r="DW8" s="166"/>
      <c r="DX8" s="166"/>
    </row>
    <row r="9" spans="1:128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85.837544597541978</v>
      </c>
      <c r="DJ9" s="512">
        <f>+entero!DJ61</f>
        <v>85.758121817440255</v>
      </c>
      <c r="DK9" s="512">
        <f>+entero!DK61</f>
        <v>85.802113207949489</v>
      </c>
      <c r="DL9" s="512">
        <f>+entero!DL61</f>
        <v>85.807722676438416</v>
      </c>
      <c r="DM9" s="971">
        <f>+entero!DM61</f>
        <v>85.72765527845354</v>
      </c>
      <c r="DN9" s="971">
        <f>+entero!DN61</f>
        <v>85.730671206903693</v>
      </c>
      <c r="DO9" s="972">
        <f>+entero!DO61</f>
        <v>85.687055168835599</v>
      </c>
      <c r="DP9" s="513">
        <f>+entero!DP61</f>
        <v>-0.12066750760281764</v>
      </c>
      <c r="DQ9" s="909">
        <f>+entero!DQ61</f>
        <v>0</v>
      </c>
      <c r="DR9" s="166"/>
      <c r="DS9" s="166"/>
      <c r="DT9" s="166"/>
      <c r="DU9" s="166"/>
      <c r="DV9" s="166"/>
      <c r="DW9" s="166"/>
      <c r="DX9" s="166"/>
    </row>
    <row r="10" spans="1:12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973"/>
      <c r="DN10" s="973"/>
      <c r="DO10" s="974"/>
      <c r="DP10" s="265"/>
      <c r="DQ10" s="910"/>
      <c r="DR10" s="166"/>
      <c r="DS10" s="166"/>
      <c r="DT10" s="166"/>
      <c r="DU10" s="166"/>
      <c r="DV10" s="166"/>
      <c r="DW10" s="166"/>
      <c r="DX10" s="166"/>
    </row>
    <row r="11" spans="1:12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4788.0582388708608</v>
      </c>
      <c r="DK11" s="491">
        <f>+entero!DK63</f>
        <v>4736.5525929481219</v>
      </c>
      <c r="DL11" s="491">
        <f>+entero!DL63</f>
        <v>4749.502553351912</v>
      </c>
      <c r="DM11" s="975">
        <f>+entero!DM63</f>
        <v>4812.922310201765</v>
      </c>
      <c r="DN11" s="975">
        <f>+entero!DN63</f>
        <v>4758.7229856011818</v>
      </c>
      <c r="DO11" s="976">
        <f>+entero!DO63</f>
        <v>4710.7835421565751</v>
      </c>
      <c r="DP11" s="513">
        <f>+entero!DP63</f>
        <v>-38.719011195336861</v>
      </c>
      <c r="DQ11" s="909">
        <f>+entero!DQ63</f>
        <v>-0.81522245246529179</v>
      </c>
      <c r="DR11" s="166"/>
      <c r="DS11" s="166"/>
      <c r="DT11" s="166"/>
      <c r="DU11" s="166"/>
      <c r="DV11" s="166"/>
      <c r="DW11" s="166"/>
      <c r="DX11" s="166"/>
    </row>
    <row r="12" spans="1:128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2">
        <f>+entero!DI64</f>
        <v>78.531444892642824</v>
      </c>
      <c r="DJ12" s="932">
        <f>+entero!DJ64</f>
        <v>77.849120126959747</v>
      </c>
      <c r="DK12" s="932">
        <f>+entero!DK64</f>
        <v>77.92454895123133</v>
      </c>
      <c r="DL12" s="932">
        <f>+entero!DL64</f>
        <v>78.110022398603974</v>
      </c>
      <c r="DM12" s="977">
        <f>+entero!DM64</f>
        <v>78.15701366304944</v>
      </c>
      <c r="DN12" s="977">
        <f>+entero!DN64</f>
        <v>77.964773236709561</v>
      </c>
      <c r="DO12" s="978">
        <f>+entero!DO64</f>
        <v>77.763506638363651</v>
      </c>
      <c r="DP12" s="513">
        <f>+entero!DP64</f>
        <v>-0.34651576024032238</v>
      </c>
      <c r="DQ12" s="909">
        <f>+entero!DQ64</f>
        <v>0</v>
      </c>
      <c r="DR12" s="166"/>
      <c r="DS12" s="166"/>
      <c r="DT12" s="166"/>
      <c r="DU12" s="166"/>
      <c r="DV12" s="166"/>
      <c r="DW12" s="166"/>
      <c r="DX12" s="166"/>
    </row>
    <row r="13" spans="1:12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975">
        <f>+entero!DM65</f>
        <v>0</v>
      </c>
      <c r="DN13" s="975">
        <f>+entero!DN65</f>
        <v>0</v>
      </c>
      <c r="DO13" s="976">
        <f>+entero!DO65</f>
        <v>0</v>
      </c>
      <c r="DP13" s="513">
        <f>+entero!DP65</f>
        <v>0</v>
      </c>
      <c r="DQ13" s="909">
        <f>+entero!DQ65</f>
        <v>0</v>
      </c>
      <c r="DR13" s="166"/>
      <c r="DS13" s="166"/>
      <c r="DT13" s="166"/>
      <c r="DU13" s="166"/>
      <c r="DV13" s="166"/>
      <c r="DW13" s="166"/>
      <c r="DX13" s="166"/>
    </row>
    <row r="14" spans="1:12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7893.9519078704461</v>
      </c>
      <c r="DK14" s="491">
        <f>+entero!DK66</f>
        <v>7940.2595806109721</v>
      </c>
      <c r="DL14" s="491">
        <f>+entero!DL66</f>
        <v>7935.2496409681189</v>
      </c>
      <c r="DM14" s="975">
        <f>+entero!DM66</f>
        <v>7824.2274055468324</v>
      </c>
      <c r="DN14" s="975">
        <f>+entero!DN66</f>
        <v>7799.8264022961021</v>
      </c>
      <c r="DO14" s="976">
        <f>+entero!DO66</f>
        <v>7780.2830089272993</v>
      </c>
      <c r="DP14" s="513">
        <f>+entero!DP66</f>
        <v>-154.9666320408196</v>
      </c>
      <c r="DQ14" s="909">
        <f>+entero!DQ66</f>
        <v>-1.9528891849949881</v>
      </c>
      <c r="DR14" s="166"/>
      <c r="DS14" s="166"/>
      <c r="DT14" s="166"/>
      <c r="DU14" s="166"/>
      <c r="DV14" s="166"/>
      <c r="DW14" s="166"/>
      <c r="DX14" s="166"/>
    </row>
    <row r="15" spans="1:128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2">
        <f>+entero!DI67</f>
        <v>79.561718802208262</v>
      </c>
      <c r="DJ15" s="932">
        <f>+entero!DJ67</f>
        <v>79.130187674736092</v>
      </c>
      <c r="DK15" s="932">
        <f>+entero!DK67</f>
        <v>79.236086381627345</v>
      </c>
      <c r="DL15" s="932">
        <f>+entero!DL67</f>
        <v>79.253677149360684</v>
      </c>
      <c r="DM15" s="977">
        <f>+entero!DM67</f>
        <v>78.945908746378137</v>
      </c>
      <c r="DN15" s="977">
        <f>+entero!DN67</f>
        <v>78.924251481872318</v>
      </c>
      <c r="DO15" s="978">
        <f>+entero!DO67</f>
        <v>78.847463845786621</v>
      </c>
      <c r="DP15" s="513">
        <f>+entero!DP67</f>
        <v>-0.40621330357406293</v>
      </c>
      <c r="DQ15" s="909">
        <f>+entero!DQ67</f>
        <v>0</v>
      </c>
      <c r="DR15" s="166"/>
      <c r="DS15" s="166"/>
      <c r="DT15" s="166"/>
      <c r="DU15" s="166"/>
      <c r="DV15" s="166"/>
      <c r="DW15" s="166"/>
      <c r="DX15" s="166"/>
    </row>
    <row r="16" spans="1:12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975">
        <f>+entero!DM68</f>
        <v>0</v>
      </c>
      <c r="DN16" s="975">
        <f>+entero!DN68</f>
        <v>0</v>
      </c>
      <c r="DO16" s="976">
        <f>+entero!DO68</f>
        <v>0</v>
      </c>
      <c r="DP16" s="513">
        <f>+entero!DP68</f>
        <v>0</v>
      </c>
      <c r="DQ16" s="909">
        <f>+entero!DQ68</f>
        <v>0</v>
      </c>
      <c r="DR16" s="166"/>
      <c r="DS16" s="166"/>
      <c r="DT16" s="166"/>
      <c r="DU16" s="166"/>
      <c r="DV16" s="166"/>
      <c r="DW16" s="166"/>
      <c r="DX16" s="166"/>
    </row>
    <row r="17" spans="1:12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11046.008087661803</v>
      </c>
      <c r="DK17" s="491">
        <f>+entero!DK69</f>
        <v>11040.599077759471</v>
      </c>
      <c r="DL17" s="491">
        <f>+entero!DL69</f>
        <v>11027.174033728857</v>
      </c>
      <c r="DM17" s="975">
        <f>+entero!DM69</f>
        <v>10998.327846916907</v>
      </c>
      <c r="DN17" s="975">
        <f>+entero!DN69</f>
        <v>11025.447481102035</v>
      </c>
      <c r="DO17" s="976">
        <f>+entero!DO69</f>
        <v>11022.726665103492</v>
      </c>
      <c r="DP17" s="513">
        <f>+entero!DP69</f>
        <v>-4.4473686253659253</v>
      </c>
      <c r="DQ17" s="909">
        <f>+entero!DQ69</f>
        <v>-4.0330991528403359E-2</v>
      </c>
      <c r="DR17" s="166"/>
      <c r="DS17" s="166"/>
      <c r="DT17" s="166"/>
      <c r="DU17" s="166"/>
      <c r="DV17" s="166"/>
      <c r="DW17" s="166"/>
      <c r="DX17" s="166"/>
    </row>
    <row r="18" spans="1:128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2">
        <f>+entero!DI70</f>
        <v>95.140276281143926</v>
      </c>
      <c r="DJ18" s="932">
        <f>+entero!DJ70</f>
        <v>95.152846756970959</v>
      </c>
      <c r="DK18" s="932">
        <f>+entero!DK70</f>
        <v>95.14631636322045</v>
      </c>
      <c r="DL18" s="932">
        <f>+entero!DL70</f>
        <v>95.129625305788792</v>
      </c>
      <c r="DM18" s="977">
        <f>+entero!DM70</f>
        <v>95.128163805783785</v>
      </c>
      <c r="DN18" s="977">
        <f>+entero!DN70</f>
        <v>95.150561449135054</v>
      </c>
      <c r="DO18" s="978">
        <f>+entero!DO70</f>
        <v>95.153274212031391</v>
      </c>
      <c r="DP18" s="513">
        <f>+entero!DP70</f>
        <v>2.3648906242598855E-2</v>
      </c>
      <c r="DQ18" s="909">
        <f>+entero!DQ70</f>
        <v>0</v>
      </c>
      <c r="DR18" s="166"/>
      <c r="DS18" s="166"/>
      <c r="DT18" s="166"/>
      <c r="DU18" s="166"/>
      <c r="DV18" s="166"/>
      <c r="DW18" s="166"/>
      <c r="DX18" s="166"/>
    </row>
    <row r="19" spans="1:12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79.564326519194921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975">
        <f>+entero!DM71</f>
        <v>0</v>
      </c>
      <c r="DN19" s="975">
        <f>+entero!DN71</f>
        <v>0</v>
      </c>
      <c r="DO19" s="976">
        <f>+entero!DO71</f>
        <v>0</v>
      </c>
      <c r="DP19" s="513">
        <f>+entero!DP71</f>
        <v>0</v>
      </c>
      <c r="DQ19" s="909">
        <f>+entero!DQ71</f>
        <v>0</v>
      </c>
      <c r="DR19" s="166"/>
      <c r="DS19" s="166"/>
      <c r="DT19" s="166"/>
      <c r="DU19" s="166"/>
      <c r="DV19" s="166"/>
      <c r="DW19" s="166"/>
      <c r="DX19" s="166"/>
    </row>
    <row r="20" spans="1:12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840.75301034839651</v>
      </c>
      <c r="DJ20" s="491">
        <f>+entero!DJ72</f>
        <v>813.77063133638285</v>
      </c>
      <c r="DK20" s="491">
        <f>+entero!DK72</f>
        <v>813.36802051422546</v>
      </c>
      <c r="DL20" s="491">
        <f>+entero!DL72</f>
        <v>820.30419771539175</v>
      </c>
      <c r="DM20" s="975">
        <f>+entero!DM72</f>
        <v>815.43916485533327</v>
      </c>
      <c r="DN20" s="975">
        <f>+entero!DN72</f>
        <v>814.68998869206814</v>
      </c>
      <c r="DO20" s="976">
        <f>+entero!DO72</f>
        <v>812.91229664687864</v>
      </c>
      <c r="DP20" s="513">
        <f>+entero!DP72</f>
        <v>-7.391901068513107</v>
      </c>
      <c r="DQ20" s="909">
        <f>+entero!DQ72</f>
        <v>-0.90111705987853119</v>
      </c>
      <c r="DR20" s="166"/>
      <c r="DS20" s="166"/>
      <c r="DT20" s="166"/>
      <c r="DU20" s="166"/>
      <c r="DV20" s="166"/>
      <c r="DW20" s="166"/>
      <c r="DX20" s="166"/>
    </row>
    <row r="21" spans="1:128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79.40566810633328</v>
      </c>
      <c r="DJ21" s="512">
        <f>+entero!DJ73</f>
        <v>80.090504876423211</v>
      </c>
      <c r="DK21" s="512">
        <f>+entero!DK73</f>
        <v>80.044433998136924</v>
      </c>
      <c r="DL21" s="512">
        <f>+entero!DL73</f>
        <v>80.132112213866037</v>
      </c>
      <c r="DM21" s="971">
        <f>+entero!DM73</f>
        <v>80.483010321447082</v>
      </c>
      <c r="DN21" s="971">
        <f>+entero!DN73</f>
        <v>80.533390467235321</v>
      </c>
      <c r="DO21" s="972">
        <f>+entero!DO73</f>
        <v>80.477416404224996</v>
      </c>
      <c r="DP21" s="513">
        <f>+entero!DP73</f>
        <v>0.34530419035895932</v>
      </c>
      <c r="DQ21" s="909">
        <f>+entero!DQ73</f>
        <v>0</v>
      </c>
      <c r="DR21" s="166"/>
      <c r="DS21" s="166"/>
      <c r="DT21" s="166"/>
      <c r="DU21" s="166"/>
      <c r="DV21" s="166"/>
      <c r="DW21" s="166"/>
      <c r="DX21" s="166"/>
    </row>
    <row r="22" spans="1:12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973"/>
      <c r="DN22" s="973"/>
      <c r="DO22" s="974"/>
      <c r="DP22" s="265"/>
      <c r="DQ22" s="910"/>
      <c r="DR22" s="166"/>
      <c r="DS22" s="166"/>
      <c r="DT22" s="166"/>
      <c r="DU22" s="166"/>
      <c r="DV22" s="166"/>
      <c r="DW22" s="166"/>
      <c r="DX22" s="166"/>
    </row>
    <row r="23" spans="1:128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4751.0272348072822</v>
      </c>
      <c r="DL23" s="790">
        <f>+entero!DL75</f>
        <v>4778.1457164578105</v>
      </c>
      <c r="DM23" s="969">
        <f>+entero!DM75</f>
        <v>4771.0851480075626</v>
      </c>
      <c r="DN23" s="969">
        <f>+entero!DN75</f>
        <v>4725.8959936084048</v>
      </c>
      <c r="DO23" s="970">
        <f>+entero!DO75</f>
        <v>4679.1029495197417</v>
      </c>
      <c r="DP23" s="490">
        <f>+entero!DP75</f>
        <v>-99.04276693806878</v>
      </c>
      <c r="DQ23" s="908">
        <f>+entero!DQ75</f>
        <v>-2.0728285158178927</v>
      </c>
      <c r="DR23" s="166"/>
      <c r="DS23" s="166"/>
      <c r="DT23" s="166"/>
      <c r="DU23" s="166"/>
      <c r="DV23" s="166"/>
      <c r="DW23" s="166"/>
      <c r="DX23" s="166"/>
    </row>
    <row r="24" spans="1:128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1732.6097364693878</v>
      </c>
      <c r="DL24" s="790">
        <f>+entero!DL76</f>
        <v>1775.8567463906707</v>
      </c>
      <c r="DM24" s="969">
        <f>+entero!DM76</f>
        <v>1780.6590001982509</v>
      </c>
      <c r="DN24" s="969">
        <f>+entero!DN76</f>
        <v>1740.2502397281344</v>
      </c>
      <c r="DO24" s="970">
        <f>+entero!DO76</f>
        <v>1698.2528131902334</v>
      </c>
      <c r="DP24" s="490">
        <f>+entero!DP76</f>
        <v>-77.603933200437268</v>
      </c>
      <c r="DQ24" s="908">
        <f>+entero!DQ76</f>
        <v>-4.3699433165520158</v>
      </c>
      <c r="DR24" s="166"/>
      <c r="DS24" s="166"/>
      <c r="DT24" s="166"/>
      <c r="DU24" s="166"/>
      <c r="DV24" s="166"/>
      <c r="DW24" s="166"/>
      <c r="DX24" s="166"/>
    </row>
    <row r="25" spans="1:128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551.93106271170848</v>
      </c>
      <c r="DL25" s="790">
        <f>+entero!DL77</f>
        <v>551.81440756076665</v>
      </c>
      <c r="DM25" s="969">
        <f>+entero!DM77</f>
        <v>551.84062462906707</v>
      </c>
      <c r="DN25" s="969">
        <f>+entero!DN77</f>
        <v>552.75045028249122</v>
      </c>
      <c r="DO25" s="970">
        <f>+entero!DO77</f>
        <v>552.75592601709479</v>
      </c>
      <c r="DP25" s="490">
        <f>+entero!DP77</f>
        <v>0.94151845632814002</v>
      </c>
      <c r="DQ25" s="908">
        <f>+entero!DQ77</f>
        <v>0.17062230406235113</v>
      </c>
      <c r="DR25" s="166"/>
      <c r="DS25" s="166"/>
      <c r="DT25" s="166"/>
      <c r="DU25" s="166"/>
      <c r="DV25" s="166"/>
      <c r="DW25" s="166"/>
      <c r="DX25" s="166"/>
    </row>
    <row r="26" spans="1:128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1048.4801923761863</v>
      </c>
      <c r="DL26" s="790">
        <f>+entero!DL78</f>
        <v>1026.2329768563729</v>
      </c>
      <c r="DM26" s="969">
        <f>+entero!DM78</f>
        <v>1014.2990827402446</v>
      </c>
      <c r="DN26" s="969">
        <f>+entero!DN78</f>
        <v>1012.9493388077784</v>
      </c>
      <c r="DO26" s="970">
        <f>+entero!DO78</f>
        <v>1008.0867563624142</v>
      </c>
      <c r="DP26" s="490">
        <f>+entero!DP78</f>
        <v>-18.146220493958708</v>
      </c>
      <c r="DQ26" s="908">
        <f>+entero!DQ78</f>
        <v>-1.7682359564731076</v>
      </c>
      <c r="DR26" s="166"/>
      <c r="DS26" s="166"/>
      <c r="DT26" s="166"/>
      <c r="DU26" s="166"/>
      <c r="DV26" s="166"/>
      <c r="DW26" s="166"/>
      <c r="DX26" s="166"/>
    </row>
    <row r="27" spans="1:128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1418.0062432499999</v>
      </c>
      <c r="DL27" s="790">
        <f>+entero!DL79</f>
        <v>1424.2415856500004</v>
      </c>
      <c r="DM27" s="969">
        <f>+entero!DM79</f>
        <v>1424.28644044</v>
      </c>
      <c r="DN27" s="969">
        <f>+entero!DN79</f>
        <v>1419.9459647900003</v>
      </c>
      <c r="DO27" s="970">
        <f>+entero!DO79</f>
        <v>1420.0074539499997</v>
      </c>
      <c r="DP27" s="490">
        <f>+entero!DP79</f>
        <v>-4.2341317000007166</v>
      </c>
      <c r="DQ27" s="908">
        <f>+entero!DQ79</f>
        <v>-0.29729027312935807</v>
      </c>
      <c r="DR27" s="166"/>
      <c r="DS27" s="166"/>
      <c r="DT27" s="166"/>
      <c r="DU27" s="166"/>
      <c r="DV27" s="166"/>
      <c r="DW27" s="166"/>
      <c r="DX27" s="166"/>
    </row>
    <row r="28" spans="1:128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1396.7709781746928</v>
      </c>
      <c r="DL28" s="790">
        <f>+entero!DL80</f>
        <v>1421.7634360972593</v>
      </c>
      <c r="DM28" s="969">
        <f>+entero!DM80</f>
        <v>1418.6444849099214</v>
      </c>
      <c r="DN28" s="969">
        <f>+entero!DN80</f>
        <v>1378.8672583726286</v>
      </c>
      <c r="DO28" s="970">
        <f>+entero!DO80</f>
        <v>1331.6371712354448</v>
      </c>
      <c r="DP28" s="490">
        <f>+entero!DP80</f>
        <v>-90.126264861814434</v>
      </c>
      <c r="DQ28" s="908">
        <f>+entero!DQ80</f>
        <v>-6.3390478734782434</v>
      </c>
      <c r="DR28" s="166"/>
      <c r="DS28" s="166"/>
      <c r="DT28" s="166"/>
      <c r="DU28" s="166"/>
      <c r="DV28" s="166"/>
      <c r="DW28" s="166"/>
      <c r="DX28" s="166"/>
    </row>
    <row r="29" spans="1:128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819.99137967850641</v>
      </c>
      <c r="DL29" s="790">
        <f>+entero!DL81</f>
        <v>869.47805330088624</v>
      </c>
      <c r="DM29" s="969">
        <f>+entero!DM81</f>
        <v>877.20219873967676</v>
      </c>
      <c r="DN29" s="969">
        <f>+entero!DN81</f>
        <v>837.19476725485026</v>
      </c>
      <c r="DO29" s="970">
        <f>+entero!DO81</f>
        <v>795.63596926303069</v>
      </c>
      <c r="DP29" s="490">
        <f>+entero!DP81</f>
        <v>-73.842084037855557</v>
      </c>
      <c r="DQ29" s="908">
        <f>+entero!DQ81</f>
        <v>-8.4926909606885985</v>
      </c>
      <c r="DR29" s="166"/>
      <c r="DS29" s="166"/>
      <c r="DT29" s="166"/>
      <c r="DU29" s="166"/>
      <c r="DV29" s="166"/>
      <c r="DW29" s="166"/>
      <c r="DX29" s="166"/>
    </row>
    <row r="30" spans="1:128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576.77959849618651</v>
      </c>
      <c r="DL30" s="790">
        <f>+entero!DL82</f>
        <v>552.28538279637303</v>
      </c>
      <c r="DM30" s="969">
        <f>+entero!DM82</f>
        <v>541.44228617024453</v>
      </c>
      <c r="DN30" s="969">
        <f>+entero!DN82</f>
        <v>541.67249111777835</v>
      </c>
      <c r="DO30" s="970">
        <f>+entero!DO82</f>
        <v>536.00120197241415</v>
      </c>
      <c r="DP30" s="490">
        <f>+entero!DP82</f>
        <v>-16.284180823958877</v>
      </c>
      <c r="DQ30" s="908">
        <f>+entero!DQ82</f>
        <v>-2.9485083855574024</v>
      </c>
      <c r="DR30" s="166"/>
      <c r="DS30" s="166"/>
      <c r="DT30" s="166"/>
      <c r="DU30" s="166"/>
      <c r="DV30" s="166"/>
      <c r="DW30" s="166"/>
      <c r="DX30" s="166"/>
    </row>
    <row r="31" spans="1:128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969">
        <f>+entero!DM83</f>
        <v>0</v>
      </c>
      <c r="DN31" s="969">
        <f>+entero!DN83</f>
        <v>0</v>
      </c>
      <c r="DO31" s="970">
        <f>+entero!DO83</f>
        <v>0</v>
      </c>
      <c r="DP31" s="490">
        <f>+entero!DP83</f>
        <v>0</v>
      </c>
      <c r="DQ31" s="908" t="e">
        <f>+entero!DQ83</f>
        <v>#DIV/0!</v>
      </c>
      <c r="DR31" s="166"/>
      <c r="DS31" s="166"/>
      <c r="DT31" s="166"/>
      <c r="DU31" s="166"/>
      <c r="DV31" s="166"/>
      <c r="DW31" s="166"/>
      <c r="DX31" s="166"/>
    </row>
    <row r="32" spans="1:128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22375.732698670807</v>
      </c>
      <c r="DJ32" s="790">
        <f>+entero!DJ84</f>
        <v>22449.781138787032</v>
      </c>
      <c r="DK32" s="790">
        <f>+entero!DK84</f>
        <v>22405.073751151471</v>
      </c>
      <c r="DL32" s="790">
        <f>+entero!DL84</f>
        <v>22371.994528307448</v>
      </c>
      <c r="DM32" s="969">
        <f>+entero!DM84</f>
        <v>22329.598629797241</v>
      </c>
      <c r="DN32" s="969">
        <f>+entero!DN84</f>
        <v>22308.988380849722</v>
      </c>
      <c r="DO32" s="970">
        <f>+entero!DO84</f>
        <v>22378.233542259335</v>
      </c>
      <c r="DP32" s="490">
        <f>+entero!DP84</f>
        <v>6.2390139518865908</v>
      </c>
      <c r="DQ32" s="908">
        <f>+entero!DQ84</f>
        <v>2.7887607177778939E-2</v>
      </c>
      <c r="DR32" s="166"/>
      <c r="DS32" s="166"/>
      <c r="DT32" s="166"/>
      <c r="DU32" s="166"/>
      <c r="DV32" s="166"/>
      <c r="DW32" s="166"/>
      <c r="DX32" s="166"/>
    </row>
    <row r="33" spans="1:12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973">
        <f>+entero!DM85</f>
        <v>0</v>
      </c>
      <c r="DN33" s="973">
        <f>+entero!DN85</f>
        <v>0</v>
      </c>
      <c r="DO33" s="974">
        <f>+entero!DO85</f>
        <v>0</v>
      </c>
      <c r="DP33" s="265">
        <f>+entero!DP85</f>
        <v>0</v>
      </c>
      <c r="DQ33" s="910" t="e">
        <f>+entero!DQ85</f>
        <v>#DIV/0!</v>
      </c>
      <c r="DR33" s="166"/>
      <c r="DS33" s="166"/>
      <c r="DT33" s="166"/>
      <c r="DU33" s="166"/>
      <c r="DV33" s="166"/>
      <c r="DW33" s="166"/>
      <c r="DX33" s="166"/>
    </row>
    <row r="34" spans="1:128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97.848114848905595</v>
      </c>
      <c r="DL34" s="818">
        <f>+entero!DL86</f>
        <v>97.856632325040039</v>
      </c>
      <c r="DM34" s="979">
        <f>+entero!DM86</f>
        <v>97.858338002387001</v>
      </c>
      <c r="DN34" s="979">
        <f>+entero!DN86</f>
        <v>97.859928326373364</v>
      </c>
      <c r="DO34" s="980">
        <f>+entero!DO86</f>
        <v>97.867114205976307</v>
      </c>
      <c r="DP34" s="474">
        <f>+entero!DP86</f>
        <v>1.048188093626834E-2</v>
      </c>
      <c r="DQ34" s="911">
        <f>+entero!DQ86</f>
        <v>0</v>
      </c>
      <c r="DR34" s="166"/>
      <c r="DS34" s="166"/>
      <c r="DT34" s="166"/>
      <c r="DU34" s="166"/>
      <c r="DV34" s="166"/>
      <c r="DW34" s="166"/>
      <c r="DX34" s="166"/>
    </row>
    <row r="35" spans="1:12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31"/>
      <c r="DN35" s="62"/>
      <c r="DO35" s="62"/>
      <c r="DP35" s="913"/>
      <c r="DQ35" s="912"/>
      <c r="DR35" s="166"/>
      <c r="DS35" s="166"/>
      <c r="DT35" s="166"/>
      <c r="DU35" s="166"/>
      <c r="DV35" s="166"/>
      <c r="DW35" s="166"/>
      <c r="DX35" s="166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27"/>
      <c r="DN37" s="27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27"/>
      <c r="DN38" s="27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27"/>
      <c r="DN39" s="27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27"/>
      <c r="DN40" s="27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27"/>
      <c r="DN41" s="27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5"/>
      <c r="DN42" s="762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5"/>
      <c r="DN43" s="762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5"/>
      <c r="DN44" s="762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168"/>
      <c r="DN83" s="781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168"/>
      <c r="DN84" s="781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168"/>
      <c r="DN85" s="781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168"/>
      <c r="DN86" s="781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168"/>
      <c r="DN87" s="781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168"/>
      <c r="DN88" s="781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</row>
    <row r="89" spans="1:12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168"/>
      <c r="DN89" s="781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</row>
    <row r="90" spans="1:12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168"/>
      <c r="DN90" s="781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</row>
    <row r="91" spans="1:12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168"/>
      <c r="DN91" s="781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</row>
    <row r="92" spans="1:12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</row>
    <row r="93" spans="1:12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167"/>
      <c r="DN93" s="780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</row>
    <row r="94" spans="1:12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167"/>
      <c r="DN94" s="780"/>
      <c r="DO94" s="166"/>
      <c r="DP94" s="166"/>
      <c r="DQ94" s="166"/>
      <c r="DR94" s="166"/>
      <c r="DS94" s="166"/>
      <c r="DT94" s="166"/>
      <c r="DU94" s="166"/>
      <c r="DV94" s="166"/>
      <c r="DW94" s="166"/>
      <c r="DX94" s="166"/>
    </row>
    <row r="95" spans="1:12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167"/>
      <c r="DN95" s="780"/>
      <c r="DO95" s="166"/>
      <c r="DP95" s="166"/>
      <c r="DQ95" s="166"/>
      <c r="DR95" s="166"/>
      <c r="DS95" s="166"/>
      <c r="DT95" s="166"/>
      <c r="DU95" s="166"/>
      <c r="DV95" s="166"/>
      <c r="DW95" s="166"/>
      <c r="DX95" s="166"/>
    </row>
    <row r="96" spans="1:12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167"/>
      <c r="DN96" s="780"/>
      <c r="DO96" s="166"/>
      <c r="DP96" s="166"/>
      <c r="DQ96" s="166"/>
      <c r="DR96" s="166"/>
      <c r="DS96" s="166"/>
      <c r="DT96" s="166"/>
      <c r="DU96" s="166"/>
      <c r="DV96" s="166"/>
      <c r="DW96" s="166"/>
      <c r="DX96" s="166"/>
    </row>
    <row r="97" spans="1:12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167"/>
      <c r="DN97" s="780"/>
      <c r="DO97" s="166"/>
      <c r="DP97" s="166"/>
      <c r="DQ97" s="166"/>
      <c r="DR97" s="166"/>
      <c r="DS97" s="166"/>
      <c r="DT97" s="166"/>
      <c r="DU97" s="166"/>
      <c r="DV97" s="166"/>
      <c r="DW97" s="166"/>
      <c r="DX97" s="166"/>
    </row>
    <row r="98" spans="1:12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167"/>
      <c r="DN98" s="780"/>
      <c r="DO98" s="166"/>
      <c r="DP98" s="166"/>
      <c r="DQ98" s="166"/>
      <c r="DR98" s="166"/>
      <c r="DS98" s="166"/>
      <c r="DT98" s="166"/>
      <c r="DU98" s="166"/>
      <c r="DV98" s="166"/>
      <c r="DW98" s="166"/>
      <c r="DX98" s="166"/>
    </row>
    <row r="99" spans="1:12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167"/>
      <c r="DN99" s="780"/>
      <c r="DO99" s="166"/>
      <c r="DP99" s="166"/>
      <c r="DQ99" s="166"/>
      <c r="DR99" s="166"/>
      <c r="DS99" s="166"/>
      <c r="DT99" s="166"/>
      <c r="DU99" s="166"/>
      <c r="DV99" s="166"/>
      <c r="DW99" s="166"/>
      <c r="DX99" s="166"/>
    </row>
    <row r="100" spans="1:12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167"/>
      <c r="DN100" s="780"/>
      <c r="DO100" s="166"/>
      <c r="DP100" s="166"/>
      <c r="DQ100" s="166"/>
      <c r="DR100" s="166"/>
      <c r="DS100" s="166"/>
      <c r="DT100" s="166"/>
      <c r="DU100" s="166"/>
      <c r="DV100" s="166"/>
      <c r="DW100" s="166"/>
      <c r="DX100" s="166"/>
    </row>
    <row r="101" spans="1:12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167"/>
      <c r="DN101" s="780"/>
      <c r="DO101" s="166"/>
      <c r="DP101" s="166"/>
      <c r="DQ101" s="166"/>
      <c r="DR101" s="166"/>
      <c r="DS101" s="166"/>
      <c r="DT101" s="166"/>
      <c r="DU101" s="166"/>
      <c r="DV101" s="166"/>
      <c r="DW101" s="166"/>
      <c r="DX101" s="166"/>
    </row>
    <row r="102" spans="1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1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1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1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1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1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1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1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1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1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1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2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2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2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2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2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2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2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2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2"/>
      <c r="DN180" s="841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2"/>
      <c r="DN181" s="841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2"/>
      <c r="DN182" s="841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2"/>
      <c r="DN183" s="841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2"/>
      <c r="DN184" s="841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2"/>
      <c r="DN185" s="841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2"/>
      <c r="DN186" s="841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2"/>
      <c r="DN187" s="841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2"/>
      <c r="DN188" s="841"/>
    </row>
  </sheetData>
  <mergeCells count="113">
    <mergeCell ref="DP3:DQ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O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  <mergeCell ref="CA3:CA4"/>
  </mergeCells>
  <phoneticPr fontId="0" type="noConversion"/>
  <pageMargins left="0.25" right="0.25" top="0.75" bottom="0.75" header="0.3" footer="0.3"/>
  <pageSetup paperSize="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6" width="8" style="840" customWidth="1"/>
    <col min="117" max="117" width="8.42578125" bestFit="1" customWidth="1"/>
    <col min="118" max="118" width="8.42578125" style="840" customWidth="1"/>
    <col min="119" max="119" width="10" customWidth="1"/>
    <col min="120" max="129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s="149" customFormat="1" ht="13.5" customHeight="1" thickBot="1" x14ac:dyDescent="0.25">
      <c r="C3" s="150"/>
      <c r="D3" s="1072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50" t="str">
        <f>+entero!DM3</f>
        <v>Semana 3°</v>
      </c>
      <c r="DN3" s="1050"/>
      <c r="DO3" s="1051"/>
      <c r="DP3" s="1067" t="s">
        <v>254</v>
      </c>
      <c r="DQ3" s="1068"/>
      <c r="DR3" s="172"/>
      <c r="DS3" s="172"/>
      <c r="DT3" s="172"/>
      <c r="DU3" s="172"/>
      <c r="DV3" s="172"/>
      <c r="DW3" s="172"/>
      <c r="DX3" s="172"/>
      <c r="DY3" s="172"/>
    </row>
    <row r="4" spans="1:129" s="149" customFormat="1" ht="28.5" customHeight="1" thickBot="1" x14ac:dyDescent="0.25">
      <c r="C4" s="151"/>
      <c r="D4" s="1073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1071"/>
      <c r="X4" s="1071"/>
      <c r="Y4" s="1071"/>
      <c r="Z4" s="1071"/>
      <c r="AA4" s="1071"/>
      <c r="AB4" s="1071"/>
      <c r="AC4" s="1071"/>
      <c r="AD4" s="1071"/>
      <c r="AE4" s="1071"/>
      <c r="AF4" s="1071"/>
      <c r="AG4" s="1071"/>
      <c r="AH4" s="1071"/>
      <c r="AI4" s="1071"/>
      <c r="AJ4" s="1071"/>
      <c r="AK4" s="1071"/>
      <c r="AL4" s="1071"/>
      <c r="AM4" s="1071"/>
      <c r="AN4" s="1071"/>
      <c r="AO4" s="1071"/>
      <c r="AP4" s="1071"/>
      <c r="AQ4" s="1071"/>
      <c r="AR4" s="1071"/>
      <c r="AS4" s="1071"/>
      <c r="AT4" s="1071"/>
      <c r="AU4" s="1071"/>
      <c r="AV4" s="1071"/>
      <c r="AW4" s="1071"/>
      <c r="AX4" s="1071"/>
      <c r="AY4" s="1071"/>
      <c r="AZ4" s="1071"/>
      <c r="BA4" s="1071"/>
      <c r="BB4" s="1071"/>
      <c r="BC4" s="1071"/>
      <c r="BD4" s="1071"/>
      <c r="BE4" s="1071"/>
      <c r="BF4" s="1071"/>
      <c r="BG4" s="1071"/>
      <c r="BH4" s="1071"/>
      <c r="BI4" s="1071"/>
      <c r="BJ4" s="1071"/>
      <c r="BK4" s="1071"/>
      <c r="BL4" s="1071"/>
      <c r="BM4" s="1071"/>
      <c r="BN4" s="1071"/>
      <c r="BO4" s="1071"/>
      <c r="BP4" s="1071"/>
      <c r="BQ4" s="1071"/>
      <c r="BR4" s="1071"/>
      <c r="BS4" s="1071"/>
      <c r="BT4" s="1071"/>
      <c r="BU4" s="1071"/>
      <c r="BV4" s="1071"/>
      <c r="BW4" s="1071"/>
      <c r="BX4" s="1071"/>
      <c r="BY4" s="1071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1"/>
      <c r="CK4" s="1071"/>
      <c r="CL4" s="1071"/>
      <c r="CM4" s="1071"/>
      <c r="CN4" s="1071"/>
      <c r="CO4" s="1071"/>
      <c r="CP4" s="1071"/>
      <c r="CQ4" s="1071"/>
      <c r="CR4" s="1071"/>
      <c r="CS4" s="1071"/>
      <c r="CT4" s="1071"/>
      <c r="CU4" s="1071"/>
      <c r="CV4" s="1071"/>
      <c r="CW4" s="1071"/>
      <c r="CX4" s="1071"/>
      <c r="CY4" s="1071"/>
      <c r="CZ4" s="1071"/>
      <c r="DA4" s="1071"/>
      <c r="DB4" s="1071"/>
      <c r="DC4" s="1071"/>
      <c r="DD4" s="1071"/>
      <c r="DE4" s="1071"/>
      <c r="DF4" s="1071"/>
      <c r="DG4" s="1071"/>
      <c r="DH4" s="1036"/>
      <c r="DI4" s="1036"/>
      <c r="DJ4" s="1036"/>
      <c r="DK4" s="896">
        <f>+entero!DK4</f>
        <v>43133</v>
      </c>
      <c r="DL4" s="888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92" t="s">
        <v>184</v>
      </c>
      <c r="DR4" s="172"/>
      <c r="DS4" s="172"/>
      <c r="DT4" s="172"/>
      <c r="DU4" s="172"/>
      <c r="DV4" s="172"/>
      <c r="DW4" s="172"/>
      <c r="DX4" s="172"/>
      <c r="DY4" s="172"/>
    </row>
    <row r="5" spans="1:12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7">
        <v>7.5</v>
      </c>
      <c r="DJ5" s="867">
        <v>7.5</v>
      </c>
      <c r="DK5" s="867">
        <v>7.5</v>
      </c>
      <c r="DL5" s="867">
        <v>7.5</v>
      </c>
      <c r="DM5" s="987">
        <v>7.5</v>
      </c>
      <c r="DN5" s="987">
        <v>7.5</v>
      </c>
      <c r="DO5" s="988">
        <v>7.5</v>
      </c>
      <c r="DP5" s="915">
        <v>7.5</v>
      </c>
      <c r="DQ5" s="1004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989">
        <f>+entero!DM88</f>
        <v>6.96</v>
      </c>
      <c r="DN6" s="989">
        <f>+entero!DN88</f>
        <v>6.96</v>
      </c>
      <c r="DO6" s="990">
        <f>+entero!DO88</f>
        <v>6.96</v>
      </c>
      <c r="DP6" s="916">
        <f>+entero!DP88</f>
        <v>0</v>
      </c>
      <c r="DQ6" s="990">
        <f>+entero!DQ88</f>
        <v>0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989">
        <f>+entero!DM89</f>
        <v>6.86</v>
      </c>
      <c r="DN7" s="989">
        <f>+entero!DN89</f>
        <v>6.86</v>
      </c>
      <c r="DO7" s="990">
        <f>+entero!DO89</f>
        <v>6.86</v>
      </c>
      <c r="DP7" s="916">
        <f>+entero!DP89</f>
        <v>0</v>
      </c>
      <c r="DQ7" s="990">
        <f>+entero!DQ89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6.9685331614340722</v>
      </c>
      <c r="DL8" s="776">
        <f>+entero!DL90</f>
        <v>6.9622800212472065</v>
      </c>
      <c r="DM8" s="469">
        <f>+entero!DM90</f>
        <v>6.9725705690368258</v>
      </c>
      <c r="DN8" s="469">
        <f>+entero!DN90</f>
        <v>6.9595514602526141</v>
      </c>
      <c r="DO8" s="991">
        <f>+entero!DO90</f>
        <v>6.9648130978734386</v>
      </c>
      <c r="DP8" s="866">
        <f>+entero!DP90</f>
        <v>2.5330766262321447E-3</v>
      </c>
      <c r="DQ8" s="991">
        <f>+entero!DQ90</f>
        <v>3.6382860478201273E-2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65.958152375870839</v>
      </c>
      <c r="DK9" s="814"/>
      <c r="DL9" s="814"/>
      <c r="DM9" s="271"/>
      <c r="DN9" s="271"/>
      <c r="DO9" s="843"/>
      <c r="DP9" s="852"/>
      <c r="DQ9" s="843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2.2422599999999999</v>
      </c>
      <c r="DL10" s="772">
        <f>+entero!DL92</f>
        <v>2.2435200000000002</v>
      </c>
      <c r="DM10" s="989">
        <f>+entero!DM92</f>
        <v>2.2444600000000001</v>
      </c>
      <c r="DN10" s="989">
        <f>+entero!DN92</f>
        <v>2.24465</v>
      </c>
      <c r="DO10" s="990">
        <f>+entero!DO92</f>
        <v>2.2448399999999999</v>
      </c>
      <c r="DP10" s="916">
        <f>+entero!DP92</f>
        <v>1.3199999999997658E-3</v>
      </c>
      <c r="DQ10" s="990">
        <f>+entero!DQ92</f>
        <v>5.883611467691896E-2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814"/>
      <c r="DL11" s="814"/>
      <c r="DM11" s="271"/>
      <c r="DN11" s="271"/>
      <c r="DO11" s="843"/>
      <c r="DP11" s="852"/>
      <c r="DQ11" s="843"/>
      <c r="DR11" s="166"/>
      <c r="DS11" s="166"/>
      <c r="DT11" s="166"/>
      <c r="DU11" s="166"/>
      <c r="DV11" s="166"/>
      <c r="DW11" s="166"/>
      <c r="DX11" s="166"/>
      <c r="DY11" s="166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27"/>
      <c r="DN17" s="27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27"/>
      <c r="DN18" s="27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27"/>
      <c r="DN19" s="27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168"/>
      <c r="DN20" s="781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168"/>
      <c r="DN21" s="781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168"/>
      <c r="DN22" s="781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168"/>
      <c r="DN23" s="781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168"/>
      <c r="DN24" s="781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168"/>
      <c r="DN25" s="781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168"/>
      <c r="DN26" s="781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168"/>
      <c r="DN27" s="781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167"/>
      <c r="DN66" s="780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167"/>
      <c r="DN67" s="780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167"/>
      <c r="DN68" s="780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167"/>
      <c r="DN69" s="780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167"/>
      <c r="DN70" s="780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167"/>
      <c r="DN71" s="780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167"/>
      <c r="DN72" s="780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167"/>
      <c r="DN73" s="780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167"/>
      <c r="DN74" s="780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167"/>
      <c r="DN75" s="780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170"/>
      <c r="DN76" s="782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170"/>
      <c r="DN77" s="782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170"/>
      <c r="DN78" s="782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170"/>
      <c r="DN79" s="782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170"/>
      <c r="DN80" s="782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170"/>
      <c r="DN81" s="782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170"/>
      <c r="DN82" s="782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170"/>
      <c r="DN83" s="782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170"/>
      <c r="DN84" s="782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2"/>
      <c r="DN102" s="841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2"/>
      <c r="DN103" s="841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2"/>
      <c r="DN104" s="84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2"/>
      <c r="DN105" s="841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2"/>
      <c r="DN106" s="841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2"/>
      <c r="DN107" s="841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2"/>
      <c r="DN108" s="841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2"/>
      <c r="DN109" s="841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2"/>
      <c r="DN110" s="841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2"/>
      <c r="DN111" s="841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2"/>
      <c r="DN112" s="841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2"/>
      <c r="DN113" s="841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2"/>
      <c r="DN114" s="841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2"/>
      <c r="DN115" s="841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2"/>
      <c r="DN116" s="841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2"/>
      <c r="DN117" s="841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2"/>
      <c r="DN118" s="841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2"/>
      <c r="DN119" s="841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2"/>
      <c r="DN120" s="841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2"/>
      <c r="DN121" s="84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</sheetData>
  <mergeCells count="113">
    <mergeCell ref="CD3:CD4"/>
    <mergeCell ref="CL3:CL4"/>
    <mergeCell ref="CQ3:CQ4"/>
    <mergeCell ref="AH3:AH4"/>
    <mergeCell ref="AI3:AI4"/>
    <mergeCell ref="CE3:CE4"/>
    <mergeCell ref="CF3:CF4"/>
    <mergeCell ref="DC3:DC4"/>
    <mergeCell ref="DP3:D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AF3:AF4"/>
    <mergeCell ref="BA3:BA4"/>
    <mergeCell ref="AK3:AK4"/>
    <mergeCell ref="CT3:CT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I3:C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M3:DO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CN3:CN4"/>
    <mergeCell ref="CO3:CO4"/>
    <mergeCell ref="CP3:CP4"/>
    <mergeCell ref="BI3:BI4"/>
    <mergeCell ref="CH3:CH4"/>
    <mergeCell ref="CJ3:CJ4"/>
    <mergeCell ref="DJ3:DJ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R3:BR4"/>
    <mergeCell ref="BM3:BM4"/>
    <mergeCell ref="CY3:CY4"/>
    <mergeCell ref="BF3:BF4"/>
    <mergeCell ref="CG3:CG4"/>
    <mergeCell ref="CM3:CM4"/>
    <mergeCell ref="CR3:CR4"/>
  </mergeCells>
  <phoneticPr fontId="0" type="noConversion"/>
  <pageMargins left="0.25" right="0.25" top="0.75" bottom="0.75" header="0.3" footer="0.3"/>
  <pageSetup paperSize="124" scale="31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28" sqref="DR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6" width="7.7109375" style="840" customWidth="1"/>
    <col min="117" max="117" width="8.140625" customWidth="1"/>
    <col min="118" max="118" width="8.140625" style="840" customWidth="1"/>
    <col min="119" max="119" width="8.7109375" style="169" customWidth="1"/>
    <col min="120" max="120" width="9.28515625" style="169" customWidth="1"/>
    <col min="121" max="134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entero!CT3</f>
        <v xml:space="preserve">2016                         A  fines de Sep* </v>
      </c>
      <c r="CU3" s="1046" t="str">
        <f>entero!CU3</f>
        <v xml:space="preserve">2016                         A  fines de Oct* </v>
      </c>
      <c r="CV3" s="1046" t="str">
        <f>entero!CV3</f>
        <v xml:space="preserve">2016                         A  fines de Nov* </v>
      </c>
      <c r="CW3" s="1046" t="str">
        <f>entero!CW3</f>
        <v>2016                         A  fines de Dic* 15</v>
      </c>
      <c r="CX3" s="1046" t="str">
        <f>entero!CX3</f>
        <v xml:space="preserve">2017                         A  fines de Ene* </v>
      </c>
      <c r="CY3" s="1046" t="str">
        <f>entero!CY3</f>
        <v xml:space="preserve">2017                         A  fines de Feb* </v>
      </c>
      <c r="CZ3" s="1046" t="str">
        <f>entero!CZ3</f>
        <v xml:space="preserve">2017                         A  fines de Mar* </v>
      </c>
      <c r="DA3" s="1046" t="str">
        <f>entero!DA3</f>
        <v xml:space="preserve">2017                         A  fines de Abr* </v>
      </c>
      <c r="DB3" s="1046" t="str">
        <f>entero!DB3</f>
        <v xml:space="preserve">2017                         A  fines de May* </v>
      </c>
      <c r="DC3" s="1046" t="str">
        <f>entero!DC3</f>
        <v xml:space="preserve">2017                         A  fines de Jun* </v>
      </c>
      <c r="DD3" s="1046" t="str">
        <f>entero!DD3</f>
        <v xml:space="preserve">2017                         A  fines de Jul* </v>
      </c>
      <c r="DE3" s="1046" t="str">
        <f>entero!DE3</f>
        <v xml:space="preserve">2017                         A  fines de Ago* </v>
      </c>
      <c r="DF3" s="1046" t="str">
        <f>entero!DF3</f>
        <v xml:space="preserve">2017                         A  fines de Sep* </v>
      </c>
      <c r="DG3" s="1046" t="str">
        <f>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58" t="str">
        <f>+entero!DM3</f>
        <v>Semana 3°</v>
      </c>
      <c r="DN3" s="1058"/>
      <c r="DO3" s="1059"/>
      <c r="DP3" s="1067" t="s">
        <v>254</v>
      </c>
      <c r="DQ3" s="1068"/>
      <c r="DR3" s="166"/>
      <c r="DS3" s="166"/>
      <c r="DT3" s="166"/>
      <c r="DU3" s="166"/>
      <c r="DV3" s="166"/>
      <c r="DW3" s="166"/>
      <c r="DX3" s="166"/>
      <c r="DY3" s="166"/>
    </row>
    <row r="4" spans="1:129" ht="27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 t="str">
        <f>entero!CT3</f>
        <v xml:space="preserve">2016                         A  fines de Sep* </v>
      </c>
      <c r="CU4" s="1060" t="str">
        <f>entero!CU3</f>
        <v xml:space="preserve">2016                         A  fines de Oct* </v>
      </c>
      <c r="CV4" s="1060" t="str">
        <f>entero!CV3</f>
        <v xml:space="preserve">2016                         A  fines de Nov* </v>
      </c>
      <c r="CW4" s="1060" t="str">
        <f>entero!CW3</f>
        <v>2016                         A  fines de Dic* 15</v>
      </c>
      <c r="CX4" s="1060" t="str">
        <f>entero!CX3</f>
        <v xml:space="preserve">2017                         A  fines de Ene* </v>
      </c>
      <c r="CY4" s="1060" t="str">
        <f>entero!CY3</f>
        <v xml:space="preserve">2017                         A  fines de Feb* </v>
      </c>
      <c r="CZ4" s="1060" t="str">
        <f>entero!CZ3</f>
        <v xml:space="preserve">2017                         A  fines de Mar* </v>
      </c>
      <c r="DA4" s="1060" t="str">
        <f>entero!DA3</f>
        <v xml:space="preserve">2017                         A  fines de Abr* </v>
      </c>
      <c r="DB4" s="1060" t="str">
        <f>entero!DB3</f>
        <v xml:space="preserve">2017                         A  fines de May* </v>
      </c>
      <c r="DC4" s="1060" t="str">
        <f>entero!DC3</f>
        <v xml:space="preserve">2017                         A  fines de Jun* </v>
      </c>
      <c r="DD4" s="1060" t="str">
        <f>entero!DD3</f>
        <v xml:space="preserve">2017                         A  fines de Jul* </v>
      </c>
      <c r="DE4" s="1060" t="str">
        <f>entero!DE3</f>
        <v xml:space="preserve">2017                         A  fines de Ago* </v>
      </c>
      <c r="DF4" s="1060" t="str">
        <f>entero!DF3</f>
        <v xml:space="preserve">2017                         A  fines de Sep* </v>
      </c>
      <c r="DG4" s="1060" t="str">
        <f>entero!DG3</f>
        <v xml:space="preserve">2017                         A  fines de Oct* </v>
      </c>
      <c r="DH4" s="1036"/>
      <c r="DI4" s="1036"/>
      <c r="DJ4" s="1036"/>
      <c r="DK4" s="872">
        <f>+entero!DK4</f>
        <v>43133</v>
      </c>
      <c r="DL4" s="872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85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982"/>
      <c r="DP5" s="785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993" t="e">
        <f>+entero!#REF!</f>
        <v>#REF!</v>
      </c>
      <c r="DP6" s="773" t="e">
        <f>+entero!#REF!</f>
        <v>#REF!</v>
      </c>
      <c r="DQ6" s="957" t="e">
        <f>+entero!#REF!</f>
        <v>#REF!</v>
      </c>
      <c r="DR6" s="166"/>
      <c r="DS6" s="166"/>
      <c r="DT6" s="166"/>
      <c r="DU6" s="166"/>
      <c r="DV6" s="166"/>
      <c r="DW6" s="166"/>
      <c r="DX6" s="166"/>
      <c r="DY6" s="166"/>
    </row>
    <row r="7" spans="1:12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993" t="e">
        <f>+entero!#REF!</f>
        <v>#REF!</v>
      </c>
      <c r="DP7" s="773" t="e">
        <f>+entero!#REF!</f>
        <v>#REF!</v>
      </c>
      <c r="DQ7" s="957" t="e">
        <f>+entero!#REF!</f>
        <v>#REF!</v>
      </c>
      <c r="DR7" s="166"/>
      <c r="DS7" s="166"/>
      <c r="DT7" s="166"/>
      <c r="DU7" s="166"/>
      <c r="DV7" s="166"/>
      <c r="DW7" s="166"/>
      <c r="DX7" s="166"/>
      <c r="DY7" s="166"/>
    </row>
    <row r="8" spans="1:12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993" t="e">
        <f>+entero!#REF!</f>
        <v>#REF!</v>
      </c>
      <c r="DP8" s="773" t="e">
        <f>+entero!#REF!</f>
        <v>#REF!</v>
      </c>
      <c r="DQ8" s="957" t="e">
        <f>+entero!#REF!</f>
        <v>#REF!</v>
      </c>
      <c r="DR8" s="166"/>
      <c r="DS8" s="166"/>
      <c r="DT8" s="166"/>
      <c r="DU8" s="166"/>
      <c r="DV8" s="166"/>
      <c r="DW8" s="166"/>
      <c r="DX8" s="166"/>
      <c r="DY8" s="166"/>
    </row>
    <row r="9" spans="1:12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993" t="e">
        <f>+entero!#REF!</f>
        <v>#REF!</v>
      </c>
      <c r="DP9" s="773" t="e">
        <f>+entero!#REF!</f>
        <v>#REF!</v>
      </c>
      <c r="DQ9" s="957" t="e">
        <f>+entero!#REF!</f>
        <v>#REF!</v>
      </c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8">
        <f>+entero!DI95</f>
        <v>1023.2869370581952</v>
      </c>
      <c r="DJ10" s="868">
        <f>+entero!DJ95</f>
        <v>1036.6824288194225</v>
      </c>
      <c r="DK10" s="868">
        <f>+entero!DK95</f>
        <v>1034.2306721110117</v>
      </c>
      <c r="DL10" s="799">
        <f>+entero!DL95</f>
        <v>1025.036757484851</v>
      </c>
      <c r="DM10" s="994">
        <f>+entero!DM95</f>
        <v>1025.036757484851</v>
      </c>
      <c r="DN10" s="994">
        <f>+entero!DN95</f>
        <v>1025.036757484851</v>
      </c>
      <c r="DO10" s="995">
        <f>+entero!DO95</f>
        <v>1014.6721534921998</v>
      </c>
      <c r="DP10" s="930">
        <f>+entero!DP95</f>
        <v>-10.364603992651269</v>
      </c>
      <c r="DQ10" s="995">
        <f>+entero!DQ95</f>
        <v>-1.0111446167143323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</row>
    <row r="12" spans="1:12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27"/>
      <c r="DN12" s="27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27"/>
      <c r="DN13" s="27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27"/>
      <c r="DN14" s="27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173"/>
      <c r="DN15" s="783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173"/>
      <c r="DN16" s="783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168"/>
      <c r="DN17" s="781"/>
      <c r="DO17" s="166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168"/>
      <c r="DN18" s="781"/>
      <c r="DO18" s="166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168"/>
      <c r="DN19" s="781"/>
      <c r="DO19" s="166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168"/>
      <c r="DN20" s="781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168"/>
      <c r="DN21" s="781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168"/>
      <c r="DN22" s="781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168"/>
      <c r="DN23" s="781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168"/>
      <c r="DN24" s="781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168"/>
      <c r="DN25" s="781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168"/>
      <c r="DN26" s="781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168"/>
      <c r="DN27" s="781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167"/>
      <c r="DN64" s="780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167"/>
      <c r="DN65" s="780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167"/>
      <c r="DN66" s="780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167"/>
      <c r="DN67" s="780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167"/>
      <c r="DN68" s="780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167"/>
      <c r="DN69" s="780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167"/>
      <c r="DN70" s="780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167"/>
      <c r="DN71" s="780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167"/>
      <c r="DN72" s="780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167"/>
      <c r="DN73" s="780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170"/>
      <c r="DN74" s="782"/>
    </row>
    <row r="75" spans="1:12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170"/>
      <c r="DN75" s="782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170"/>
      <c r="DN76" s="782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170"/>
      <c r="DN77" s="782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170"/>
      <c r="DN78" s="782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170"/>
      <c r="DN79" s="782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170"/>
      <c r="DN80" s="782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170"/>
      <c r="DN81" s="782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170"/>
      <c r="DN82" s="782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170"/>
      <c r="DN83" s="782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170"/>
      <c r="DN84" s="782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</sheetData>
  <mergeCells count="113">
    <mergeCell ref="DP3:DQ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BZ3:BZ4"/>
    <mergeCell ref="DM3:DO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J3:DJ4"/>
  </mergeCells>
  <phoneticPr fontId="0" type="noConversion"/>
  <pageMargins left="0.25" right="0.25" top="0.75" bottom="0.75" header="0.3" footer="0.3"/>
  <pageSetup paperSize="124" scale="3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O23" sqref="DO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6" width="7.7109375" style="840" customWidth="1"/>
    <col min="117" max="117" width="8" customWidth="1"/>
    <col min="118" max="118" width="8" style="840" customWidth="1"/>
    <col min="119" max="119" width="9.28515625" style="169" customWidth="1"/>
    <col min="120" max="127" width="11.42578125" style="169"/>
  </cols>
  <sheetData>
    <row r="1" spans="1:12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O1" s="166"/>
      <c r="DP1" s="166"/>
      <c r="DQ1" s="166"/>
      <c r="DR1" s="166"/>
      <c r="DS1" s="166"/>
      <c r="DT1" s="166"/>
      <c r="DU1" s="166"/>
      <c r="DV1" s="166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O2" s="166"/>
      <c r="DP2" s="166"/>
      <c r="DQ2" s="166"/>
      <c r="DR2" s="166"/>
      <c r="DS2" s="166"/>
      <c r="DT2" s="166"/>
      <c r="DU2" s="166"/>
      <c r="DV2" s="166"/>
    </row>
    <row r="3" spans="1:126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58" t="str">
        <f>+entero!DM3</f>
        <v>Semana 3°</v>
      </c>
      <c r="DN3" s="1058"/>
      <c r="DO3" s="1059"/>
      <c r="DP3" s="166"/>
      <c r="DQ3" s="166"/>
      <c r="DR3" s="166"/>
      <c r="DS3" s="166"/>
      <c r="DT3" s="166"/>
      <c r="DU3" s="166"/>
      <c r="DV3" s="166"/>
    </row>
    <row r="4" spans="1:126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47"/>
      <c r="DH4" s="1036"/>
      <c r="DI4" s="1036"/>
      <c r="DJ4" s="1036"/>
      <c r="DK4" s="872">
        <f>+entero!DK4</f>
        <v>43133</v>
      </c>
      <c r="DL4" s="1032">
        <f>+entero!DL4</f>
        <v>43140</v>
      </c>
      <c r="DM4" s="897">
        <f>+entero!DM4</f>
        <v>43145</v>
      </c>
      <c r="DN4" s="897">
        <f>+entero!DN4</f>
        <v>43146</v>
      </c>
      <c r="DO4" s="984">
        <f>+entero!DO4</f>
        <v>43147</v>
      </c>
      <c r="DP4" s="166"/>
      <c r="DQ4" s="166"/>
      <c r="DR4" s="166"/>
      <c r="DS4" s="166"/>
      <c r="DT4" s="166"/>
      <c r="DU4" s="166"/>
      <c r="DV4" s="166"/>
    </row>
    <row r="5" spans="1:126" x14ac:dyDescent="0.2">
      <c r="A5" s="3"/>
      <c r="B5" s="104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1"/>
      <c r="DH5" s="871"/>
      <c r="DI5" s="11"/>
      <c r="DJ5" s="11"/>
      <c r="DK5" s="11"/>
      <c r="DL5" s="871"/>
      <c r="DM5" s="1002"/>
      <c r="DN5" s="1002"/>
      <c r="DO5" s="996"/>
      <c r="DP5" s="166"/>
      <c r="DQ5" s="166"/>
      <c r="DR5" s="166"/>
      <c r="DS5" s="166"/>
      <c r="DT5" s="166"/>
      <c r="DU5" s="166"/>
      <c r="DV5" s="166"/>
    </row>
    <row r="6" spans="1:126" ht="12.75" hidden="1" customHeight="1" x14ac:dyDescent="0.2">
      <c r="A6" s="3"/>
      <c r="B6" s="1041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869"/>
      <c r="DL6" s="1033"/>
      <c r="DM6" s="1003"/>
      <c r="DN6" s="1003"/>
      <c r="DO6" s="997"/>
      <c r="DP6" s="174"/>
      <c r="DQ6" s="174"/>
      <c r="DR6" s="174"/>
      <c r="DS6" s="174"/>
      <c r="DT6" s="166"/>
      <c r="DU6" s="166"/>
      <c r="DV6" s="166"/>
    </row>
    <row r="7" spans="1:126" x14ac:dyDescent="0.2">
      <c r="A7" s="3"/>
      <c r="B7" s="1041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869"/>
      <c r="DL7" s="1033"/>
      <c r="DM7" s="1003"/>
      <c r="DN7" s="1003"/>
      <c r="DO7" s="997"/>
      <c r="DP7" s="174"/>
      <c r="DQ7" s="174"/>
      <c r="DR7" s="174"/>
      <c r="DS7" s="174"/>
      <c r="DT7" s="166"/>
      <c r="DU7" s="166"/>
      <c r="DV7" s="166"/>
    </row>
    <row r="8" spans="1:126" x14ac:dyDescent="0.2">
      <c r="A8" s="3"/>
      <c r="B8" s="1041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869"/>
      <c r="DL8" s="1033"/>
      <c r="DM8" s="1003"/>
      <c r="DN8" s="1003"/>
      <c r="DO8" s="997"/>
      <c r="DP8" s="174"/>
      <c r="DQ8" s="174"/>
      <c r="DR8" s="174"/>
      <c r="DS8" s="174"/>
      <c r="DT8" s="166"/>
      <c r="DU8" s="166"/>
      <c r="DV8" s="166"/>
    </row>
    <row r="9" spans="1:126" x14ac:dyDescent="0.2">
      <c r="A9" s="3"/>
      <c r="B9" s="1041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869"/>
      <c r="DL9" s="1033"/>
      <c r="DM9" s="1003"/>
      <c r="DN9" s="1003"/>
      <c r="DO9" s="997"/>
      <c r="DP9" s="174"/>
      <c r="DQ9" s="174"/>
      <c r="DR9" s="174"/>
      <c r="DS9" s="174"/>
      <c r="DT9" s="166"/>
      <c r="DU9" s="166"/>
      <c r="DV9" s="166"/>
    </row>
    <row r="10" spans="1:126" hidden="1" x14ac:dyDescent="0.2">
      <c r="A10" s="3"/>
      <c r="B10" s="1041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869"/>
      <c r="DL10" s="1033"/>
      <c r="DM10" s="1003"/>
      <c r="DN10" s="1003"/>
      <c r="DO10" s="997"/>
      <c r="DP10" s="174"/>
      <c r="DQ10" s="174"/>
      <c r="DR10" s="174"/>
      <c r="DS10" s="174"/>
      <c r="DT10" s="166"/>
      <c r="DU10" s="166"/>
      <c r="DV10" s="166"/>
    </row>
    <row r="11" spans="1:126" x14ac:dyDescent="0.2">
      <c r="A11" s="3"/>
      <c r="B11" s="1041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869"/>
      <c r="DL11" s="1033"/>
      <c r="DM11" s="1003"/>
      <c r="DN11" s="1003"/>
      <c r="DO11" s="997"/>
      <c r="DP11" s="174"/>
      <c r="DQ11" s="174"/>
      <c r="DR11" s="174"/>
      <c r="DS11" s="174"/>
      <c r="DT11" s="166"/>
      <c r="DU11" s="166"/>
      <c r="DV11" s="166"/>
    </row>
    <row r="12" spans="1:126" x14ac:dyDescent="0.2">
      <c r="A12" s="3"/>
      <c r="B12" s="1041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869"/>
      <c r="DL12" s="1033"/>
      <c r="DM12" s="1003"/>
      <c r="DN12" s="1003"/>
      <c r="DO12" s="997"/>
      <c r="DP12" s="174"/>
      <c r="DQ12" s="174"/>
      <c r="DR12" s="174"/>
      <c r="DS12" s="174"/>
      <c r="DT12" s="166"/>
      <c r="DU12" s="166"/>
      <c r="DV12" s="166"/>
    </row>
    <row r="13" spans="1:126" x14ac:dyDescent="0.2">
      <c r="A13" s="3"/>
      <c r="B13" s="1041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869"/>
      <c r="DL13" s="1033"/>
      <c r="DM13" s="1003"/>
      <c r="DN13" s="1003"/>
      <c r="DO13" s="997"/>
      <c r="DP13" s="174"/>
      <c r="DQ13" s="174"/>
      <c r="DR13" s="174"/>
      <c r="DS13" s="174"/>
      <c r="DT13" s="166"/>
      <c r="DU13" s="166"/>
      <c r="DV13" s="166"/>
    </row>
    <row r="14" spans="1:12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869"/>
      <c r="DL14" s="1033"/>
      <c r="DM14" s="1003"/>
      <c r="DN14" s="1003"/>
      <c r="DO14" s="997"/>
      <c r="DP14" s="174"/>
      <c r="DQ14" s="174"/>
      <c r="DR14" s="174"/>
      <c r="DS14" s="174"/>
      <c r="DT14" s="166"/>
      <c r="DU14" s="166"/>
      <c r="DV14" s="166"/>
    </row>
    <row r="15" spans="1:12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869"/>
      <c r="DL15" s="1033"/>
      <c r="DM15" s="1003"/>
      <c r="DN15" s="1003"/>
      <c r="DO15" s="997"/>
      <c r="DP15" s="174"/>
      <c r="DQ15" s="174"/>
      <c r="DR15" s="174"/>
      <c r="DS15" s="174"/>
      <c r="DT15" s="166"/>
      <c r="DU15" s="166"/>
      <c r="DV15" s="166"/>
    </row>
    <row r="16" spans="1:12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869"/>
      <c r="DL16" s="1033"/>
      <c r="DM16" s="1003"/>
      <c r="DN16" s="1003"/>
      <c r="DO16" s="997"/>
      <c r="DP16" s="174"/>
      <c r="DQ16" s="174"/>
      <c r="DR16" s="174"/>
      <c r="DS16" s="174"/>
      <c r="DT16" s="166"/>
      <c r="DU16" s="166"/>
      <c r="DV16" s="166"/>
    </row>
    <row r="17" spans="1:12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870"/>
      <c r="DL17" s="1034"/>
      <c r="DM17" s="998"/>
      <c r="DN17" s="998"/>
      <c r="DO17" s="999"/>
      <c r="DP17" s="174"/>
      <c r="DQ17" s="174"/>
      <c r="DR17" s="174"/>
      <c r="DS17" s="174"/>
      <c r="DT17" s="166"/>
      <c r="DU17" s="166"/>
      <c r="DV17" s="166"/>
    </row>
    <row r="18" spans="1:126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469"/>
      <c r="DN18" s="469"/>
      <c r="DO18" s="991"/>
      <c r="DP18" s="174"/>
      <c r="DQ18" s="174"/>
      <c r="DR18" s="174"/>
      <c r="DS18" s="174"/>
      <c r="DT18" s="166"/>
      <c r="DU18" s="166"/>
      <c r="DV18" s="166"/>
    </row>
    <row r="19" spans="1:126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469">
        <f>+entero!DM110</f>
        <v>2.5</v>
      </c>
      <c r="DN19" s="469">
        <f>+entero!DN110</f>
        <v>2.5</v>
      </c>
      <c r="DO19" s="991">
        <f>+entero!DO110</f>
        <v>2.5</v>
      </c>
      <c r="DP19" s="174"/>
      <c r="DQ19" s="174"/>
      <c r="DR19" s="174"/>
      <c r="DS19" s="174"/>
      <c r="DT19" s="166"/>
      <c r="DU19" s="166"/>
      <c r="DV19" s="166"/>
    </row>
    <row r="20" spans="1:126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1000">
        <f>+entero!DM111</f>
        <v>4</v>
      </c>
      <c r="DN20" s="1000">
        <f>+entero!DN111</f>
        <v>4</v>
      </c>
      <c r="DO20" s="1001">
        <f>+entero!DO111</f>
        <v>4</v>
      </c>
      <c r="DP20" s="174"/>
      <c r="DQ20" s="174"/>
      <c r="DR20" s="174"/>
      <c r="DS20" s="174"/>
      <c r="DT20" s="166"/>
      <c r="DU20" s="166"/>
      <c r="DV20" s="166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O21" s="166"/>
      <c r="DP21" s="166"/>
      <c r="DQ21" s="166"/>
      <c r="DR21" s="166"/>
      <c r="DS21" s="166"/>
      <c r="DT21" s="166"/>
      <c r="DU21" s="166"/>
      <c r="DV21" s="166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O22" s="166"/>
      <c r="DP22" s="166"/>
      <c r="DQ22" s="166"/>
      <c r="DR22" s="166"/>
      <c r="DS22" s="166"/>
      <c r="DT22" s="166"/>
      <c r="DU22" s="166"/>
      <c r="DV22" s="166"/>
    </row>
    <row r="23" spans="1:12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O23" s="166"/>
      <c r="DP23" s="166"/>
      <c r="DQ23" s="166"/>
      <c r="DR23" s="166"/>
      <c r="DS23" s="166"/>
      <c r="DT23" s="166"/>
      <c r="DU23" s="166"/>
      <c r="DV23" s="166"/>
    </row>
    <row r="24" spans="1:12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O24" s="166"/>
      <c r="DP24" s="166"/>
      <c r="DQ24" s="166"/>
      <c r="DR24" s="166"/>
      <c r="DS24" s="166"/>
      <c r="DT24" s="166"/>
      <c r="DU24" s="166"/>
      <c r="DV24" s="166"/>
    </row>
    <row r="25" spans="1:12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O25" s="166"/>
      <c r="DP25" s="166"/>
      <c r="DQ25" s="166"/>
      <c r="DR25" s="166"/>
      <c r="DS25" s="166"/>
      <c r="DT25" s="166"/>
      <c r="DU25" s="166"/>
      <c r="DV25" s="166"/>
    </row>
    <row r="26" spans="1:12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O26" s="166"/>
      <c r="DP26" s="166"/>
      <c r="DQ26" s="166"/>
      <c r="DR26" s="166"/>
      <c r="DS26" s="166"/>
      <c r="DT26" s="166"/>
      <c r="DU26" s="166"/>
      <c r="DV26" s="166"/>
    </row>
    <row r="27" spans="1:12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O27" s="166"/>
      <c r="DP27" s="166"/>
      <c r="DQ27" s="166"/>
      <c r="DR27" s="166"/>
      <c r="DS27" s="166"/>
      <c r="DT27" s="166"/>
      <c r="DU27" s="166"/>
      <c r="DV27" s="166"/>
    </row>
    <row r="28" spans="1:12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O28" s="166"/>
      <c r="DP28" s="166"/>
      <c r="DQ28" s="166"/>
      <c r="DR28" s="166"/>
      <c r="DS28" s="166"/>
      <c r="DT28" s="166"/>
      <c r="DU28" s="166"/>
      <c r="DV28" s="166"/>
    </row>
    <row r="29" spans="1:12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O29" s="166"/>
      <c r="DP29" s="166"/>
      <c r="DQ29" s="166"/>
      <c r="DR29" s="166"/>
      <c r="DS29" s="166"/>
      <c r="DT29" s="166"/>
      <c r="DU29" s="166"/>
      <c r="DV29" s="166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O30" s="166"/>
      <c r="DP30" s="166"/>
      <c r="DQ30" s="166"/>
      <c r="DR30" s="166"/>
      <c r="DS30" s="166"/>
      <c r="DT30" s="166"/>
      <c r="DU30" s="166"/>
      <c r="DV30" s="166"/>
    </row>
    <row r="31" spans="1:12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6"/>
      <c r="DN31" s="828"/>
      <c r="DO31" s="166"/>
      <c r="DP31" s="166"/>
      <c r="DQ31" s="166"/>
      <c r="DR31" s="166"/>
      <c r="DS31" s="166"/>
      <c r="DT31" s="166"/>
      <c r="DU31" s="166"/>
      <c r="DV31" s="166"/>
    </row>
    <row r="32" spans="1:12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6"/>
      <c r="DN32" s="828"/>
      <c r="DO32" s="166"/>
      <c r="DP32" s="166"/>
      <c r="DQ32" s="166"/>
      <c r="DR32" s="166"/>
      <c r="DS32" s="166"/>
      <c r="DT32" s="166"/>
      <c r="DU32" s="166"/>
      <c r="DV32" s="166"/>
    </row>
    <row r="33" spans="1:12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6"/>
      <c r="DN33" s="828"/>
      <c r="DO33" s="166"/>
      <c r="DP33" s="166"/>
      <c r="DQ33" s="166"/>
      <c r="DR33" s="166"/>
      <c r="DS33" s="166"/>
      <c r="DT33" s="166"/>
      <c r="DU33" s="166"/>
      <c r="DV33" s="166"/>
    </row>
    <row r="34" spans="1:12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6"/>
      <c r="DN34" s="828"/>
      <c r="DO34" s="166"/>
      <c r="DP34" s="166"/>
      <c r="DQ34" s="166"/>
      <c r="DR34" s="166"/>
      <c r="DS34" s="166"/>
      <c r="DT34" s="166"/>
      <c r="DU34" s="166"/>
      <c r="DV34" s="166"/>
    </row>
    <row r="35" spans="1:12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6"/>
      <c r="DN35" s="828"/>
      <c r="DO35" s="166"/>
      <c r="DP35" s="166"/>
      <c r="DQ35" s="166"/>
      <c r="DR35" s="166"/>
      <c r="DS35" s="166"/>
      <c r="DT35" s="166"/>
      <c r="DU35" s="166"/>
      <c r="DV35" s="166"/>
    </row>
    <row r="36" spans="1:12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6"/>
      <c r="DN36" s="828"/>
      <c r="DO36" s="166"/>
      <c r="DP36" s="166"/>
      <c r="DQ36" s="166"/>
      <c r="DR36" s="166"/>
      <c r="DS36" s="166"/>
      <c r="DT36" s="166"/>
      <c r="DU36" s="166"/>
      <c r="DV36" s="166"/>
    </row>
    <row r="37" spans="1:12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6"/>
      <c r="DN37" s="828"/>
      <c r="DO37" s="166"/>
      <c r="DP37" s="166"/>
      <c r="DQ37" s="166"/>
      <c r="DR37" s="166"/>
      <c r="DS37" s="166"/>
      <c r="DT37" s="166"/>
      <c r="DU37" s="166"/>
      <c r="DV37" s="166"/>
    </row>
    <row r="38" spans="1:12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6"/>
      <c r="DN38" s="828"/>
      <c r="DO38" s="166"/>
      <c r="DP38" s="166"/>
      <c r="DQ38" s="166"/>
      <c r="DR38" s="166"/>
      <c r="DS38" s="166"/>
      <c r="DT38" s="166"/>
      <c r="DU38" s="166"/>
      <c r="DV38" s="166"/>
    </row>
    <row r="39" spans="1:12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6"/>
      <c r="DN39" s="828"/>
      <c r="DO39" s="166"/>
      <c r="DP39" s="166"/>
      <c r="DQ39" s="166"/>
      <c r="DR39" s="166"/>
      <c r="DS39" s="166"/>
      <c r="DT39" s="166"/>
      <c r="DU39" s="166"/>
      <c r="DV39" s="166"/>
    </row>
    <row r="40" spans="1:12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6"/>
      <c r="DN40" s="828"/>
      <c r="DO40" s="166"/>
      <c r="DP40" s="166"/>
      <c r="DQ40" s="166"/>
      <c r="DR40" s="166"/>
      <c r="DS40" s="166"/>
      <c r="DT40" s="166"/>
      <c r="DU40" s="166"/>
      <c r="DV40" s="166"/>
    </row>
    <row r="41" spans="1:12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6"/>
      <c r="DN41" s="828"/>
      <c r="DO41" s="166"/>
      <c r="DP41" s="166"/>
      <c r="DQ41" s="166"/>
      <c r="DR41" s="166"/>
      <c r="DS41" s="166"/>
      <c r="DT41" s="166"/>
      <c r="DU41" s="166"/>
      <c r="DV41" s="166"/>
    </row>
    <row r="42" spans="1:12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6"/>
      <c r="DN42" s="828"/>
      <c r="DO42" s="166"/>
      <c r="DP42" s="166"/>
      <c r="DQ42" s="166"/>
      <c r="DR42" s="166"/>
      <c r="DS42" s="166"/>
      <c r="DT42" s="166"/>
      <c r="DU42" s="166"/>
      <c r="DV42" s="166"/>
    </row>
    <row r="43" spans="1:12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6"/>
      <c r="DN43" s="828"/>
      <c r="DO43" s="166"/>
      <c r="DP43" s="166"/>
      <c r="DQ43" s="166"/>
      <c r="DR43" s="166"/>
      <c r="DS43" s="166"/>
      <c r="DT43" s="166"/>
      <c r="DU43" s="166"/>
      <c r="DV43" s="166"/>
    </row>
    <row r="44" spans="1:12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6"/>
      <c r="DN44" s="828"/>
      <c r="DO44" s="166"/>
      <c r="DP44" s="166"/>
      <c r="DQ44" s="166"/>
      <c r="DR44" s="166"/>
      <c r="DS44" s="166"/>
      <c r="DT44" s="166"/>
      <c r="DU44" s="166"/>
      <c r="DV44" s="166"/>
    </row>
    <row r="45" spans="1:12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6"/>
      <c r="DN45" s="828"/>
      <c r="DO45" s="166"/>
      <c r="DP45" s="166"/>
      <c r="DQ45" s="166"/>
      <c r="DR45" s="166"/>
      <c r="DS45" s="166"/>
      <c r="DT45" s="166"/>
      <c r="DU45" s="166"/>
      <c r="DV45" s="166"/>
    </row>
    <row r="46" spans="1:12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6"/>
      <c r="DN46" s="828"/>
      <c r="DO46" s="166"/>
      <c r="DP46" s="166"/>
      <c r="DQ46" s="166"/>
      <c r="DR46" s="166"/>
      <c r="DS46" s="166"/>
      <c r="DT46" s="166"/>
      <c r="DU46" s="166"/>
      <c r="DV46" s="166"/>
    </row>
    <row r="47" spans="1:12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6"/>
      <c r="DN47" s="828"/>
      <c r="DO47" s="166"/>
      <c r="DP47" s="166"/>
      <c r="DQ47" s="166"/>
      <c r="DR47" s="166"/>
      <c r="DS47" s="166"/>
      <c r="DT47" s="166"/>
      <c r="DU47" s="166"/>
      <c r="DV47" s="166"/>
    </row>
    <row r="48" spans="1:12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6"/>
      <c r="DN48" s="828"/>
      <c r="DO48" s="166"/>
      <c r="DP48" s="166"/>
      <c r="DQ48" s="166"/>
      <c r="DR48" s="166"/>
      <c r="DS48" s="166"/>
      <c r="DT48" s="166"/>
      <c r="DU48" s="166"/>
      <c r="DV48" s="166"/>
    </row>
    <row r="49" spans="1:12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6"/>
      <c r="DN49" s="828"/>
      <c r="DO49" s="166"/>
      <c r="DP49" s="166"/>
      <c r="DQ49" s="166"/>
      <c r="DR49" s="166"/>
      <c r="DS49" s="166"/>
      <c r="DT49" s="166"/>
      <c r="DU49" s="166"/>
      <c r="DV49" s="166"/>
    </row>
    <row r="50" spans="1:12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6"/>
      <c r="DN50" s="828"/>
      <c r="DO50" s="166"/>
      <c r="DP50" s="166"/>
      <c r="DQ50" s="166"/>
      <c r="DR50" s="166"/>
      <c r="DS50" s="166"/>
      <c r="DT50" s="166"/>
      <c r="DU50" s="166"/>
      <c r="DV50" s="166"/>
    </row>
    <row r="51" spans="1:12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6"/>
      <c r="DN51" s="828"/>
      <c r="DO51" s="166"/>
      <c r="DP51" s="166"/>
      <c r="DQ51" s="166"/>
      <c r="DR51" s="166"/>
      <c r="DS51" s="166"/>
      <c r="DT51" s="166"/>
      <c r="DU51" s="166"/>
      <c r="DV51" s="166"/>
    </row>
    <row r="52" spans="1:12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6"/>
      <c r="DN52" s="828"/>
      <c r="DO52" s="166"/>
      <c r="DP52" s="166"/>
      <c r="DQ52" s="166"/>
      <c r="DR52" s="166"/>
      <c r="DS52" s="166"/>
      <c r="DT52" s="166"/>
      <c r="DU52" s="166"/>
      <c r="DV52" s="166"/>
    </row>
    <row r="53" spans="1:12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6"/>
      <c r="DN53" s="828"/>
      <c r="DO53" s="166"/>
      <c r="DP53" s="166"/>
      <c r="DQ53" s="166"/>
      <c r="DR53" s="166"/>
      <c r="DS53" s="166"/>
      <c r="DT53" s="166"/>
      <c r="DU53" s="166"/>
      <c r="DV53" s="166"/>
    </row>
    <row r="54" spans="1:12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6"/>
      <c r="DN54" s="828"/>
      <c r="DO54" s="166"/>
      <c r="DP54" s="166"/>
      <c r="DQ54" s="166"/>
      <c r="DR54" s="166"/>
      <c r="DS54" s="166"/>
      <c r="DT54" s="166"/>
      <c r="DU54" s="166"/>
      <c r="DV54" s="166"/>
    </row>
    <row r="55" spans="1:12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6"/>
      <c r="DN55" s="828"/>
      <c r="DO55" s="166"/>
      <c r="DP55" s="166"/>
      <c r="DQ55" s="166"/>
      <c r="DR55" s="166"/>
      <c r="DS55" s="166"/>
      <c r="DT55" s="166"/>
      <c r="DU55" s="166"/>
      <c r="DV55" s="166"/>
    </row>
    <row r="56" spans="1:12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6"/>
      <c r="DN56" s="828"/>
      <c r="DO56" s="166"/>
      <c r="DP56" s="166"/>
      <c r="DQ56" s="166"/>
      <c r="DR56" s="166"/>
      <c r="DS56" s="166"/>
      <c r="DT56" s="166"/>
      <c r="DU56" s="166"/>
      <c r="DV56" s="166"/>
    </row>
    <row r="57" spans="1:12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6"/>
      <c r="DN57" s="828"/>
      <c r="DO57" s="166"/>
      <c r="DP57" s="166"/>
      <c r="DQ57" s="166"/>
      <c r="DR57" s="166"/>
      <c r="DS57" s="166"/>
      <c r="DT57" s="166"/>
      <c r="DU57" s="166"/>
      <c r="DV57" s="166"/>
    </row>
    <row r="58" spans="1:12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6"/>
      <c r="DN58" s="828"/>
      <c r="DO58" s="166"/>
      <c r="DP58" s="166"/>
      <c r="DQ58" s="166"/>
      <c r="DR58" s="166"/>
      <c r="DS58" s="166"/>
      <c r="DT58" s="166"/>
      <c r="DU58" s="166"/>
      <c r="DV58" s="166"/>
    </row>
    <row r="59" spans="1:12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6"/>
      <c r="DN59" s="828"/>
      <c r="DO59" s="166"/>
      <c r="DP59" s="166"/>
      <c r="DQ59" s="166"/>
      <c r="DR59" s="166"/>
      <c r="DS59" s="166"/>
      <c r="DT59" s="166"/>
      <c r="DU59" s="166"/>
      <c r="DV59" s="166"/>
    </row>
    <row r="60" spans="1:12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6"/>
      <c r="DN60" s="828"/>
      <c r="DO60" s="166"/>
      <c r="DP60" s="166"/>
      <c r="DQ60" s="166"/>
      <c r="DR60" s="166"/>
      <c r="DS60" s="166"/>
      <c r="DT60" s="166"/>
      <c r="DU60" s="166"/>
      <c r="DV60" s="166"/>
    </row>
    <row r="61" spans="1:12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6"/>
      <c r="DN61" s="828"/>
      <c r="DO61" s="166"/>
      <c r="DP61" s="166"/>
      <c r="DQ61" s="166"/>
      <c r="DR61" s="166"/>
      <c r="DS61" s="166"/>
      <c r="DT61" s="166"/>
      <c r="DU61" s="166"/>
      <c r="DV61" s="166"/>
    </row>
    <row r="62" spans="1:12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6"/>
      <c r="DN62" s="828"/>
      <c r="DO62" s="166"/>
      <c r="DP62" s="166"/>
      <c r="DQ62" s="166"/>
      <c r="DR62" s="166"/>
      <c r="DS62" s="166"/>
      <c r="DT62" s="166"/>
      <c r="DU62" s="166"/>
      <c r="DV62" s="166"/>
    </row>
    <row r="63" spans="1:12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6"/>
      <c r="DN63" s="828"/>
      <c r="DO63" s="166"/>
      <c r="DP63" s="166"/>
      <c r="DQ63" s="166"/>
      <c r="DR63" s="166"/>
      <c r="DS63" s="166"/>
      <c r="DT63" s="166"/>
      <c r="DU63" s="166"/>
      <c r="DV63" s="166"/>
    </row>
    <row r="64" spans="1:12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6"/>
      <c r="DN64" s="828"/>
      <c r="DO64" s="166"/>
      <c r="DP64" s="166"/>
      <c r="DQ64" s="166"/>
      <c r="DR64" s="166"/>
      <c r="DS64" s="166"/>
      <c r="DT64" s="166"/>
      <c r="DU64" s="166"/>
      <c r="DV64" s="166"/>
    </row>
    <row r="65" spans="1:12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6"/>
      <c r="DN65" s="828"/>
      <c r="DO65" s="166"/>
      <c r="DP65" s="166"/>
      <c r="DQ65" s="166"/>
      <c r="DR65" s="166"/>
      <c r="DS65" s="166"/>
      <c r="DT65" s="166"/>
      <c r="DU65" s="166"/>
      <c r="DV65" s="166"/>
    </row>
    <row r="66" spans="1:12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6"/>
      <c r="DN66" s="828"/>
      <c r="DO66" s="166"/>
      <c r="DP66" s="166"/>
      <c r="DQ66" s="166"/>
      <c r="DR66" s="166"/>
      <c r="DS66" s="166"/>
      <c r="DT66" s="166"/>
      <c r="DU66" s="166"/>
      <c r="DV66" s="166"/>
    </row>
    <row r="67" spans="1:12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6"/>
      <c r="DN67" s="828"/>
      <c r="DO67" s="166"/>
      <c r="DP67" s="166"/>
      <c r="DQ67" s="166"/>
      <c r="DR67" s="166"/>
      <c r="DS67" s="166"/>
      <c r="DT67" s="166"/>
      <c r="DU67" s="166"/>
      <c r="DV67" s="166"/>
    </row>
    <row r="68" spans="1:12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6"/>
      <c r="DN68" s="828"/>
      <c r="DO68" s="166"/>
      <c r="DP68" s="166"/>
      <c r="DQ68" s="166"/>
      <c r="DR68" s="166"/>
      <c r="DS68" s="166"/>
      <c r="DT68" s="166"/>
      <c r="DU68" s="166"/>
      <c r="DV68" s="166"/>
    </row>
    <row r="69" spans="1:12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6"/>
      <c r="DN69" s="828"/>
      <c r="DO69" s="166"/>
      <c r="DP69" s="166"/>
      <c r="DQ69" s="166"/>
      <c r="DR69" s="166"/>
      <c r="DS69" s="166"/>
      <c r="DT69" s="166"/>
      <c r="DU69" s="166"/>
      <c r="DV69" s="166"/>
    </row>
    <row r="70" spans="1:12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6"/>
      <c r="DN70" s="828"/>
      <c r="DO70" s="166"/>
      <c r="DP70" s="166"/>
      <c r="DQ70" s="166"/>
      <c r="DR70" s="166"/>
      <c r="DS70" s="166"/>
      <c r="DT70" s="166"/>
      <c r="DU70" s="166"/>
      <c r="DV70" s="166"/>
    </row>
    <row r="71" spans="1:12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6"/>
      <c r="DN71" s="828"/>
      <c r="DO71" s="166"/>
      <c r="DP71" s="166"/>
      <c r="DQ71" s="166"/>
      <c r="DR71" s="166"/>
      <c r="DS71" s="166"/>
      <c r="DT71" s="166"/>
      <c r="DU71" s="166"/>
      <c r="DV71" s="166"/>
    </row>
    <row r="72" spans="1:12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6"/>
      <c r="DN72" s="828"/>
      <c r="DO72" s="166"/>
      <c r="DP72" s="166"/>
      <c r="DQ72" s="166"/>
      <c r="DR72" s="166"/>
      <c r="DS72" s="166"/>
      <c r="DT72" s="166"/>
      <c r="DU72" s="166"/>
      <c r="DV72" s="166"/>
    </row>
    <row r="73" spans="1:12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6"/>
      <c r="DN73" s="828"/>
      <c r="DO73" s="166"/>
      <c r="DP73" s="166"/>
      <c r="DQ73" s="166"/>
      <c r="DR73" s="166"/>
      <c r="DS73" s="166"/>
      <c r="DT73" s="166"/>
      <c r="DU73" s="166"/>
      <c r="DV73" s="166"/>
    </row>
    <row r="74" spans="1:12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6"/>
      <c r="DN74" s="828"/>
      <c r="DO74" s="166"/>
      <c r="DP74" s="166"/>
      <c r="DQ74" s="166"/>
      <c r="DR74" s="166"/>
      <c r="DS74" s="166"/>
      <c r="DT74" s="166"/>
      <c r="DU74" s="166"/>
      <c r="DV74" s="166"/>
    </row>
    <row r="75" spans="1:12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6"/>
      <c r="DN75" s="828"/>
      <c r="DO75" s="166"/>
      <c r="DP75" s="166"/>
      <c r="DQ75" s="166"/>
      <c r="DR75" s="166"/>
      <c r="DS75" s="166"/>
      <c r="DT75" s="166"/>
      <c r="DU75" s="166"/>
      <c r="DV75" s="166"/>
    </row>
    <row r="76" spans="1:12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6"/>
      <c r="DN76" s="828"/>
      <c r="DO76" s="166"/>
      <c r="DP76" s="166"/>
      <c r="DQ76" s="166"/>
      <c r="DR76" s="166"/>
      <c r="DS76" s="166"/>
      <c r="DT76" s="166"/>
      <c r="DU76" s="166"/>
      <c r="DV76" s="166"/>
    </row>
    <row r="77" spans="1:12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6"/>
      <c r="DN77" s="828"/>
      <c r="DO77" s="166"/>
      <c r="DP77" s="166"/>
      <c r="DQ77" s="166"/>
      <c r="DR77" s="166"/>
      <c r="DS77" s="166"/>
      <c r="DT77" s="166"/>
      <c r="DU77" s="166"/>
      <c r="DV77" s="166"/>
    </row>
    <row r="78" spans="1:12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166"/>
      <c r="DN78" s="828"/>
      <c r="DO78" s="166"/>
      <c r="DP78" s="166"/>
      <c r="DQ78" s="166"/>
      <c r="DR78" s="166"/>
      <c r="DS78" s="166"/>
      <c r="DT78" s="166"/>
      <c r="DU78" s="166"/>
      <c r="DV78" s="166"/>
    </row>
    <row r="79" spans="1:12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166"/>
      <c r="DN79" s="828"/>
      <c r="DO79" s="166"/>
      <c r="DP79" s="166"/>
      <c r="DQ79" s="166"/>
      <c r="DR79" s="166"/>
      <c r="DS79" s="166"/>
      <c r="DT79" s="166"/>
      <c r="DU79" s="166"/>
      <c r="DV79" s="166"/>
    </row>
    <row r="80" spans="1:12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166"/>
      <c r="DN80" s="828"/>
      <c r="DO80" s="166"/>
      <c r="DP80" s="166"/>
      <c r="DQ80" s="166"/>
      <c r="DR80" s="166"/>
      <c r="DS80" s="166"/>
      <c r="DT80" s="166"/>
      <c r="DU80" s="166"/>
      <c r="DV80" s="166"/>
    </row>
    <row r="81" spans="1:12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166"/>
      <c r="DN81" s="828"/>
      <c r="DO81" s="166"/>
      <c r="DP81" s="166"/>
      <c r="DQ81" s="166"/>
      <c r="DR81" s="166"/>
      <c r="DS81" s="166"/>
      <c r="DT81" s="166"/>
      <c r="DU81" s="166"/>
      <c r="DV81" s="166"/>
    </row>
    <row r="82" spans="1:12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166"/>
      <c r="DN82" s="828"/>
      <c r="DO82" s="166"/>
      <c r="DP82" s="166"/>
      <c r="DQ82" s="166"/>
      <c r="DR82" s="166"/>
      <c r="DS82" s="166"/>
      <c r="DT82" s="166"/>
      <c r="DU82" s="166"/>
      <c r="DV82" s="166"/>
    </row>
    <row r="83" spans="1:12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6"/>
      <c r="DN83" s="828"/>
      <c r="DO83" s="166"/>
      <c r="DP83" s="166"/>
      <c r="DQ83" s="166"/>
      <c r="DR83" s="166"/>
      <c r="DS83" s="166"/>
      <c r="DT83" s="166"/>
      <c r="DU83" s="166"/>
      <c r="DV83" s="166"/>
    </row>
    <row r="84" spans="1:12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6"/>
      <c r="DN84" s="828"/>
      <c r="DO84" s="166"/>
      <c r="DP84" s="166"/>
      <c r="DQ84" s="166"/>
      <c r="DR84" s="166"/>
      <c r="DS84" s="166"/>
      <c r="DT84" s="166"/>
      <c r="DU84" s="166"/>
      <c r="DV84" s="166"/>
    </row>
    <row r="85" spans="1:12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6"/>
      <c r="DN85" s="828"/>
      <c r="DO85" s="166"/>
      <c r="DP85" s="166"/>
      <c r="DQ85" s="166"/>
      <c r="DR85" s="166"/>
      <c r="DS85" s="166"/>
      <c r="DT85" s="166"/>
      <c r="DU85" s="166"/>
      <c r="DV85" s="166"/>
    </row>
    <row r="86" spans="1:12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6"/>
      <c r="DN86" s="828"/>
      <c r="DO86" s="166"/>
      <c r="DP86" s="166"/>
      <c r="DQ86" s="166"/>
      <c r="DR86" s="166"/>
      <c r="DS86" s="166"/>
      <c r="DT86" s="166"/>
      <c r="DU86" s="166"/>
      <c r="DV86" s="166"/>
    </row>
    <row r="87" spans="1:12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6"/>
      <c r="DN87" s="828"/>
      <c r="DO87" s="166"/>
      <c r="DP87" s="166"/>
      <c r="DQ87" s="166"/>
      <c r="DR87" s="166"/>
      <c r="DS87" s="166"/>
      <c r="DT87" s="166"/>
      <c r="DU87" s="166"/>
      <c r="DV87" s="166"/>
    </row>
    <row r="88" spans="1:12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N88" s="829"/>
    </row>
    <row r="89" spans="1:12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N89" s="829"/>
    </row>
    <row r="90" spans="1:12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N90" s="829"/>
    </row>
    <row r="91" spans="1:12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N91" s="829"/>
    </row>
    <row r="92" spans="1:12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N92" s="829"/>
    </row>
    <row r="93" spans="1:12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N93" s="829"/>
    </row>
    <row r="94" spans="1:12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N94" s="829"/>
    </row>
    <row r="95" spans="1:12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N95" s="829"/>
    </row>
    <row r="96" spans="1:12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N96" s="829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N97" s="829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N98" s="829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N99" s="829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N100" s="829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N101" s="829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N102" s="829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N103" s="829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N104" s="829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N105" s="829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N106" s="829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N107" s="829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N108" s="829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N109" s="829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N110" s="829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N111" s="829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N112" s="829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N113" s="829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N114" s="829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N115" s="829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N116" s="829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N117" s="829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N118" s="829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N119" s="829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N120" s="829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N121" s="829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N122" s="829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N123" s="829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N124" s="829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N125" s="829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N126" s="829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N127" s="829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N128" s="829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N129" s="829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N130" s="829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N131" s="829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N132" s="829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N133" s="829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N134" s="829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N135" s="829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N136" s="829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N137" s="829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N138" s="829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N139" s="829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N140" s="829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N141" s="829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N142" s="829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N143" s="829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N144" s="829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N145" s="829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N146" s="829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N147" s="829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N148" s="829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N149" s="829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N150" s="829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N151" s="829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N152" s="829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N153" s="829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N154" s="829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N155" s="829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N156" s="829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M3:DO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DJ3:DJ4"/>
  </mergeCells>
  <phoneticPr fontId="0" type="noConversion"/>
  <pageMargins left="0.31496062992125984" right="0.27559055118110237" top="1.1023622047244095" bottom="0.98425196850393704" header="0" footer="0"/>
  <pageSetup paperSize="124" scale="3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2018-02-21T14:07:36Z</cp:lastPrinted>
  <dcterms:created xsi:type="dcterms:W3CDTF">2002-08-27T17:11:09Z</dcterms:created>
  <dcterms:modified xsi:type="dcterms:W3CDTF">2018-02-21T14:08:46Z</dcterms:modified>
</cp:coreProperties>
</file>