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855" windowWidth="17490" windowHeight="282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pub'!$C$1:$DO$13</definedName>
    <definedName name="_xlnm.Print_Area" localSheetId="0">entero!$C$1:$DR$111</definedName>
    <definedName name="_xlnm.Print_Area" localSheetId="2">monet!$C$1:$DO$29</definedName>
    <definedName name="_xlnm.Print_Area" localSheetId="3">omas!$C$1:$DO$27</definedName>
    <definedName name="_xlnm.Print_Area" localSheetId="4">opersisfinanc!$C$1:$DO$43</definedName>
    <definedName name="_xlnm.Print_Area" localSheetId="1">opex!$C$4:$DN$36</definedName>
    <definedName name="_xlnm.Print_Area" localSheetId="7">'precios y tasas'!$C$1:$DO$29</definedName>
    <definedName name="_xlnm.Print_Area" localSheetId="5">'tipo de c'!$C$1:$DO$18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9" i="4" l="1"/>
  <c r="DL8" i="4"/>
  <c r="DL7" i="4"/>
  <c r="DP4" i="4"/>
  <c r="DO4" i="4"/>
  <c r="DN4" i="4"/>
  <c r="DM4" i="4"/>
  <c r="DM3" i="4"/>
  <c r="DL4" i="4"/>
  <c r="DL3" i="4"/>
  <c r="DK4" i="4"/>
  <c r="DK3" i="4"/>
  <c r="DJ4" i="4"/>
  <c r="DJ3" i="4"/>
  <c r="DL20" i="4"/>
  <c r="DL19" i="4"/>
  <c r="DP4" i="10"/>
  <c r="DO4" i="10"/>
  <c r="DN4" i="10"/>
  <c r="DM4" i="10"/>
  <c r="DM3" i="10"/>
  <c r="DL4" i="10"/>
  <c r="DL3" i="10"/>
  <c r="DK4" i="10"/>
  <c r="DK3" i="10"/>
  <c r="DJ4" i="10"/>
  <c r="DJ3" i="10"/>
  <c r="DL10" i="10"/>
  <c r="DL10" i="5"/>
  <c r="DL8" i="5"/>
  <c r="DL7" i="5"/>
  <c r="DL6" i="5"/>
  <c r="DP4" i="5"/>
  <c r="DO4" i="5"/>
  <c r="DN4" i="5"/>
  <c r="DM4" i="5"/>
  <c r="DM3" i="5"/>
  <c r="DL4" i="5"/>
  <c r="DL3" i="5"/>
  <c r="DK4" i="5"/>
  <c r="DK3" i="5"/>
  <c r="DJ4" i="5"/>
  <c r="DJ3" i="5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P4" i="6"/>
  <c r="DO4" i="6"/>
  <c r="DN4" i="6"/>
  <c r="DM4" i="6"/>
  <c r="DM3" i="6"/>
  <c r="DL4" i="6"/>
  <c r="DL3" i="6"/>
  <c r="DK3" i="6"/>
  <c r="DJ4" i="6"/>
  <c r="DJ3" i="6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P4" i="7"/>
  <c r="DO4" i="7"/>
  <c r="DN4" i="7"/>
  <c r="DM4" i="7"/>
  <c r="DM3" i="7"/>
  <c r="DL4" i="7"/>
  <c r="DL3" i="7"/>
  <c r="DK4" i="7"/>
  <c r="DK3" i="7"/>
  <c r="DJ4" i="7"/>
  <c r="DJ3" i="7"/>
  <c r="DP4" i="8"/>
  <c r="DO4" i="8"/>
  <c r="DN4" i="8"/>
  <c r="DM4" i="8"/>
  <c r="DL18" i="8"/>
  <c r="DL17" i="8"/>
  <c r="DL16" i="8"/>
  <c r="DL14" i="8"/>
  <c r="DL13" i="8"/>
  <c r="DL12" i="8"/>
  <c r="DL10" i="8"/>
  <c r="DL9" i="8"/>
  <c r="DL8" i="8"/>
  <c r="DL7" i="8"/>
  <c r="DL6" i="8"/>
  <c r="DM3" i="8"/>
  <c r="DL3" i="8"/>
  <c r="DK3" i="8"/>
  <c r="DJ3" i="8"/>
  <c r="DL4" i="8"/>
  <c r="DK4" i="8"/>
  <c r="DJ4" i="8"/>
  <c r="DM4" i="9"/>
  <c r="DP5" i="9"/>
  <c r="DO5" i="9"/>
  <c r="DN5" i="9"/>
  <c r="DM5" i="9"/>
  <c r="DL4" i="9"/>
  <c r="DK4" i="9"/>
  <c r="DJ4" i="9"/>
  <c r="DL5" i="9"/>
  <c r="DK5" i="9"/>
  <c r="DJ5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N6" i="6" l="1"/>
  <c r="DN12" i="6"/>
  <c r="DN7" i="6"/>
  <c r="DO21" i="6"/>
  <c r="DO19" i="6"/>
  <c r="DO18" i="6"/>
  <c r="DO17" i="6"/>
  <c r="DO15" i="6"/>
  <c r="DO13" i="6"/>
  <c r="DO11" i="6"/>
  <c r="DO9" i="6"/>
  <c r="DO7" i="6"/>
  <c r="DO6" i="6"/>
  <c r="DN18" i="6"/>
  <c r="DM21" i="6"/>
  <c r="DM19" i="6"/>
  <c r="DM17" i="6"/>
  <c r="DM15" i="6"/>
  <c r="DM13" i="6"/>
  <c r="DM12" i="6"/>
  <c r="DM11" i="6"/>
  <c r="DM9" i="6"/>
  <c r="DM8" i="6"/>
  <c r="DM7" i="6"/>
  <c r="DP20" i="6"/>
  <c r="DP19" i="6"/>
  <c r="DP16" i="6"/>
  <c r="DP15" i="6"/>
  <c r="DP11" i="6"/>
  <c r="DP7" i="6"/>
  <c r="DP21" i="6"/>
  <c r="DN21" i="6"/>
  <c r="DK21" i="6"/>
  <c r="DJ21" i="6"/>
  <c r="DI21" i="6"/>
  <c r="DO20" i="6"/>
  <c r="DN20" i="6"/>
  <c r="DM20" i="6"/>
  <c r="DK20" i="6"/>
  <c r="DJ20" i="6"/>
  <c r="DI20" i="6"/>
  <c r="DR19" i="6"/>
  <c r="DQ19" i="6"/>
  <c r="DN19" i="6"/>
  <c r="DK19" i="6"/>
  <c r="DJ19" i="6"/>
  <c r="DI19" i="6"/>
  <c r="DP18" i="6"/>
  <c r="DM18" i="6"/>
  <c r="DK18" i="6"/>
  <c r="DJ18" i="6"/>
  <c r="DI18" i="6"/>
  <c r="DP17" i="6"/>
  <c r="DN17" i="6"/>
  <c r="DK17" i="6"/>
  <c r="DJ17" i="6"/>
  <c r="DI17" i="6"/>
  <c r="DR16" i="6"/>
  <c r="DQ16" i="6"/>
  <c r="DO16" i="6"/>
  <c r="DN16" i="6"/>
  <c r="DM16" i="6"/>
  <c r="DK16" i="6"/>
  <c r="DJ16" i="6"/>
  <c r="DI16" i="6"/>
  <c r="DN15" i="6"/>
  <c r="DK15" i="6"/>
  <c r="DJ15" i="6"/>
  <c r="DI15" i="6"/>
  <c r="DP14" i="6"/>
  <c r="DO14" i="6"/>
  <c r="DN14" i="6"/>
  <c r="DM14" i="6"/>
  <c r="DK14" i="6"/>
  <c r="DJ14" i="6"/>
  <c r="DI14" i="6"/>
  <c r="DR13" i="6"/>
  <c r="DQ13" i="6"/>
  <c r="DP13" i="6"/>
  <c r="DN13" i="6"/>
  <c r="DK13" i="6"/>
  <c r="DJ13" i="6"/>
  <c r="DI13" i="6"/>
  <c r="DP12" i="6"/>
  <c r="DO12" i="6"/>
  <c r="DK12" i="6"/>
  <c r="DJ12" i="6"/>
  <c r="DI12" i="6"/>
  <c r="DN11" i="6"/>
  <c r="DK11" i="6"/>
  <c r="DJ11" i="6"/>
  <c r="DI11" i="6"/>
  <c r="DP20" i="4"/>
  <c r="DO20" i="4"/>
  <c r="DN20" i="4"/>
  <c r="DM20" i="4"/>
  <c r="DK20" i="4"/>
  <c r="DP19" i="4"/>
  <c r="DO19" i="4"/>
  <c r="DN19" i="4"/>
  <c r="DM19" i="4"/>
  <c r="DK19" i="4"/>
  <c r="DP10" i="10"/>
  <c r="DO10" i="10"/>
  <c r="DN10" i="10"/>
  <c r="DM10" i="10"/>
  <c r="DK10" i="10"/>
  <c r="DR9" i="10"/>
  <c r="DQ9" i="10"/>
  <c r="DP9" i="10"/>
  <c r="DO9" i="10"/>
  <c r="DN9" i="10"/>
  <c r="DM9" i="10"/>
  <c r="DK9" i="10"/>
  <c r="DR8" i="10"/>
  <c r="DQ8" i="10"/>
  <c r="DP8" i="10"/>
  <c r="DO8" i="10"/>
  <c r="DN8" i="10"/>
  <c r="DM8" i="10"/>
  <c r="DK8" i="10"/>
  <c r="DR7" i="10"/>
  <c r="DQ7" i="10"/>
  <c r="DP7" i="10"/>
  <c r="DO7" i="10"/>
  <c r="DN7" i="10"/>
  <c r="DM7" i="10"/>
  <c r="DK7" i="10"/>
  <c r="DR6" i="10"/>
  <c r="DQ6" i="10"/>
  <c r="DP6" i="10"/>
  <c r="DO6" i="10"/>
  <c r="DN6" i="10"/>
  <c r="DM6" i="10"/>
  <c r="DK6" i="10"/>
  <c r="DP10" i="5"/>
  <c r="DO10" i="5"/>
  <c r="DN10" i="5"/>
  <c r="DM10" i="5"/>
  <c r="DK10" i="5"/>
  <c r="DP8" i="5"/>
  <c r="DO8" i="5"/>
  <c r="DN8" i="5"/>
  <c r="DM8" i="5"/>
  <c r="DK8" i="5"/>
  <c r="DP7" i="5"/>
  <c r="DO7" i="5"/>
  <c r="DN7" i="5"/>
  <c r="DM7" i="5"/>
  <c r="DK7" i="5"/>
  <c r="DP6" i="5"/>
  <c r="DO6" i="5"/>
  <c r="DN6" i="5"/>
  <c r="DM6" i="5"/>
  <c r="DK6" i="5"/>
  <c r="DP34" i="6"/>
  <c r="DO34" i="6"/>
  <c r="DN34" i="6"/>
  <c r="DM34" i="6"/>
  <c r="DK34" i="6"/>
  <c r="DP33" i="6"/>
  <c r="DO33" i="6"/>
  <c r="DN33" i="6"/>
  <c r="DM33" i="6"/>
  <c r="DK33" i="6"/>
  <c r="DP32" i="6"/>
  <c r="DO32" i="6"/>
  <c r="DN32" i="6"/>
  <c r="DM32" i="6"/>
  <c r="DK32" i="6"/>
  <c r="DP31" i="6"/>
  <c r="DO31" i="6"/>
  <c r="DN31" i="6"/>
  <c r="DM31" i="6"/>
  <c r="DK31" i="6"/>
  <c r="DP30" i="6"/>
  <c r="DO30" i="6"/>
  <c r="DN30" i="6"/>
  <c r="DM30" i="6"/>
  <c r="DK30" i="6"/>
  <c r="DP29" i="6"/>
  <c r="DO29" i="6"/>
  <c r="DN29" i="6"/>
  <c r="DM29" i="6"/>
  <c r="DK29" i="6"/>
  <c r="DP27" i="6"/>
  <c r="DO27" i="6"/>
  <c r="DN27" i="6"/>
  <c r="DM27" i="6"/>
  <c r="DK27" i="6"/>
  <c r="DP26" i="6"/>
  <c r="DO26" i="6"/>
  <c r="DN26" i="6"/>
  <c r="DM26" i="6"/>
  <c r="DK26" i="6"/>
  <c r="DP25" i="6"/>
  <c r="DO25" i="6"/>
  <c r="DN25" i="6"/>
  <c r="DM25" i="6"/>
  <c r="DK25" i="6"/>
  <c r="DP24" i="6"/>
  <c r="DO24" i="6"/>
  <c r="DN24" i="6"/>
  <c r="DM24" i="6"/>
  <c r="DK24" i="6"/>
  <c r="DP9" i="6"/>
  <c r="DN9" i="6"/>
  <c r="DK9" i="6"/>
  <c r="DP8" i="6"/>
  <c r="DO8" i="6"/>
  <c r="DN8" i="6"/>
  <c r="DK8" i="6"/>
  <c r="DK7" i="6"/>
  <c r="DP6" i="6"/>
  <c r="DM6" i="6"/>
  <c r="DK6" i="6"/>
  <c r="DR19" i="7"/>
  <c r="DP19" i="7"/>
  <c r="DO19" i="7"/>
  <c r="DN19" i="7"/>
  <c r="DM19" i="7"/>
  <c r="DK19" i="7"/>
  <c r="DR18" i="7"/>
  <c r="DP18" i="7"/>
  <c r="DO18" i="7"/>
  <c r="DN18" i="7"/>
  <c r="DM18" i="7"/>
  <c r="DK18" i="7"/>
  <c r="DR17" i="7"/>
  <c r="DK17" i="7"/>
  <c r="DR16" i="7"/>
  <c r="DP16" i="7"/>
  <c r="DO16" i="7"/>
  <c r="DN16" i="7"/>
  <c r="DM16" i="7"/>
  <c r="DK16" i="7"/>
  <c r="DR15" i="7"/>
  <c r="DP15" i="7"/>
  <c r="DO15" i="7"/>
  <c r="DN15" i="7"/>
  <c r="DM15" i="7"/>
  <c r="DK15" i="7"/>
  <c r="DR14" i="7"/>
  <c r="DR13" i="7"/>
  <c r="DK13" i="7"/>
  <c r="DR12" i="7"/>
  <c r="DP12" i="7"/>
  <c r="DO12" i="7"/>
  <c r="DN12" i="7"/>
  <c r="DM12" i="7"/>
  <c r="DK12" i="7"/>
  <c r="DP11" i="7"/>
  <c r="DO11" i="7"/>
  <c r="DN11" i="7"/>
  <c r="DM11" i="7"/>
  <c r="DK11" i="7"/>
  <c r="DP10" i="7"/>
  <c r="DO10" i="7"/>
  <c r="DN10" i="7"/>
  <c r="DM10" i="7"/>
  <c r="DK10" i="7"/>
  <c r="DR9" i="7"/>
  <c r="DP9" i="7"/>
  <c r="DO9" i="7"/>
  <c r="DN9" i="7"/>
  <c r="DM9" i="7"/>
  <c r="DK9" i="7"/>
  <c r="DP8" i="7"/>
  <c r="DO8" i="7"/>
  <c r="DN8" i="7"/>
  <c r="DM8" i="7"/>
  <c r="DK8" i="7"/>
  <c r="DP7" i="7"/>
  <c r="DO7" i="7"/>
  <c r="DN7" i="7"/>
  <c r="DM7" i="7"/>
  <c r="DK7" i="7"/>
  <c r="DP6" i="7"/>
  <c r="DO6" i="7"/>
  <c r="DN6" i="7"/>
  <c r="DM6" i="7"/>
  <c r="DK6" i="7"/>
  <c r="DR18" i="8"/>
  <c r="DP18" i="8"/>
  <c r="DO18" i="8"/>
  <c r="DN18" i="8"/>
  <c r="DM18" i="8"/>
  <c r="DK18" i="8"/>
  <c r="DR17" i="8"/>
  <c r="DP17" i="8"/>
  <c r="DO17" i="8"/>
  <c r="DN17" i="8"/>
  <c r="DM17" i="8"/>
  <c r="DK17" i="8"/>
  <c r="DR16" i="8"/>
  <c r="DP16" i="8"/>
  <c r="DO16" i="8"/>
  <c r="DN16" i="8"/>
  <c r="DM16" i="8"/>
  <c r="DK16" i="8"/>
  <c r="DP14" i="8"/>
  <c r="DO14" i="8"/>
  <c r="DN14" i="8"/>
  <c r="DM14" i="8"/>
  <c r="DK14" i="8"/>
  <c r="DP13" i="8"/>
  <c r="DO13" i="8"/>
  <c r="DN13" i="8"/>
  <c r="DM13" i="8"/>
  <c r="DK13" i="8"/>
  <c r="DP12" i="8"/>
  <c r="DO12" i="8"/>
  <c r="DN12" i="8"/>
  <c r="DM12" i="8"/>
  <c r="DK12" i="8"/>
  <c r="DO10" i="8"/>
  <c r="DN10" i="8"/>
  <c r="DM10" i="8"/>
  <c r="DK10" i="8"/>
  <c r="DO9" i="8"/>
  <c r="DN9" i="8"/>
  <c r="DM9" i="8"/>
  <c r="DK9" i="8"/>
  <c r="DO8" i="8"/>
  <c r="DN8" i="8"/>
  <c r="DM8" i="8"/>
  <c r="DK8" i="8"/>
  <c r="DP7" i="8"/>
  <c r="DO7" i="8"/>
  <c r="DN7" i="8"/>
  <c r="DM7" i="8"/>
  <c r="DK7" i="8"/>
  <c r="DP6" i="8"/>
  <c r="DO6" i="8"/>
  <c r="DN6" i="8"/>
  <c r="DM6" i="8"/>
  <c r="DK6" i="8"/>
  <c r="DQ26" i="9"/>
  <c r="DP26" i="9"/>
  <c r="DO26" i="9"/>
  <c r="DN26" i="9"/>
  <c r="DM26" i="9"/>
  <c r="DK26" i="9"/>
  <c r="DQ25" i="9"/>
  <c r="DP25" i="9"/>
  <c r="DO25" i="9"/>
  <c r="DN25" i="9"/>
  <c r="DM25" i="9"/>
  <c r="DK25" i="9"/>
  <c r="DQ24" i="9"/>
  <c r="DP24" i="9"/>
  <c r="DO24" i="9"/>
  <c r="DN24" i="9"/>
  <c r="DM24" i="9"/>
  <c r="DK24" i="9"/>
  <c r="DQ23" i="9"/>
  <c r="DP23" i="9"/>
  <c r="DO23" i="9"/>
  <c r="DN23" i="9"/>
  <c r="DM23" i="9"/>
  <c r="DK23" i="9"/>
  <c r="DQ22" i="9"/>
  <c r="DP22" i="9"/>
  <c r="DO22" i="9"/>
  <c r="DN22" i="9"/>
  <c r="DM22" i="9"/>
  <c r="DK22" i="9"/>
  <c r="DQ21" i="9"/>
  <c r="DP21" i="9"/>
  <c r="DO21" i="9"/>
  <c r="DN21" i="9"/>
  <c r="DM21" i="9"/>
  <c r="DK21" i="9"/>
  <c r="DQ20" i="9"/>
  <c r="DP20" i="9"/>
  <c r="DO20" i="9"/>
  <c r="DN20" i="9"/>
  <c r="DM20" i="9"/>
  <c r="DK20" i="9"/>
  <c r="DQ19" i="9"/>
  <c r="DP19" i="9"/>
  <c r="DO19" i="9"/>
  <c r="DN19" i="9"/>
  <c r="DM19" i="9"/>
  <c r="DK19" i="9"/>
  <c r="DK18" i="9"/>
  <c r="DQ17" i="9"/>
  <c r="DO17" i="9"/>
  <c r="DN17" i="9"/>
  <c r="DM17" i="9"/>
  <c r="DK17" i="9"/>
  <c r="DO16" i="9"/>
  <c r="DN16" i="9"/>
  <c r="DM16" i="9"/>
  <c r="DK16" i="9"/>
  <c r="DO15" i="9"/>
  <c r="DN15" i="9"/>
  <c r="DM15" i="9"/>
  <c r="DK15" i="9"/>
  <c r="DK14" i="9"/>
  <c r="DO13" i="9"/>
  <c r="DN13" i="9"/>
  <c r="DM13" i="9"/>
  <c r="DK13" i="9"/>
  <c r="DO12" i="9"/>
  <c r="DN12" i="9"/>
  <c r="DM12" i="9"/>
  <c r="DK12" i="9"/>
  <c r="DO11" i="9"/>
  <c r="DN11" i="9"/>
  <c r="DM11" i="9"/>
  <c r="DK11" i="9"/>
  <c r="DO10" i="9"/>
  <c r="DN10" i="9"/>
  <c r="DM10" i="9"/>
  <c r="DK10" i="9"/>
  <c r="DO9" i="9"/>
  <c r="DN9" i="9"/>
  <c r="DM9" i="9"/>
  <c r="DK9" i="9"/>
  <c r="DO8" i="9"/>
  <c r="DN8" i="9"/>
  <c r="DM8" i="9"/>
  <c r="DK8" i="9"/>
  <c r="DO7" i="9"/>
  <c r="DN7" i="9"/>
  <c r="DM7" i="9"/>
  <c r="DK7" i="9"/>
  <c r="DP8" i="8" l="1"/>
  <c r="DP9" i="8"/>
  <c r="DR10" i="8"/>
  <c r="DQ10" i="8"/>
  <c r="DP10" i="8"/>
  <c r="DO17" i="7"/>
  <c r="DN17" i="7"/>
  <c r="DM17" i="7"/>
  <c r="DK14" i="7"/>
  <c r="DP17" i="7" l="1"/>
  <c r="DR21" i="6"/>
  <c r="DQ21" i="6"/>
  <c r="DR20" i="6"/>
  <c r="DQ20" i="6"/>
  <c r="DR18" i="6"/>
  <c r="DQ18" i="6"/>
  <c r="DR17" i="6"/>
  <c r="DQ17" i="6"/>
  <c r="DR15" i="6"/>
  <c r="DQ15" i="6"/>
  <c r="DR14" i="6"/>
  <c r="DQ14" i="6"/>
  <c r="DQ12" i="6"/>
  <c r="DQ11" i="6"/>
  <c r="DP14" i="7" l="1"/>
  <c r="DO13" i="7"/>
  <c r="DO14" i="7"/>
  <c r="DM13" i="7"/>
  <c r="DM14" i="7"/>
  <c r="DN13" i="7"/>
  <c r="DN14" i="7"/>
  <c r="DN14" i="9"/>
  <c r="DM14" i="9"/>
  <c r="DO28" i="6"/>
  <c r="DN28" i="6"/>
  <c r="DM28" i="6"/>
  <c r="DK28" i="6"/>
  <c r="DO23" i="6"/>
  <c r="DN23" i="6"/>
  <c r="DM23" i="6"/>
  <c r="DK23" i="6"/>
  <c r="DO14" i="9" l="1"/>
  <c r="DP13" i="7"/>
  <c r="DP28" i="6"/>
  <c r="DP23" i="6"/>
  <c r="DN18" i="9"/>
  <c r="DM18" i="9"/>
  <c r="DO18" i="9" l="1"/>
  <c r="DQ18" i="9"/>
  <c r="DP18" i="9"/>
  <c r="DR10" i="10"/>
  <c r="DR10" i="5"/>
  <c r="DR8" i="5"/>
  <c r="DR7" i="5"/>
  <c r="DR6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12" i="6"/>
  <c r="DR11" i="6"/>
  <c r="DR9" i="6"/>
  <c r="DR8" i="6"/>
  <c r="DR7" i="6"/>
  <c r="DR6" i="6"/>
  <c r="DR11" i="7"/>
  <c r="DR10" i="7"/>
  <c r="DR8" i="7"/>
  <c r="DR7" i="7"/>
  <c r="DR6" i="7"/>
  <c r="DR14" i="8"/>
  <c r="DR13" i="8"/>
  <c r="DR12" i="8"/>
  <c r="DR9" i="8"/>
  <c r="DR8" i="8"/>
  <c r="DR7" i="8"/>
  <c r="DR6" i="8"/>
  <c r="DQ16" i="9"/>
  <c r="DQ15" i="9"/>
  <c r="DQ14" i="9"/>
  <c r="DQ13" i="9"/>
  <c r="DQ12" i="9"/>
  <c r="DQ11" i="9"/>
  <c r="DQ10" i="9"/>
  <c r="DQ9" i="9"/>
  <c r="DQ8" i="9"/>
  <c r="DQ7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9" i="6"/>
  <c r="DQ8" i="6"/>
  <c r="DQ7" i="6"/>
  <c r="DQ6" i="6"/>
  <c r="DQ19" i="7"/>
  <c r="DQ18" i="7"/>
  <c r="DQ17" i="7"/>
  <c r="DQ16" i="7"/>
  <c r="DQ15" i="7"/>
  <c r="DQ14" i="7"/>
  <c r="DQ13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2" i="8"/>
  <c r="DQ9" i="8"/>
  <c r="DQ8" i="8"/>
  <c r="DQ7" i="8"/>
  <c r="DQ6" i="8"/>
  <c r="DP17" i="9"/>
  <c r="DP16" i="9"/>
  <c r="DP15" i="9"/>
  <c r="DP14" i="9"/>
  <c r="DP13" i="9"/>
  <c r="DP12" i="9"/>
  <c r="DP11" i="9"/>
  <c r="DP10" i="9"/>
  <c r="DP9" i="9"/>
  <c r="DP8" i="9"/>
  <c r="DP7" i="9"/>
  <c r="DJ20" i="4" l="1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J10" i="10"/>
  <c r="DJ10" i="5"/>
  <c r="DJ8" i="5"/>
  <c r="DJ7" i="5"/>
  <c r="DJ6" i="5"/>
  <c r="DJ34" i="6"/>
  <c r="DJ33" i="6"/>
  <c r="DJ32" i="6"/>
  <c r="DJ31" i="6"/>
  <c r="DJ30" i="6"/>
  <c r="DJ29" i="6"/>
  <c r="DJ27" i="6"/>
  <c r="DJ26" i="6"/>
  <c r="DJ25" i="6"/>
  <c r="DJ24" i="6"/>
  <c r="DJ9" i="6"/>
  <c r="DJ8" i="6"/>
  <c r="DJ7" i="6"/>
  <c r="DJ6" i="6"/>
  <c r="DJ19" i="7"/>
  <c r="DJ18" i="7"/>
  <c r="DJ16" i="7"/>
  <c r="DJ15" i="7"/>
  <c r="DJ12" i="7"/>
  <c r="DJ11" i="7"/>
  <c r="DJ9" i="7"/>
  <c r="DJ8" i="7"/>
  <c r="DJ18" i="8"/>
  <c r="DJ17" i="8"/>
  <c r="DJ16" i="8"/>
  <c r="DJ14" i="8"/>
  <c r="DJ13" i="8"/>
  <c r="DJ12" i="8"/>
  <c r="DJ10" i="8"/>
  <c r="DJ9" i="8"/>
  <c r="DJ8" i="8"/>
  <c r="DJ7" i="8"/>
  <c r="DJ6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18" i="9" l="1"/>
  <c r="DJ28" i="6" l="1"/>
  <c r="DJ23" i="6"/>
  <c r="DJ17" i="7" l="1"/>
  <c r="DJ14" i="7"/>
  <c r="DJ7" i="7"/>
  <c r="DJ10" i="7"/>
  <c r="DJ6" i="7" l="1"/>
  <c r="DJ13" i="7"/>
  <c r="DJ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J9" i="10" l="1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</calcChain>
</file>

<file path=xl/sharedStrings.xml><?xml version="1.0" encoding="utf-8"?>
<sst xmlns="http://schemas.openxmlformats.org/spreadsheetml/2006/main" count="457" uniqueCount="260">
  <si>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</si>
  <si>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</si>
  <si>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</si>
  <si>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</si>
  <si>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</si>
  <si>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</si>
  <si>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</si>
  <si>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</si>
  <si>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</si>
  <si>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</si>
  <si>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</si>
  <si>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</si>
  <si>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</si>
  <si>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</si>
  <si>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</si>
  <si>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</si>
  <si>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</si>
  <si>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</si>
  <si>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</si>
  <si>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</si>
  <si>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</si>
  <si>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</si>
  <si>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</si>
  <si>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</si>
  <si>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</si>
  <si>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</si>
  <si>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</si>
  <si>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</si>
  <si>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</si>
  <si>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</si>
  <si>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</si>
  <si>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</si>
  <si>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</si>
  <si>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</si>
  <si>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</si>
  <si>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</si>
  <si>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</si>
  <si>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</si>
  <si>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</si>
  <si>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</si>
  <si>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</si>
  <si>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</si>
  <si>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</si>
  <si>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</si>
  <si>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</si>
  <si>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</si>
  <si>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</si>
  <si>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</si>
  <si>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</si>
  <si>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</si>
  <si>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</si>
  <si>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</si>
  <si>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</si>
  <si>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</si>
  <si>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</si>
  <si>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</si>
  <si>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</si>
  <si>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</si>
  <si>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</si>
  <si>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</si>
  <si>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</si>
  <si>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</si>
  <si>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</si>
  <si>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</si>
  <si>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</si>
  <si>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</si>
  <si>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</si>
  <si>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</si>
  <si>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</si>
  <si>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</si>
  <si>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</si>
  <si>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</si>
  <si>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</si>
  <si>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</si>
  <si>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</si>
  <si>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</si>
  <si>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</si>
  <si>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</si>
  <si>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</si>
  <si>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</si>
  <si>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</si>
  <si>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</si>
  <si>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</si>
  <si>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</si>
  <si>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</si>
  <si>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</si>
  <si>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</si>
  <si>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</si>
  <si>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</si>
  <si>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</si>
  <si>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</si>
  <si>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</si>
  <si>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</si>
  <si>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</si>
  <si>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</si>
  <si>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</si>
  <si>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</si>
  <si>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</si>
  <si>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</si>
  <si>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</si>
  <si>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</si>
  <si>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</si>
  <si>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</si>
  <si>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</si>
  <si>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</si>
  <si>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</si>
  <si>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</si>
  <si>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</si>
  <si>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</si>
  <si>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</si>
  <si>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</si>
  <si>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</si>
  <si>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</si>
  <si>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</si>
  <si>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</si>
  <si>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</si>
  <si>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</si>
  <si>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</si>
  <si>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</si>
  <si>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</si>
  <si>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</si>
  <si>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</si>
  <si>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</si>
  <si>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</si>
  <si>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</si>
  <si>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</si>
  <si>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</si>
  <si>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</si>
  <si>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</si>
  <si>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</si>
  <si>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</si>
  <si>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</si>
  <si>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</si>
  <si>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</si>
  <si>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</si>
  <si>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</si>
  <si>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</si>
  <si>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</si>
  <si>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</si>
  <si>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</si>
  <si>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</si>
  <si>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</si>
  <si>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</si>
  <si>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</si>
  <si>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</si>
  <si>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</si>
  <si>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</si>
  <si>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</si>
  <si>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</si>
  <si>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</si>
  <si>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</si>
  <si>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</si>
  <si>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</si>
  <si>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</si>
  <si>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</si>
  <si>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</si>
  <si>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</si>
  <si>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</si>
  <si>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</si>
  <si>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</si>
  <si>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</si>
  <si>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</si>
  <si>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</si>
  <si>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</si>
  <si>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</si>
  <si>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</si>
  <si>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</si>
  <si>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</si>
  <si>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</si>
  <si>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</si>
  <si>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</si>
  <si>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</si>
  <si>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</si>
  <si>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</si>
  <si>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</si>
  <si>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</si>
  <si>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</si>
  <si>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</si>
  <si>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</si>
  <si>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</si>
  <si>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</si>
  <si>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</si>
  <si>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</si>
  <si>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</si>
  <si>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</si>
  <si>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</si>
  <si>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</si>
  <si>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</si>
  <si>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</si>
  <si>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</si>
  <si>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</si>
  <si>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</si>
  <si>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</si>
  <si>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</si>
  <si>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</si>
  <si>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</si>
  <si>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</si>
  <si>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</si>
  <si>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</si>
  <si>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</si>
  <si>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</si>
  <si>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</si>
  <si>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</si>
  <si>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</si>
  <si>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</si>
  <si>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</si>
  <si>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</si>
  <si>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</si>
  <si>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</si>
  <si>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</si>
  <si>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</si>
  <si>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</si>
  <si>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</si>
  <si>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</si>
  <si>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</si>
  <si>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</si>
  <si>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</si>
  <si>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</si>
  <si>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</si>
  <si>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</si>
  <si>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</si>
  <si>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</si>
  <si>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</si>
  <si>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</si>
  <si>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</si>
  <si>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</si>
  <si>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</si>
  <si>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</si>
  <si>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</si>
  <si>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</si>
  <si>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</si>
  <si>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</si>
  <si>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</si>
  <si>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</si>
  <si>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</si>
  <si>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</si>
  <si>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</si>
  <si>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</si>
  <si>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</si>
  <si>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</si>
  <si>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</si>
  <si>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</si>
  <si>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</si>
  <si>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</si>
  <si>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</si>
  <si>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</si>
  <si>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</si>
  <si>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</si>
  <si>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</si>
  <si>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</si>
  <si>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</si>
  <si>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</si>
  <si>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</si>
  <si>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</si>
  <si>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5. Fondo Para la Inversión Exploracion y Explotacion de Hidrocarburos (FPIEEH)</t>
  </si>
  <si>
    <t>Total Activos Externos (1 + 2 + 3 + 4 + 5)</t>
  </si>
  <si>
    <t xml:space="preserve">2017                         A  fines de Abr* </t>
  </si>
  <si>
    <t>Semana 3°</t>
  </si>
  <si>
    <t>Semana 4°</t>
  </si>
  <si>
    <t>Variacion semanal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</si>
</sst>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1" fillId="33" borderId="0" applyNumberFormat="0" applyBorder="0" applyAlignment="0" applyProtection="0"/>
    <xf numFmtId="0" fontId="101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1" fillId="32" borderId="0" applyNumberFormat="0" applyBorder="0" applyAlignment="0" applyProtection="0"/>
    <xf numFmtId="0" fontId="101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1" fillId="29" borderId="0" applyNumberFormat="0" applyBorder="0" applyAlignment="0" applyProtection="0"/>
    <xf numFmtId="0" fontId="101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1" fillId="38" borderId="0" applyNumberFormat="0" applyBorder="0" applyAlignment="0" applyProtection="0"/>
    <xf numFmtId="0" fontId="101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3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3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3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4" fillId="0" borderId="27"/>
    <xf numFmtId="0" fontId="87" fillId="11" borderId="19" applyNumberFormat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0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1" fillId="0" borderId="0">
      <protection locked="0"/>
    </xf>
    <xf numFmtId="182" fontId="81" fillId="0" borderId="0">
      <protection locked="0"/>
    </xf>
    <xf numFmtId="192" fontId="103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5" fillId="0" borderId="0">
      <protection locked="0"/>
    </xf>
    <xf numFmtId="0" fontId="105" fillId="0" borderId="0">
      <protection locked="0"/>
    </xf>
    <xf numFmtId="0" fontId="86" fillId="0" borderId="0">
      <protection locked="0"/>
    </xf>
    <xf numFmtId="0" fontId="95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28" fillId="0" borderId="0"/>
    <xf numFmtId="0" fontId="1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8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8" fillId="0" borderId="0"/>
    <xf numFmtId="0" fontId="28" fillId="0" borderId="0"/>
    <xf numFmtId="0" fontId="10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8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8" fillId="0" borderId="0"/>
    <xf numFmtId="0" fontId="26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8" fillId="0" borderId="0"/>
    <xf numFmtId="0" fontId="10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0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3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3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0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5" fillId="0" borderId="0" applyFont="0" applyFill="0" applyBorder="0" applyAlignment="0" applyProtection="0"/>
  </cellStyleXfs>
  <cellXfs count="105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168" fontId="60" fillId="0" borderId="12" xfId="0" applyNumberFormat="1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0" fontId="64" fillId="0" borderId="58" xfId="0" applyFont="1" applyBorder="1" applyAlignment="1">
      <alignment horizontal="center" vertical="center" wrapText="1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0" fontId="56" fillId="0" borderId="14" xfId="0" applyFont="1" applyFill="1" applyBorder="1" applyAlignment="1">
      <alignment horizontal="center" vertical="center" wrapText="1"/>
    </xf>
    <xf numFmtId="15" fontId="66" fillId="0" borderId="61" xfId="0" applyNumberFormat="1" applyFont="1" applyFill="1" applyBorder="1" applyAlignment="1">
      <alignment horizontal="center" vertical="center"/>
    </xf>
    <xf numFmtId="4" fontId="57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58" fillId="27" borderId="30" xfId="0" applyNumberFormat="1" applyFont="1" applyFill="1" applyBorder="1" applyAlignment="1" applyProtection="1">
      <alignment horizontal="center" vertical="center" wrapText="1"/>
    </xf>
    <xf numFmtId="4" fontId="28" fillId="5" borderId="1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 vertical="center" wrapText="1"/>
    </xf>
    <xf numFmtId="4" fontId="28" fillId="5" borderId="61" xfId="0" applyNumberFormat="1" applyFont="1" applyFill="1" applyBorder="1" applyAlignment="1" applyProtection="1">
      <alignment horizontal="right"/>
      <protection locked="0"/>
    </xf>
    <xf numFmtId="173" fontId="28" fillId="5" borderId="61" xfId="0" applyNumberFormat="1" applyFont="1" applyFill="1" applyBorder="1" applyAlignment="1" applyProtection="1">
      <alignment horizontal="right"/>
      <protection locked="0"/>
    </xf>
    <xf numFmtId="175" fontId="28" fillId="44" borderId="30" xfId="1" applyNumberFormat="1" applyFont="1" applyFill="1" applyBorder="1" applyAlignment="1">
      <alignment horizontal="right"/>
    </xf>
    <xf numFmtId="1" fontId="28" fillId="5" borderId="30" xfId="0" applyNumberFormat="1" applyFont="1" applyFill="1" applyBorder="1" applyProtection="1"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68" fontId="28" fillId="0" borderId="7" xfId="0" applyNumberFormat="1" applyFont="1" applyFill="1" applyBorder="1"/>
    <xf numFmtId="168" fontId="28" fillId="0" borderId="8" xfId="0" applyNumberFormat="1" applyFont="1" applyFill="1" applyBorder="1"/>
    <xf numFmtId="4" fontId="28" fillId="5" borderId="62" xfId="0" applyNumberFormat="1" applyFont="1" applyFill="1" applyBorder="1" applyAlignment="1" applyProtection="1">
      <alignment horizontal="right"/>
      <protection locked="0"/>
    </xf>
    <xf numFmtId="0" fontId="56" fillId="0" borderId="59" xfId="0" applyFont="1" applyFill="1" applyBorder="1" applyAlignment="1">
      <alignment horizontal="center" vertical="center" wrapText="1"/>
    </xf>
    <xf numFmtId="3" fontId="33" fillId="2" borderId="62" xfId="0" applyNumberFormat="1" applyFont="1" applyFill="1" applyBorder="1" applyAlignment="1">
      <alignment horizontal="right"/>
    </xf>
    <xf numFmtId="2" fontId="33" fillId="3" borderId="62" xfId="0" applyNumberFormat="1" applyFont="1" applyFill="1" applyBorder="1" applyAlignment="1" applyProtection="1">
      <alignment horizontal="right"/>
    </xf>
    <xf numFmtId="15" fontId="29" fillId="0" borderId="11" xfId="0" applyNumberFormat="1" applyFont="1" applyFill="1" applyBorder="1" applyAlignment="1">
      <alignment horizontal="center" vertical="center"/>
    </xf>
    <xf numFmtId="173" fontId="33" fillId="2" borderId="10" xfId="64" applyNumberFormat="1" applyFont="1" applyFill="1" applyBorder="1" applyAlignment="1">
      <alignment horizontal="right"/>
    </xf>
    <xf numFmtId="173" fontId="33" fillId="2" borderId="1" xfId="64" applyNumberFormat="1" applyFont="1" applyFill="1" applyBorder="1" applyAlignment="1">
      <alignment horizontal="right"/>
    </xf>
    <xf numFmtId="3" fontId="33" fillId="2" borderId="1" xfId="64" applyNumberFormat="1" applyFont="1" applyFill="1" applyBorder="1" applyAlignment="1">
      <alignment horizontal="right"/>
    </xf>
    <xf numFmtId="3" fontId="57" fillId="3" borderId="62" xfId="0" applyNumberFormat="1" applyFont="1" applyFill="1" applyBorder="1" applyAlignment="1" applyProtection="1">
      <alignment horizontal="right"/>
    </xf>
    <xf numFmtId="2" fontId="28" fillId="3" borderId="61" xfId="0" applyNumberFormat="1" applyFont="1" applyFill="1" applyBorder="1" applyAlignment="1" applyProtection="1">
      <alignment horizontal="right"/>
    </xf>
    <xf numFmtId="168" fontId="28" fillId="5" borderId="11" xfId="1" applyNumberFormat="1" applyFont="1" applyFill="1" applyBorder="1" applyAlignment="1">
      <alignment horizontal="right"/>
    </xf>
    <xf numFmtId="168" fontId="28" fillId="5" borderId="31" xfId="1" applyNumberFormat="1" applyFont="1" applyFill="1" applyBorder="1" applyAlignment="1">
      <alignment horizontal="right"/>
    </xf>
    <xf numFmtId="168" fontId="28" fillId="5" borderId="61" xfId="1" applyNumberFormat="1" applyFont="1" applyFill="1" applyBorder="1" applyAlignment="1">
      <alignment horizontal="right"/>
    </xf>
    <xf numFmtId="0" fontId="56" fillId="0" borderId="14" xfId="0" applyFont="1" applyFill="1" applyBorder="1" applyAlignment="1">
      <alignment horizontal="center" vertical="center" wrapText="1"/>
    </xf>
    <xf numFmtId="15" fontId="29" fillId="0" borderId="63" xfId="0" applyNumberFormat="1" applyFont="1" applyFill="1" applyBorder="1" applyAlignment="1">
      <alignment horizontal="center" vertical="center"/>
    </xf>
    <xf numFmtId="15" fontId="66" fillId="0" borderId="38" xfId="0" applyNumberFormat="1" applyFont="1" applyFill="1" applyBorder="1" applyAlignment="1">
      <alignment horizontal="center" vertical="center"/>
    </xf>
    <xf numFmtId="4" fontId="28" fillId="5" borderId="38" xfId="0" applyNumberFormat="1" applyFont="1" applyFill="1" applyBorder="1" applyAlignment="1" applyProtection="1">
      <alignment horizontal="right"/>
      <protection locked="0"/>
    </xf>
    <xf numFmtId="168" fontId="28" fillId="0" borderId="12" xfId="0" applyNumberFormat="1" applyFont="1" applyFill="1" applyBorder="1"/>
    <xf numFmtId="173" fontId="28" fillId="5" borderId="38" xfId="0" applyNumberFormat="1" applyFont="1" applyFill="1" applyBorder="1" applyAlignment="1" applyProtection="1">
      <alignment horizontal="right"/>
      <protection locked="0"/>
    </xf>
    <xf numFmtId="168" fontId="28" fillId="5" borderId="38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56" fillId="0" borderId="58" xfId="0" applyFont="1" applyFill="1" applyBorder="1" applyAlignment="1">
      <alignment horizontal="center" vertical="center" wrapText="1"/>
    </xf>
    <xf numFmtId="15" fontId="56" fillId="0" borderId="32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Alignment="1">
      <alignment horizontal="right" vertical="center" wrapText="1"/>
    </xf>
    <xf numFmtId="168" fontId="33" fillId="2" borderId="61" xfId="0" applyNumberFormat="1" applyFont="1" applyFill="1" applyBorder="1" applyAlignment="1">
      <alignment horizontal="right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/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3" fontId="33" fillId="0" borderId="4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62" xfId="0" applyNumberFormat="1" applyFont="1" applyFill="1" applyBorder="1" applyAlignment="1" applyProtection="1">
      <alignment horizontal="right" vertical="center" wrapText="1"/>
    </xf>
    <xf numFmtId="2" fontId="33" fillId="2" borderId="44" xfId="0" applyNumberFormat="1" applyFont="1" applyFill="1" applyBorder="1" applyAlignment="1" applyProtection="1">
      <alignment horizontal="right" vertical="center" wrapText="1"/>
    </xf>
    <xf numFmtId="2" fontId="33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3" fillId="0" borderId="2" xfId="0" applyNumberFormat="1" applyFont="1" applyFill="1" applyBorder="1"/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4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33" fillId="2" borderId="0" xfId="0" applyNumberFormat="1" applyFont="1" applyFill="1" applyBorder="1" applyProtection="1">
      <protection locked="0"/>
    </xf>
    <xf numFmtId="168" fontId="33" fillId="2" borderId="4" xfId="0" applyNumberFormat="1" applyFont="1" applyFill="1" applyBorder="1" applyProtection="1">
      <protection locked="0"/>
    </xf>
    <xf numFmtId="168" fontId="33" fillId="2" borderId="62" xfId="0" applyNumberFormat="1" applyFont="1" applyFill="1" applyBorder="1" applyProtection="1">
      <protection locked="0"/>
    </xf>
    <xf numFmtId="168" fontId="33" fillId="2" borderId="44" xfId="0" applyNumberFormat="1" applyFont="1" applyFill="1" applyBorder="1" applyProtection="1">
      <protection locked="0"/>
    </xf>
    <xf numFmtId="168" fontId="33" fillId="2" borderId="61" xfId="0" applyNumberFormat="1" applyFont="1" applyFill="1" applyBorder="1" applyProtection="1">
      <protection locked="0"/>
    </xf>
    <xf numFmtId="3" fontId="33" fillId="2" borderId="0" xfId="0" applyNumberFormat="1" applyFont="1" applyFill="1" applyBorder="1" applyAlignment="1">
      <alignment horizontal="right"/>
    </xf>
    <xf numFmtId="3" fontId="33" fillId="2" borderId="4" xfId="0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3" fontId="33" fillId="2" borderId="0" xfId="64" applyNumberFormat="1" applyFont="1" applyFill="1" applyBorder="1" applyAlignment="1">
      <alignment horizontal="right"/>
    </xf>
    <xf numFmtId="3" fontId="33" fillId="2" borderId="4" xfId="64" applyNumberFormat="1" applyFont="1" applyFill="1" applyBorder="1" applyAlignment="1">
      <alignment horizontal="right"/>
    </xf>
    <xf numFmtId="173" fontId="33" fillId="2" borderId="0" xfId="64" applyNumberFormat="1" applyFont="1" applyFill="1" applyBorder="1" applyAlignment="1">
      <alignment horizontal="right"/>
    </xf>
    <xf numFmtId="173" fontId="33" fillId="2" borderId="4" xfId="64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168" fontId="33" fillId="0" borderId="0" xfId="0" applyNumberFormat="1" applyFont="1" applyFill="1" applyBorder="1"/>
    <xf numFmtId="168" fontId="33" fillId="0" borderId="4" xfId="0" applyNumberFormat="1" applyFont="1" applyFill="1" applyBorder="1"/>
    <xf numFmtId="15" fontId="29" fillId="0" borderId="2" xfId="0" applyNumberFormat="1" applyFont="1" applyFill="1" applyBorder="1" applyAlignment="1">
      <alignment horizontal="center" vertical="center"/>
    </xf>
    <xf numFmtId="15" fontId="29" fillId="0" borderId="7" xfId="0" applyNumberFormat="1" applyFont="1" applyFill="1" applyBorder="1" applyAlignment="1">
      <alignment horizontal="center" vertical="center"/>
    </xf>
    <xf numFmtId="15" fontId="29" fillId="0" borderId="8" xfId="0" applyNumberFormat="1" applyFont="1" applyFill="1" applyBorder="1" applyAlignment="1">
      <alignment horizontal="center" vertical="center"/>
    </xf>
    <xf numFmtId="0" fontId="64" fillId="0" borderId="8" xfId="0" applyFont="1" applyBorder="1" applyAlignment="1">
      <alignment horizontal="center" vertical="center" wrapText="1"/>
    </xf>
    <xf numFmtId="0" fontId="64" fillId="0" borderId="64" xfId="0" applyFont="1" applyBorder="1" applyAlignment="1">
      <alignment horizontal="center" vertical="center" wrapText="1"/>
    </xf>
    <xf numFmtId="170" fontId="33" fillId="0" borderId="0" xfId="0" applyNumberFormat="1" applyFont="1" applyFill="1" applyBorder="1" applyProtection="1">
      <protection locked="0"/>
    </xf>
    <xf numFmtId="170" fontId="33" fillId="0" borderId="4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0" fontId="64" fillId="0" borderId="65" xfId="0" applyFont="1" applyBorder="1" applyAlignment="1">
      <alignment horizontal="center" vertical="center" wrapText="1"/>
    </xf>
    <xf numFmtId="168" fontId="33" fillId="2" borderId="4" xfId="0" applyNumberFormat="1" applyFont="1" applyFill="1" applyBorder="1" applyAlignment="1">
      <alignment horizontal="right"/>
    </xf>
    <xf numFmtId="3" fontId="33" fillId="2" borderId="44" xfId="0" applyNumberFormat="1" applyFont="1" applyFill="1" applyBorder="1" applyAlignment="1">
      <alignment horizontal="right"/>
    </xf>
    <xf numFmtId="3" fontId="33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3" fillId="3" borderId="4" xfId="0" applyNumberFormat="1" applyFont="1" applyFill="1" applyBorder="1" applyAlignment="1" applyProtection="1">
      <alignment horizontal="right"/>
    </xf>
    <xf numFmtId="2" fontId="33" fillId="3" borderId="44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2" fontId="33" fillId="2" borderId="62" xfId="0" applyNumberFormat="1" applyFont="1" applyFill="1" applyBorder="1" applyAlignment="1" applyProtection="1">
      <alignment horizontal="right"/>
      <protection locked="0"/>
    </xf>
    <xf numFmtId="2" fontId="33" fillId="2" borderId="44" xfId="0" applyNumberFormat="1" applyFont="1" applyFill="1" applyBorder="1" applyAlignment="1" applyProtection="1">
      <alignment horizontal="right"/>
      <protection locked="0"/>
    </xf>
    <xf numFmtId="2" fontId="33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3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28" fillId="5" borderId="31" xfId="0" applyNumberFormat="1" applyFont="1" applyFill="1" applyBorder="1" applyAlignment="1" applyProtection="1">
      <alignment horizontal="right"/>
    </xf>
    <xf numFmtId="2" fontId="28" fillId="5" borderId="38" xfId="0" applyNumberFormat="1" applyFont="1" applyFill="1" applyBorder="1" applyAlignment="1" applyProtection="1">
      <alignment horizontal="right"/>
    </xf>
    <xf numFmtId="2" fontId="28" fillId="5" borderId="61" xfId="0" applyNumberFormat="1" applyFont="1" applyFill="1" applyBorder="1" applyAlignment="1" applyProtection="1">
      <alignment horizontal="right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horizontal="center" vertical="center"/>
    </xf>
    <xf numFmtId="0" fontId="62" fillId="0" borderId="15" xfId="0" applyFont="1" applyFill="1" applyBorder="1" applyAlignment="1">
      <alignment horizontal="center" vertical="center"/>
    </xf>
    <xf numFmtId="0" fontId="56" fillId="46" borderId="12" xfId="0" applyFont="1" applyFill="1" applyBorder="1" applyAlignment="1">
      <alignment horizontal="center" vertical="center" wrapText="1"/>
    </xf>
    <xf numFmtId="0" fontId="56" fillId="46" borderId="10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0" fontId="56" fillId="0" borderId="59" xfId="0" applyFont="1" applyFill="1" applyBorder="1" applyAlignment="1">
      <alignment horizontal="center" vertical="center" wrapText="1"/>
    </xf>
    <xf numFmtId="0" fontId="56" fillId="0" borderId="1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8" fillId="0" borderId="2" xfId="0" applyFont="1" applyFill="1" applyBorder="1" applyAlignment="1">
      <alignment horizontal="center" vertical="center"/>
    </xf>
    <xf numFmtId="0" fontId="68" fillId="0" borderId="8" xfId="0" applyFont="1" applyFill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92"/>
  <sheetViews>
    <sheetView topLeftCell="C1" zoomScale="118" zoomScaleNormal="118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CW6" sqref="CW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3" width="12" style="149" customWidth="1"/>
    <col min="114" max="120" width="9.5703125" style="149" customWidth="1"/>
    <col min="121" max="121" width="9" style="149" customWidth="1"/>
    <col min="122" max="122" width="10" style="149" customWidth="1"/>
  </cols>
  <sheetData>
    <row r="1" spans="1:12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40"/>
      <c r="DH1" s="840"/>
      <c r="DI1" s="840"/>
      <c r="DJ1" s="840"/>
      <c r="DK1" s="840"/>
      <c r="DL1" s="840"/>
      <c r="DM1" s="840"/>
      <c r="DN1" s="840"/>
      <c r="DO1" s="840"/>
      <c r="DP1" s="840"/>
      <c r="DQ1" s="238"/>
      <c r="DR1" s="238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</row>
    <row r="3" spans="1:126" ht="19.5" customHeight="1" x14ac:dyDescent="0.2">
      <c r="A3"/>
      <c r="C3" s="11"/>
      <c r="D3" s="1021" t="s">
        <v>105</v>
      </c>
      <c r="E3" s="1023" t="s">
        <v>86</v>
      </c>
      <c r="F3" s="1023" t="s">
        <v>88</v>
      </c>
      <c r="G3" s="1023" t="s">
        <v>89</v>
      </c>
      <c r="H3" s="1023" t="s">
        <v>90</v>
      </c>
      <c r="I3" s="1023" t="s">
        <v>240</v>
      </c>
      <c r="J3" s="1023" t="s">
        <v>92</v>
      </c>
      <c r="K3" s="1023" t="s">
        <v>94</v>
      </c>
      <c r="L3" s="1012" t="s">
        <v>95</v>
      </c>
      <c r="M3" s="1014" t="s">
        <v>96</v>
      </c>
      <c r="N3" s="1012" t="s">
        <v>97</v>
      </c>
      <c r="O3" s="1012" t="s">
        <v>98</v>
      </c>
      <c r="P3" s="1014" t="s">
        <v>99</v>
      </c>
      <c r="Q3" s="1012" t="s">
        <v>100</v>
      </c>
      <c r="R3" s="1012" t="s">
        <v>101</v>
      </c>
      <c r="S3" s="1012" t="s">
        <v>102</v>
      </c>
      <c r="T3" s="1012" t="s">
        <v>103</v>
      </c>
      <c r="U3" s="1012" t="s">
        <v>241</v>
      </c>
      <c r="V3" s="1012" t="s">
        <v>110</v>
      </c>
      <c r="W3" s="1012" t="s">
        <v>111</v>
      </c>
      <c r="X3" s="1012" t="s">
        <v>112</v>
      </c>
      <c r="Y3" s="1012" t="s">
        <v>113</v>
      </c>
      <c r="Z3" s="1012" t="s">
        <v>114</v>
      </c>
      <c r="AA3" s="1012" t="s">
        <v>115</v>
      </c>
      <c r="AB3" s="1012" t="s">
        <v>116</v>
      </c>
      <c r="AC3" s="1012" t="s">
        <v>117</v>
      </c>
      <c r="AD3" s="1012" t="s">
        <v>118</v>
      </c>
      <c r="AE3" s="1012" t="s">
        <v>119</v>
      </c>
      <c r="AF3" s="1012" t="s">
        <v>120</v>
      </c>
      <c r="AG3" s="1012" t="s">
        <v>242</v>
      </c>
      <c r="AH3" s="1012" t="s">
        <v>121</v>
      </c>
      <c r="AI3" s="1012" t="s">
        <v>122</v>
      </c>
      <c r="AJ3" s="1012" t="s">
        <v>123</v>
      </c>
      <c r="AK3" s="1012" t="s">
        <v>124</v>
      </c>
      <c r="AL3" s="1012" t="s">
        <v>125</v>
      </c>
      <c r="AM3" s="1012" t="s">
        <v>126</v>
      </c>
      <c r="AN3" s="1012" t="s">
        <v>127</v>
      </c>
      <c r="AO3" s="1012" t="s">
        <v>128</v>
      </c>
      <c r="AP3" s="1012" t="s">
        <v>129</v>
      </c>
      <c r="AQ3" s="1012" t="s">
        <v>130</v>
      </c>
      <c r="AR3" s="1012" t="s">
        <v>131</v>
      </c>
      <c r="AS3" s="1012" t="s">
        <v>243</v>
      </c>
      <c r="AT3" s="1012" t="s">
        <v>132</v>
      </c>
      <c r="AU3" s="1012" t="s">
        <v>133</v>
      </c>
      <c r="AV3" s="1014" t="s">
        <v>134</v>
      </c>
      <c r="AW3" s="1012" t="s">
        <v>135</v>
      </c>
      <c r="AX3" s="1012" t="s">
        <v>136</v>
      </c>
      <c r="AY3" s="1012" t="s">
        <v>137</v>
      </c>
      <c r="AZ3" s="1012" t="s">
        <v>138</v>
      </c>
      <c r="BA3" s="1012" t="s">
        <v>139</v>
      </c>
      <c r="BB3" s="1012" t="s">
        <v>144</v>
      </c>
      <c r="BC3" s="1012" t="s">
        <v>145</v>
      </c>
      <c r="BD3" s="1012" t="s">
        <v>146</v>
      </c>
      <c r="BE3" s="1012" t="s">
        <v>244</v>
      </c>
      <c r="BF3" s="1012" t="s">
        <v>147</v>
      </c>
      <c r="BG3" s="1012" t="s">
        <v>153</v>
      </c>
      <c r="BH3" s="1012" t="s">
        <v>154</v>
      </c>
      <c r="BI3" s="1012" t="s">
        <v>155</v>
      </c>
      <c r="BJ3" s="1012" t="s">
        <v>156</v>
      </c>
      <c r="BK3" s="1012" t="s">
        <v>158</v>
      </c>
      <c r="BL3" s="1014" t="s">
        <v>159</v>
      </c>
      <c r="BM3" s="1012" t="s">
        <v>160</v>
      </c>
      <c r="BN3" s="1012" t="s">
        <v>161</v>
      </c>
      <c r="BO3" s="1012" t="s">
        <v>162</v>
      </c>
      <c r="BP3" s="1012" t="s">
        <v>163</v>
      </c>
      <c r="BQ3" s="1012" t="s">
        <v>245</v>
      </c>
      <c r="BR3" s="1012" t="s">
        <v>164</v>
      </c>
      <c r="BS3" s="1033" t="s">
        <v>165</v>
      </c>
      <c r="BT3" s="1033" t="s">
        <v>166</v>
      </c>
      <c r="BU3" s="1016" t="s">
        <v>175</v>
      </c>
      <c r="BV3" s="1012" t="s">
        <v>176</v>
      </c>
      <c r="BW3" s="1012" t="s">
        <v>182</v>
      </c>
      <c r="BX3" s="1012" t="s">
        <v>183</v>
      </c>
      <c r="BY3" s="1012" t="s">
        <v>186</v>
      </c>
      <c r="BZ3" s="1014" t="s">
        <v>190</v>
      </c>
      <c r="CA3" s="1014" t="s">
        <v>191</v>
      </c>
      <c r="CB3" s="1014" t="s">
        <v>193</v>
      </c>
      <c r="CC3" s="1014" t="s">
        <v>246</v>
      </c>
      <c r="CD3" s="1014" t="s">
        <v>195</v>
      </c>
      <c r="CE3" s="1014" t="s">
        <v>196</v>
      </c>
      <c r="CF3" s="1014" t="s">
        <v>197</v>
      </c>
      <c r="CG3" s="1014" t="s">
        <v>198</v>
      </c>
      <c r="CH3" s="1014" t="s">
        <v>200</v>
      </c>
      <c r="CI3" s="1014" t="s">
        <v>201</v>
      </c>
      <c r="CJ3" s="1012" t="s">
        <v>202</v>
      </c>
      <c r="CK3" s="1012" t="s">
        <v>203</v>
      </c>
      <c r="CL3" s="1012" t="s">
        <v>204</v>
      </c>
      <c r="CM3" s="1012" t="s">
        <v>205</v>
      </c>
      <c r="CN3" s="1012" t="s">
        <v>207</v>
      </c>
      <c r="CO3" s="1012" t="s">
        <v>247</v>
      </c>
      <c r="CP3" s="1012" t="s">
        <v>212</v>
      </c>
      <c r="CQ3" s="1012" t="s">
        <v>213</v>
      </c>
      <c r="CR3" s="1012" t="s">
        <v>214</v>
      </c>
      <c r="CS3" s="1012" t="s">
        <v>216</v>
      </c>
      <c r="CT3" s="1012" t="s">
        <v>217</v>
      </c>
      <c r="CU3" s="1012" t="s">
        <v>218</v>
      </c>
      <c r="CV3" s="1012" t="s">
        <v>219</v>
      </c>
      <c r="CW3" s="1012" t="s">
        <v>222</v>
      </c>
      <c r="CX3" s="1031" t="s">
        <v>224</v>
      </c>
      <c r="CY3" s="1012" t="s">
        <v>225</v>
      </c>
      <c r="CZ3" s="1012" t="s">
        <v>226</v>
      </c>
      <c r="DA3" s="1012" t="s">
        <v>256</v>
      </c>
      <c r="DB3" s="1012" t="s">
        <v>227</v>
      </c>
      <c r="DC3" s="1012" t="s">
        <v>228</v>
      </c>
      <c r="DD3" s="1012" t="s">
        <v>229</v>
      </c>
      <c r="DE3" s="1012" t="s">
        <v>230</v>
      </c>
      <c r="DF3" s="1012" t="s">
        <v>231</v>
      </c>
      <c r="DG3" s="1012" t="s">
        <v>236</v>
      </c>
      <c r="DH3" s="1012" t="s">
        <v>239</v>
      </c>
      <c r="DI3" s="1012" t="s">
        <v>251</v>
      </c>
      <c r="DJ3" s="847" t="s">
        <v>223</v>
      </c>
      <c r="DK3" s="904" t="s">
        <v>232</v>
      </c>
      <c r="DL3" s="930" t="s">
        <v>257</v>
      </c>
      <c r="DM3" s="1026" t="s">
        <v>258</v>
      </c>
      <c r="DN3" s="1027"/>
      <c r="DO3" s="1027"/>
      <c r="DP3" s="1028"/>
      <c r="DQ3" s="1029" t="s">
        <v>259</v>
      </c>
      <c r="DR3" s="1030"/>
    </row>
    <row r="4" spans="1:126" ht="16.5" customHeight="1" x14ac:dyDescent="0.2">
      <c r="A4"/>
      <c r="C4" s="19"/>
      <c r="D4" s="1022"/>
      <c r="E4" s="1024"/>
      <c r="F4" s="1024"/>
      <c r="G4" s="1024"/>
      <c r="H4" s="1024"/>
      <c r="I4" s="1024"/>
      <c r="J4" s="1024"/>
      <c r="K4" s="1024"/>
      <c r="L4" s="1013"/>
      <c r="M4" s="1015"/>
      <c r="N4" s="1013"/>
      <c r="O4" s="1013"/>
      <c r="P4" s="1015"/>
      <c r="Q4" s="1013"/>
      <c r="R4" s="1013"/>
      <c r="S4" s="1013"/>
      <c r="T4" s="1013"/>
      <c r="U4" s="1013"/>
      <c r="V4" s="1013"/>
      <c r="W4" s="1013"/>
      <c r="X4" s="1013"/>
      <c r="Y4" s="1013"/>
      <c r="Z4" s="1013"/>
      <c r="AA4" s="1013"/>
      <c r="AB4" s="1013"/>
      <c r="AC4" s="1013"/>
      <c r="AD4" s="1013"/>
      <c r="AE4" s="1013"/>
      <c r="AF4" s="1013"/>
      <c r="AG4" s="1013"/>
      <c r="AH4" s="1013"/>
      <c r="AI4" s="1013"/>
      <c r="AJ4" s="1013"/>
      <c r="AK4" s="1013"/>
      <c r="AL4" s="1013"/>
      <c r="AM4" s="1013"/>
      <c r="AN4" s="1013"/>
      <c r="AO4" s="1013"/>
      <c r="AP4" s="1013"/>
      <c r="AQ4" s="1013"/>
      <c r="AR4" s="1013"/>
      <c r="AS4" s="1013"/>
      <c r="AT4" s="1013"/>
      <c r="AU4" s="1013"/>
      <c r="AV4" s="1015"/>
      <c r="AW4" s="1013"/>
      <c r="AX4" s="1013"/>
      <c r="AY4" s="1013"/>
      <c r="AZ4" s="1013"/>
      <c r="BA4" s="1013"/>
      <c r="BB4" s="1013"/>
      <c r="BC4" s="1013"/>
      <c r="BD4" s="1013"/>
      <c r="BE4" s="1013"/>
      <c r="BF4" s="1013"/>
      <c r="BG4" s="1013"/>
      <c r="BH4" s="1013"/>
      <c r="BI4" s="1013"/>
      <c r="BJ4" s="1013"/>
      <c r="BK4" s="1013"/>
      <c r="BL4" s="1015"/>
      <c r="BM4" s="1013"/>
      <c r="BN4" s="1013"/>
      <c r="BO4" s="1013"/>
      <c r="BP4" s="1013"/>
      <c r="BQ4" s="1013"/>
      <c r="BR4" s="1013"/>
      <c r="BS4" s="1034"/>
      <c r="BT4" s="1034"/>
      <c r="BU4" s="1017"/>
      <c r="BV4" s="1013"/>
      <c r="BW4" s="1013"/>
      <c r="BX4" s="1013"/>
      <c r="BY4" s="1013"/>
      <c r="BZ4" s="1015"/>
      <c r="CA4" s="1015"/>
      <c r="CB4" s="1015"/>
      <c r="CC4" s="1015"/>
      <c r="CD4" s="1015"/>
      <c r="CE4" s="1015"/>
      <c r="CF4" s="1015"/>
      <c r="CG4" s="1015"/>
      <c r="CH4" s="1015"/>
      <c r="CI4" s="1015"/>
      <c r="CJ4" s="1013"/>
      <c r="CK4" s="1013"/>
      <c r="CL4" s="1013"/>
      <c r="CM4" s="1013"/>
      <c r="CN4" s="1013"/>
      <c r="CO4" s="1013"/>
      <c r="CP4" s="1013"/>
      <c r="CQ4" s="1013"/>
      <c r="CR4" s="1013"/>
      <c r="CS4" s="1013"/>
      <c r="CT4" s="1013"/>
      <c r="CU4" s="1013"/>
      <c r="CV4" s="1013"/>
      <c r="CW4" s="1013"/>
      <c r="CX4" s="1032"/>
      <c r="CY4" s="1013"/>
      <c r="CZ4" s="1013"/>
      <c r="DA4" s="1013"/>
      <c r="DB4" s="1013"/>
      <c r="DC4" s="1013"/>
      <c r="DD4" s="1013"/>
      <c r="DE4" s="1013"/>
      <c r="DF4" s="1013"/>
      <c r="DG4" s="1013"/>
      <c r="DH4" s="1013"/>
      <c r="DI4" s="1013"/>
      <c r="DJ4" s="859">
        <v>43105</v>
      </c>
      <c r="DK4" s="831">
        <v>43112</v>
      </c>
      <c r="DL4" s="931">
        <v>43119</v>
      </c>
      <c r="DM4" s="831">
        <v>43123</v>
      </c>
      <c r="DN4" s="831">
        <v>43124</v>
      </c>
      <c r="DO4" s="831">
        <v>43125</v>
      </c>
      <c r="DP4" s="831">
        <v>43126</v>
      </c>
      <c r="DQ4" s="848" t="s">
        <v>250</v>
      </c>
      <c r="DR4" s="239" t="s">
        <v>185</v>
      </c>
    </row>
    <row r="5" spans="1:12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886"/>
      <c r="DL5" s="932"/>
      <c r="DM5" s="886"/>
      <c r="DN5" s="886"/>
      <c r="DO5" s="886"/>
      <c r="DP5" s="905"/>
      <c r="DQ5" s="852"/>
      <c r="DR5" s="850"/>
    </row>
    <row r="6" spans="1:126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33"/>
      <c r="CA6" s="533"/>
      <c r="CB6" s="533"/>
      <c r="CC6" s="533"/>
      <c r="CD6" s="533"/>
      <c r="CE6" s="533"/>
      <c r="CF6" s="533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7"/>
      <c r="CY6" s="406"/>
      <c r="CZ6" s="406"/>
      <c r="DA6" s="406"/>
      <c r="DB6" s="777"/>
      <c r="DC6" s="777"/>
      <c r="DD6" s="407"/>
      <c r="DE6" s="407"/>
      <c r="DF6" s="407"/>
      <c r="DG6" s="407"/>
      <c r="DH6" s="777"/>
      <c r="DI6" s="860"/>
      <c r="DJ6" s="860"/>
      <c r="DK6" s="832"/>
      <c r="DL6" s="860"/>
      <c r="DM6" s="832"/>
      <c r="DN6" s="832"/>
      <c r="DO6" s="832"/>
      <c r="DP6" s="906"/>
      <c r="DQ6" s="864"/>
      <c r="DR6" s="232"/>
    </row>
    <row r="7" spans="1:126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3">
        <v>12438.352775580001</v>
      </c>
      <c r="AV7" s="288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8">
        <v>14516.472777220002</v>
      </c>
      <c r="BK7" s="188">
        <v>14249.595009229999</v>
      </c>
      <c r="BL7" s="342">
        <v>14227.499851910001</v>
      </c>
      <c r="BM7" s="188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4">
        <v>11725.24312264</v>
      </c>
      <c r="CQ7" s="354">
        <v>11609.056571250001</v>
      </c>
      <c r="CR7" s="571">
        <v>11549.919812599999</v>
      </c>
      <c r="CS7" s="354">
        <v>11259.037424940001</v>
      </c>
      <c r="CT7" s="393">
        <v>11039.10922258</v>
      </c>
      <c r="CU7" s="712">
        <v>10694.288073039999</v>
      </c>
      <c r="CV7" s="354">
        <v>10353.11501207</v>
      </c>
      <c r="CW7" s="712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2">
        <v>9934.38219312</v>
      </c>
      <c r="DH7" s="817">
        <v>10631.841105520001</v>
      </c>
      <c r="DI7" s="817">
        <v>10260.637599090001</v>
      </c>
      <c r="DJ7" s="817">
        <v>10244.96193557</v>
      </c>
      <c r="DK7" s="362">
        <v>10184.552621340001</v>
      </c>
      <c r="DL7" s="817">
        <v>10275.775002639999</v>
      </c>
      <c r="DM7" s="362">
        <v>10264.177217800001</v>
      </c>
      <c r="DN7" s="362">
        <v>10283.07509378</v>
      </c>
      <c r="DO7" s="362">
        <v>10310.535426369999</v>
      </c>
      <c r="DP7" s="566">
        <v>10264.90150987</v>
      </c>
      <c r="DQ7" s="290">
        <v>-10.873492769998848</v>
      </c>
      <c r="DR7" s="634">
        <v>-0.10581676581284949</v>
      </c>
    </row>
    <row r="8" spans="1:126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3">
        <v>10052.95385747</v>
      </c>
      <c r="AV8" s="288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8">
        <v>12419.849562019999</v>
      </c>
      <c r="BK8" s="188">
        <v>12138.228049270001</v>
      </c>
      <c r="BL8" s="342">
        <v>12252.706747440001</v>
      </c>
      <c r="BM8" s="188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4">
        <v>9826.7958364499991</v>
      </c>
      <c r="CQ8" s="354">
        <v>9550.1657396300016</v>
      </c>
      <c r="CR8" s="571">
        <v>9467.3967459999985</v>
      </c>
      <c r="CS8" s="354">
        <v>9210.2535164300007</v>
      </c>
      <c r="CT8" s="393">
        <v>8975.5701987699995</v>
      </c>
      <c r="CU8" s="712">
        <v>8698.4865364500001</v>
      </c>
      <c r="CV8" s="354">
        <v>8477.6299724400014</v>
      </c>
      <c r="CW8" s="712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2">
        <v>7909.8744661700002</v>
      </c>
      <c r="DH8" s="817">
        <v>8591.9659951600006</v>
      </c>
      <c r="DI8" s="817">
        <v>8199.3202505000008</v>
      </c>
      <c r="DJ8" s="817">
        <v>8142.8839217099994</v>
      </c>
      <c r="DK8" s="362">
        <v>8083.4927890600002</v>
      </c>
      <c r="DL8" s="817">
        <v>8164.7960586600002</v>
      </c>
      <c r="DM8" s="362">
        <v>8144.2272653700002</v>
      </c>
      <c r="DN8" s="362">
        <v>8153.8714596199998</v>
      </c>
      <c r="DO8" s="362">
        <v>8156.1032716</v>
      </c>
      <c r="DP8" s="566">
        <v>8124.574858689999</v>
      </c>
      <c r="DQ8" s="290">
        <v>-40.22119997000118</v>
      </c>
      <c r="DR8" s="634">
        <v>-0.49261732541795444</v>
      </c>
    </row>
    <row r="9" spans="1:126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3">
        <v>249.16715267000001</v>
      </c>
      <c r="AV9" s="288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8">
        <v>253.54975819000001</v>
      </c>
      <c r="BK9" s="188">
        <v>257.31836711</v>
      </c>
      <c r="BL9" s="342">
        <v>255.90211614</v>
      </c>
      <c r="BM9" s="188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4">
        <v>234.35737184999999</v>
      </c>
      <c r="CQ9" s="354">
        <v>232.70655973000001</v>
      </c>
      <c r="CR9" s="571">
        <v>231.79115426000001</v>
      </c>
      <c r="CS9" s="354">
        <v>232.69244078</v>
      </c>
      <c r="CT9" s="393">
        <v>233.11211016000001</v>
      </c>
      <c r="CU9" s="712">
        <v>228.70130441000001</v>
      </c>
      <c r="CV9" s="354">
        <v>225.42481620000001</v>
      </c>
      <c r="CW9" s="712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2">
        <v>234.35727132999997</v>
      </c>
      <c r="DH9" s="817">
        <v>236.35761356</v>
      </c>
      <c r="DI9" s="817">
        <v>237.21077129</v>
      </c>
      <c r="DJ9" s="817">
        <v>238.39457109</v>
      </c>
      <c r="DK9" s="362">
        <v>237.58477857</v>
      </c>
      <c r="DL9" s="817">
        <v>240.53008581</v>
      </c>
      <c r="DM9" s="362">
        <v>240.89741437000001</v>
      </c>
      <c r="DN9" s="362">
        <v>240.75215262</v>
      </c>
      <c r="DO9" s="362">
        <v>242.01275748</v>
      </c>
      <c r="DP9" s="566">
        <v>242.88933702</v>
      </c>
      <c r="DQ9" s="290">
        <v>2.3592512099999965</v>
      </c>
      <c r="DR9" s="634">
        <v>0.98085493216162334</v>
      </c>
    </row>
    <row r="10" spans="1:126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3">
        <v>2122.8251904399999</v>
      </c>
      <c r="AV10" s="288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8">
        <v>1829.47136576</v>
      </c>
      <c r="BK10" s="188">
        <v>1840.3496753499999</v>
      </c>
      <c r="BL10" s="342">
        <v>1705.26599958</v>
      </c>
      <c r="BM10" s="188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4">
        <v>1651.6131730899999</v>
      </c>
      <c r="CQ10" s="354">
        <v>1813.79592564</v>
      </c>
      <c r="CR10" s="571">
        <v>1838.3928223400001</v>
      </c>
      <c r="CS10" s="354">
        <v>1803.70338773</v>
      </c>
      <c r="CT10" s="393">
        <v>1818.0170011499999</v>
      </c>
      <c r="CU10" s="712">
        <v>1754.9263059300001</v>
      </c>
      <c r="CV10" s="354">
        <v>1638.0603359300001</v>
      </c>
      <c r="CW10" s="712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2">
        <v>1753.59060103</v>
      </c>
      <c r="DH10" s="817">
        <v>1766.6402134</v>
      </c>
      <c r="DI10" s="817">
        <v>1787.10456088</v>
      </c>
      <c r="DJ10" s="817">
        <v>1826.49676787</v>
      </c>
      <c r="DK10" s="362">
        <v>1826.41469667</v>
      </c>
      <c r="DL10" s="817">
        <v>1832.9290687599998</v>
      </c>
      <c r="DM10" s="362">
        <v>1841.4754498300001</v>
      </c>
      <c r="DN10" s="362">
        <v>1850.8970523800001</v>
      </c>
      <c r="DO10" s="362">
        <v>1874.6683289999999</v>
      </c>
      <c r="DP10" s="566">
        <v>1859.5495100400001</v>
      </c>
      <c r="DQ10" s="290">
        <v>26.62044128000025</v>
      </c>
      <c r="DR10" s="634">
        <v>1.452344323286292</v>
      </c>
    </row>
    <row r="11" spans="1:126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3">
        <v>13.406575</v>
      </c>
      <c r="AV11" s="288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8">
        <v>13.602091249999999</v>
      </c>
      <c r="BK11" s="188">
        <v>13.6989175</v>
      </c>
      <c r="BL11" s="342">
        <v>13.62498875</v>
      </c>
      <c r="BM11" s="188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4">
        <v>12.47674125</v>
      </c>
      <c r="CQ11" s="354">
        <v>12.38834625</v>
      </c>
      <c r="CR11" s="571">
        <v>12.339090000000001</v>
      </c>
      <c r="CS11" s="354">
        <v>12.38808</v>
      </c>
      <c r="CT11" s="393">
        <v>12.409912500000001</v>
      </c>
      <c r="CU11" s="712">
        <v>12.173926250000001</v>
      </c>
      <c r="CV11" s="354">
        <v>11.999887500000002</v>
      </c>
      <c r="CW11" s="712">
        <v>11.89329875</v>
      </c>
      <c r="CX11" s="817">
        <v>35.247999750000005</v>
      </c>
      <c r="CY11" s="712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2">
        <v>36.55985459</v>
      </c>
      <c r="DH11" s="817">
        <v>36.877283400000003</v>
      </c>
      <c r="DI11" s="817">
        <v>37.002016419999997</v>
      </c>
      <c r="DJ11" s="817">
        <v>37.1866749</v>
      </c>
      <c r="DK11" s="362">
        <v>37.06035704</v>
      </c>
      <c r="DL11" s="817">
        <v>37.519789409999994</v>
      </c>
      <c r="DM11" s="362">
        <v>37.577088230000001</v>
      </c>
      <c r="DN11" s="362">
        <v>37.554429159999998</v>
      </c>
      <c r="DO11" s="362">
        <v>37.751068290000006</v>
      </c>
      <c r="DP11" s="566">
        <v>37.887804119999998</v>
      </c>
      <c r="DQ11" s="290">
        <v>0.36801471000000419</v>
      </c>
      <c r="DR11" s="634">
        <v>0.9808549455821769</v>
      </c>
    </row>
    <row r="12" spans="1:126" x14ac:dyDescent="0.2">
      <c r="C12" s="21"/>
      <c r="D12" s="603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4">
        <v>12439.75889637</v>
      </c>
      <c r="AV12" s="289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89">
        <v>14517.55248541</v>
      </c>
      <c r="BK12" s="187">
        <v>14249.976692519998</v>
      </c>
      <c r="BL12" s="332">
        <v>14228.16842362</v>
      </c>
      <c r="BM12" s="187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4">
        <v>11725.195622650001</v>
      </c>
      <c r="CQ12" s="354">
        <v>11608.98839378</v>
      </c>
      <c r="CR12" s="561">
        <v>11549.9186295</v>
      </c>
      <c r="CS12" s="354">
        <v>11258.530427140002</v>
      </c>
      <c r="CT12" s="393">
        <v>11038.823753320001</v>
      </c>
      <c r="CU12" s="607">
        <v>10694.287115999998</v>
      </c>
      <c r="CV12" s="354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2">
        <v>9934.3439523500019</v>
      </c>
      <c r="DH12" s="817">
        <v>10631.820566060002</v>
      </c>
      <c r="DI12" s="817">
        <v>10260.636338480001</v>
      </c>
      <c r="DJ12" s="817">
        <v>10244.960674960001</v>
      </c>
      <c r="DK12" s="362">
        <v>10184.551346830001</v>
      </c>
      <c r="DL12" s="817">
        <v>10275.77314103</v>
      </c>
      <c r="DM12" s="362">
        <v>10264.175356190002</v>
      </c>
      <c r="DN12" s="362">
        <v>10283.073232170002</v>
      </c>
      <c r="DO12" s="362">
        <v>10310.533564759999</v>
      </c>
      <c r="DP12" s="566">
        <v>10264.899648260001</v>
      </c>
      <c r="DQ12" s="290">
        <v>-10.873492769998848</v>
      </c>
      <c r="DR12" s="634">
        <v>-0.10581678498313707</v>
      </c>
    </row>
    <row r="13" spans="1:126" x14ac:dyDescent="0.2">
      <c r="C13" s="21"/>
      <c r="D13" s="603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4">
        <v>1343.8133362192505</v>
      </c>
      <c r="AV13" s="289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7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600">
        <v>2101.728717516035</v>
      </c>
      <c r="BY13" s="274">
        <v>2162.3501898221566</v>
      </c>
      <c r="BZ13" s="600">
        <v>2008.0036927303204</v>
      </c>
      <c r="CA13" s="600">
        <v>1996.8325895247815</v>
      </c>
      <c r="CB13" s="274">
        <v>2031.860299574344</v>
      </c>
      <c r="CC13" s="600">
        <v>2216.0754563731775</v>
      </c>
      <c r="CD13" s="600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4">
        <v>2727.0519695962093</v>
      </c>
      <c r="CQ13" s="354">
        <v>2690.4463036997086</v>
      </c>
      <c r="CR13" s="561">
        <v>2742.6113649387753</v>
      </c>
      <c r="CS13" s="354">
        <v>2716.3303323921282</v>
      </c>
      <c r="CT13" s="393">
        <v>2638.8100041151602</v>
      </c>
      <c r="CU13" s="607">
        <v>2688.5226632011663</v>
      </c>
      <c r="CV13" s="354">
        <v>2601.3520382492707</v>
      </c>
      <c r="CW13" s="354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2">
        <v>2351.525874504373</v>
      </c>
      <c r="DH13" s="817">
        <v>2333.7350121909617</v>
      </c>
      <c r="DI13" s="817">
        <v>2346.4082264897961</v>
      </c>
      <c r="DJ13" s="817">
        <v>2387.2974408556838</v>
      </c>
      <c r="DK13" s="362">
        <v>2437.4188207638485</v>
      </c>
      <c r="DL13" s="817">
        <v>2435.2631916355676</v>
      </c>
      <c r="DM13" s="362">
        <v>2419.1274047157435</v>
      </c>
      <c r="DN13" s="362">
        <v>2404.9336439241974</v>
      </c>
      <c r="DO13" s="362">
        <v>2392.0736370422737</v>
      </c>
      <c r="DP13" s="566">
        <v>2382.1682609562681</v>
      </c>
      <c r="DQ13" s="290">
        <v>-53.094930679299523</v>
      </c>
      <c r="DR13" s="634">
        <v>-2.1802543093356608</v>
      </c>
      <c r="DS13" s="618"/>
    </row>
    <row r="14" spans="1:126" x14ac:dyDescent="0.2">
      <c r="C14" s="21"/>
      <c r="D14" s="409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4">
        <v>577.19436905999987</v>
      </c>
      <c r="AV14" s="289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7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600">
        <v>1191.6711175600001</v>
      </c>
      <c r="BY14" s="274">
        <v>1297.4485036100002</v>
      </c>
      <c r="BZ14" s="600">
        <v>1317.0381913799995</v>
      </c>
      <c r="CA14" s="600">
        <v>1327.4982972699997</v>
      </c>
      <c r="CB14" s="274">
        <v>1369.31791875</v>
      </c>
      <c r="CC14" s="600">
        <v>1499.06830808</v>
      </c>
      <c r="CD14" s="600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4">
        <v>1858.1032536299992</v>
      </c>
      <c r="CQ14" s="354">
        <v>1836.63770441</v>
      </c>
      <c r="CR14" s="561">
        <v>1811.6287581400002</v>
      </c>
      <c r="CS14" s="354">
        <v>1843.1244207999996</v>
      </c>
      <c r="CT14" s="393">
        <v>1842.3326255899995</v>
      </c>
      <c r="CU14" s="607">
        <v>1857.0762905499998</v>
      </c>
      <c r="CV14" s="354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2">
        <v>1461.4027438599996</v>
      </c>
      <c r="DH14" s="817">
        <v>1458.7611303200001</v>
      </c>
      <c r="DI14" s="817">
        <v>1433.6710182500003</v>
      </c>
      <c r="DJ14" s="817">
        <v>1431.3282871499998</v>
      </c>
      <c r="DK14" s="362">
        <v>1431.29164326</v>
      </c>
      <c r="DL14" s="817">
        <v>1429.0920944599998</v>
      </c>
      <c r="DM14" s="362">
        <v>1430.7625421400001</v>
      </c>
      <c r="DN14" s="362">
        <v>1423.71827007</v>
      </c>
      <c r="DO14" s="362">
        <v>1423.8113661100001</v>
      </c>
      <c r="DP14" s="566">
        <v>1423.9010972899998</v>
      </c>
      <c r="DQ14" s="290">
        <v>-5.190997169999946</v>
      </c>
      <c r="DR14" s="634">
        <v>-0.36323741416829369</v>
      </c>
      <c r="DS14" s="618"/>
    </row>
    <row r="15" spans="1:126" ht="12.75" customHeight="1" x14ac:dyDescent="0.2">
      <c r="C15" s="21"/>
      <c r="D15" s="603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0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0">
        <v>1200.6244486093294</v>
      </c>
      <c r="BL15" s="343">
        <v>1201.1920222609328</v>
      </c>
      <c r="BM15" s="189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9">
        <v>1151.5367716793003</v>
      </c>
      <c r="BS15" s="343">
        <v>1151.9819524606414</v>
      </c>
      <c r="BT15" s="189">
        <v>1151.5121083921283</v>
      </c>
      <c r="BU15" s="343">
        <v>1079.7475440204082</v>
      </c>
      <c r="BV15" s="189">
        <v>1067.4896902215744</v>
      </c>
      <c r="BW15" s="189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4">
        <v>797.27349222860005</v>
      </c>
      <c r="CQ15" s="354">
        <v>782.63897530329996</v>
      </c>
      <c r="CR15" s="566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2">
        <v>584.65642992000005</v>
      </c>
      <c r="DH15" s="817">
        <v>580.83053032999999</v>
      </c>
      <c r="DI15" s="817">
        <v>557.96358860000009</v>
      </c>
      <c r="DJ15" s="817">
        <v>558.13003265999998</v>
      </c>
      <c r="DK15" s="362">
        <v>558.29643019000002</v>
      </c>
      <c r="DL15" s="817">
        <v>558.46286923000002</v>
      </c>
      <c r="DM15" s="362">
        <v>558.55800175000002</v>
      </c>
      <c r="DN15" s="362">
        <v>558.58179246999998</v>
      </c>
      <c r="DO15" s="362">
        <v>558.60557555000003</v>
      </c>
      <c r="DP15" s="566">
        <v>558.62935630000004</v>
      </c>
      <c r="DQ15" s="290">
        <v>0.1664870700000165</v>
      </c>
      <c r="DR15" s="634">
        <v>2.9811663258749732E-2</v>
      </c>
      <c r="DS15" s="618"/>
      <c r="DT15" s="618"/>
      <c r="DU15" s="618"/>
      <c r="DV15" s="618"/>
    </row>
    <row r="16" spans="1:126" ht="12.75" customHeight="1" x14ac:dyDescent="0.2">
      <c r="C16" s="21"/>
      <c r="D16" s="603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0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0">
        <v>343.24664056</v>
      </c>
      <c r="BK16" s="290">
        <v>361.2</v>
      </c>
      <c r="BL16" s="343">
        <v>361.4</v>
      </c>
      <c r="BM16" s="189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9">
        <v>399.2</v>
      </c>
      <c r="BS16" s="343">
        <v>399.4</v>
      </c>
      <c r="BT16" s="189">
        <v>418.5</v>
      </c>
      <c r="BU16" s="343">
        <v>418.6</v>
      </c>
      <c r="BV16" s="189">
        <v>418.73780081324003</v>
      </c>
      <c r="BW16" s="189">
        <v>438.74563096484002</v>
      </c>
      <c r="BX16" s="599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6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2">
        <v>764.65007689999993</v>
      </c>
      <c r="DH16" s="817">
        <v>117.85571893999999</v>
      </c>
      <c r="DI16" s="817">
        <v>117.99498267999999</v>
      </c>
      <c r="DJ16" s="817">
        <v>117.97614541999999</v>
      </c>
      <c r="DK16" s="362">
        <v>118.01490237</v>
      </c>
      <c r="DL16" s="817">
        <v>122.82112592999999</v>
      </c>
      <c r="DM16" s="362">
        <v>122.84384696000001</v>
      </c>
      <c r="DN16" s="362">
        <v>122.84910283000001</v>
      </c>
      <c r="DO16" s="362">
        <v>122.85494431999999</v>
      </c>
      <c r="DP16" s="566">
        <v>122.86170494000001</v>
      </c>
      <c r="DQ16" s="290">
        <v>4.0579010000016069E-2</v>
      </c>
      <c r="DR16" s="634">
        <v>3.3039112524613223E-2</v>
      </c>
      <c r="DS16" s="618"/>
    </row>
    <row r="17" spans="1:123" s="827" customFormat="1" ht="12.75" customHeight="1" x14ac:dyDescent="0.2">
      <c r="A17" s="816"/>
      <c r="C17" s="814"/>
      <c r="D17" s="884" t="s">
        <v>254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0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0"/>
      <c r="BK17" s="290"/>
      <c r="BL17" s="343"/>
      <c r="BM17" s="189"/>
      <c r="BN17" s="290"/>
      <c r="BO17" s="290"/>
      <c r="BP17" s="290"/>
      <c r="BQ17" s="290"/>
      <c r="BR17" s="189"/>
      <c r="BS17" s="343"/>
      <c r="BT17" s="189"/>
      <c r="BU17" s="343"/>
      <c r="BV17" s="189"/>
      <c r="BW17" s="189"/>
      <c r="BX17" s="601"/>
      <c r="BY17" s="278"/>
      <c r="BZ17" s="594"/>
      <c r="CA17" s="602"/>
      <c r="CB17" s="278"/>
      <c r="CC17" s="602"/>
      <c r="CD17" s="602"/>
      <c r="CE17" s="278"/>
      <c r="CF17" s="602"/>
      <c r="CG17" s="278"/>
      <c r="CH17" s="278"/>
      <c r="CI17" s="278"/>
      <c r="CJ17" s="278"/>
      <c r="CK17" s="268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2"/>
      <c r="DH17" s="817"/>
      <c r="DI17" s="817">
        <v>220.86848337999999</v>
      </c>
      <c r="DJ17" s="817">
        <v>220.93620188</v>
      </c>
      <c r="DK17" s="362">
        <v>221.00535612000002</v>
      </c>
      <c r="DL17" s="817">
        <v>221.00535612000002</v>
      </c>
      <c r="DM17" s="362">
        <v>221.11406210000001</v>
      </c>
      <c r="DN17" s="362">
        <v>221.12394537</v>
      </c>
      <c r="DO17" s="362">
        <v>221.13382806999999</v>
      </c>
      <c r="DP17" s="566">
        <v>221.14371320999999</v>
      </c>
      <c r="DQ17" s="290">
        <v>0.13835708999997109</v>
      </c>
      <c r="DR17" s="885"/>
      <c r="DS17" s="618"/>
    </row>
    <row r="18" spans="1:123" ht="12.75" customHeight="1" x14ac:dyDescent="0.2">
      <c r="C18" s="21"/>
      <c r="D18" s="604" t="s">
        <v>255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0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9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9">
        <v>18149.427353849067</v>
      </c>
      <c r="BS18" s="343">
        <v>18437.627723821606</v>
      </c>
      <c r="BT18" s="189">
        <v>18661.646486890961</v>
      </c>
      <c r="BU18" s="343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8">
        <v>18738.517148313247</v>
      </c>
      <c r="BZ18" s="391">
        <v>18570.816512439818</v>
      </c>
      <c r="CA18" s="602">
        <v>18616.801641074318</v>
      </c>
      <c r="CB18" s="278">
        <v>18427.394790495149</v>
      </c>
      <c r="CC18" s="602">
        <v>18507.721166693646</v>
      </c>
      <c r="CD18" s="602">
        <v>18388.714233247141</v>
      </c>
      <c r="CE18" s="278">
        <v>18377.686905666396</v>
      </c>
      <c r="CF18" s="602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4">
        <v>15837.073167421711</v>
      </c>
      <c r="CQ18" s="354">
        <v>15670.038960641408</v>
      </c>
      <c r="CR18" s="566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2">
        <v>13635.176333674373</v>
      </c>
      <c r="DH18" s="817">
        <v>13664.241827520964</v>
      </c>
      <c r="DI18" s="817">
        <v>13503.871619629797</v>
      </c>
      <c r="DJ18" s="817">
        <v>13529.300495775684</v>
      </c>
      <c r="DK18" s="362">
        <v>13519.286856273849</v>
      </c>
      <c r="DL18" s="817">
        <v>13613.325683945568</v>
      </c>
      <c r="DM18" s="362">
        <v>13585.818671715746</v>
      </c>
      <c r="DN18" s="362">
        <v>13590.561716764199</v>
      </c>
      <c r="DO18" s="362">
        <v>13605.201549742273</v>
      </c>
      <c r="DP18" s="566">
        <v>13549.70268366627</v>
      </c>
      <c r="DQ18" s="290">
        <v>-63.62300027929814</v>
      </c>
      <c r="DR18" s="634">
        <v>-0.46735824703239004</v>
      </c>
      <c r="DS18" s="618"/>
    </row>
    <row r="19" spans="1:123" ht="12.75" customHeight="1" x14ac:dyDescent="0.2">
      <c r="C19" s="489"/>
      <c r="D19" s="879" t="s">
        <v>252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80.400000000000006</v>
      </c>
      <c r="BC19" s="493">
        <v>1.4</v>
      </c>
      <c r="BD19" s="493">
        <v>2.5</v>
      </c>
      <c r="BE19" s="493">
        <v>5.9</v>
      </c>
      <c r="BF19" s="493">
        <v>3.7</v>
      </c>
      <c r="BG19" s="493">
        <v>2.2999999999999998</v>
      </c>
      <c r="BH19" s="493">
        <v>5.4</v>
      </c>
      <c r="BI19" s="493">
        <v>0.4</v>
      </c>
      <c r="BJ19" s="495">
        <v>0</v>
      </c>
      <c r="BK19" s="493">
        <v>1</v>
      </c>
      <c r="BL19" s="496">
        <v>4.5</v>
      </c>
      <c r="BM19" s="493">
        <v>1.3</v>
      </c>
      <c r="BN19" s="494">
        <v>5.0999999999999996</v>
      </c>
      <c r="BO19" s="494">
        <v>0</v>
      </c>
      <c r="BP19" s="494">
        <v>2.0999999999999996</v>
      </c>
      <c r="BQ19" s="494">
        <v>1.3</v>
      </c>
      <c r="BR19" s="494">
        <v>0</v>
      </c>
      <c r="BS19" s="497">
        <v>0.8</v>
      </c>
      <c r="BT19" s="494">
        <v>0</v>
      </c>
      <c r="BU19" s="497">
        <v>0</v>
      </c>
      <c r="BV19" s="494">
        <v>0.30000000000000004</v>
      </c>
      <c r="BW19" s="498">
        <v>0</v>
      </c>
      <c r="BX19" s="498">
        <v>0</v>
      </c>
      <c r="BY19" s="494">
        <v>0.6</v>
      </c>
      <c r="BZ19" s="602">
        <v>10</v>
      </c>
      <c r="CA19" s="498">
        <v>3</v>
      </c>
      <c r="CB19" s="494">
        <v>5.2</v>
      </c>
      <c r="CC19" s="498">
        <v>10.100000000000001</v>
      </c>
      <c r="CD19" s="498">
        <v>2</v>
      </c>
      <c r="CE19" s="494">
        <v>0</v>
      </c>
      <c r="CF19" s="498">
        <v>0</v>
      </c>
      <c r="CG19" s="494">
        <v>7.1</v>
      </c>
      <c r="CH19" s="494">
        <v>15.8</v>
      </c>
      <c r="CI19" s="494">
        <v>13.799999999999999</v>
      </c>
      <c r="CJ19" s="494">
        <v>10.299999999999999</v>
      </c>
      <c r="CK19" s="494">
        <v>173.7</v>
      </c>
      <c r="CL19" s="572">
        <v>81.199999999999989</v>
      </c>
      <c r="CM19" s="572">
        <v>77</v>
      </c>
      <c r="CN19" s="572">
        <v>60.1</v>
      </c>
      <c r="CO19" s="572">
        <v>5.2</v>
      </c>
      <c r="CP19" s="609">
        <v>181.5</v>
      </c>
      <c r="CQ19" s="609">
        <v>140.1</v>
      </c>
      <c r="CR19" s="572">
        <v>9.1999999999999993</v>
      </c>
      <c r="CS19" s="609">
        <v>16.5</v>
      </c>
      <c r="CT19" s="626">
        <v>8.3000000000000007</v>
      </c>
      <c r="CU19" s="713">
        <v>38.200000000000003</v>
      </c>
      <c r="CV19" s="609">
        <v>26.2</v>
      </c>
      <c r="CW19" s="713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/>
      <c r="DC19" s="793">
        <v>3</v>
      </c>
      <c r="DD19" s="793">
        <v>1.2</v>
      </c>
      <c r="DE19" s="793">
        <v>1.5</v>
      </c>
      <c r="DF19" s="817"/>
      <c r="DG19" s="834">
        <v>29.5</v>
      </c>
      <c r="DH19" s="817">
        <v>30.2</v>
      </c>
      <c r="DI19" s="817">
        <v>24</v>
      </c>
      <c r="DJ19" s="817">
        <v>1.1000000000000001</v>
      </c>
      <c r="DK19" s="362">
        <v>5.7</v>
      </c>
      <c r="DL19" s="817">
        <v>0</v>
      </c>
      <c r="DM19" s="362">
        <v>0</v>
      </c>
      <c r="DN19" s="362">
        <v>0</v>
      </c>
      <c r="DO19" s="362">
        <v>0</v>
      </c>
      <c r="DP19" s="566">
        <v>5</v>
      </c>
      <c r="DQ19" s="865"/>
      <c r="DR19" s="721"/>
      <c r="DS19" s="618"/>
    </row>
    <row r="20" spans="1:123" ht="12.75" customHeight="1" x14ac:dyDescent="0.2">
      <c r="C20" s="489"/>
      <c r="D20" s="879" t="s">
        <v>253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97.8</v>
      </c>
      <c r="BC20" s="493">
        <v>128.69999999999999</v>
      </c>
      <c r="BD20" s="493">
        <v>83.9</v>
      </c>
      <c r="BE20" s="493">
        <v>41.3</v>
      </c>
      <c r="BF20" s="493">
        <v>53</v>
      </c>
      <c r="BG20" s="493">
        <v>12.299999999999999</v>
      </c>
      <c r="BH20" s="493">
        <v>11.9</v>
      </c>
      <c r="BI20" s="493">
        <v>1.1000000000000001</v>
      </c>
      <c r="BJ20" s="495">
        <v>5.2</v>
      </c>
      <c r="BK20" s="493">
        <v>10.399999999999999</v>
      </c>
      <c r="BL20" s="496">
        <v>43.800000000000004</v>
      </c>
      <c r="BM20" s="493">
        <v>33.699999999999996</v>
      </c>
      <c r="BN20" s="494">
        <v>19.5</v>
      </c>
      <c r="BO20" s="494">
        <v>52.8</v>
      </c>
      <c r="BP20" s="494">
        <v>22.400000000000002</v>
      </c>
      <c r="BQ20" s="494">
        <v>5.4</v>
      </c>
      <c r="BR20" s="494">
        <v>3.3000000000000003</v>
      </c>
      <c r="BS20" s="497">
        <v>2.5</v>
      </c>
      <c r="BT20" s="494">
        <v>2.7</v>
      </c>
      <c r="BU20" s="497">
        <v>3.7</v>
      </c>
      <c r="BV20" s="494">
        <v>1.6</v>
      </c>
      <c r="BW20" s="498">
        <v>7.4</v>
      </c>
      <c r="BX20" s="498">
        <v>27.2</v>
      </c>
      <c r="BY20" s="494">
        <v>29.099999999999998</v>
      </c>
      <c r="BZ20" s="498">
        <v>20.599999999999998</v>
      </c>
      <c r="CA20" s="498">
        <v>21.5</v>
      </c>
      <c r="CB20" s="494">
        <v>17.2</v>
      </c>
      <c r="CC20" s="498">
        <v>52.2</v>
      </c>
      <c r="CD20" s="498">
        <v>17.5</v>
      </c>
      <c r="CE20" s="494">
        <v>5.4</v>
      </c>
      <c r="CF20" s="498">
        <v>9.7999999999999989</v>
      </c>
      <c r="CG20" s="494">
        <v>7.1999999999999993</v>
      </c>
      <c r="CH20" s="494">
        <v>29.5</v>
      </c>
      <c r="CI20" s="494">
        <v>6.3000000000000007</v>
      </c>
      <c r="CJ20" s="494">
        <v>21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6">
        <v>2.2000000000000002</v>
      </c>
      <c r="CU20" s="713">
        <v>0</v>
      </c>
      <c r="CV20" s="609">
        <v>0</v>
      </c>
      <c r="CW20" s="713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1.5</v>
      </c>
      <c r="DC20" s="793"/>
      <c r="DD20" s="793">
        <v>3</v>
      </c>
      <c r="DE20" s="793">
        <v>0.3</v>
      </c>
      <c r="DF20" s="793">
        <v>0.1</v>
      </c>
      <c r="DG20" s="834">
        <v>1.1000000000000001</v>
      </c>
      <c r="DH20" s="817">
        <v>0.3</v>
      </c>
      <c r="DI20" s="817">
        <v>0</v>
      </c>
      <c r="DJ20" s="817">
        <v>0</v>
      </c>
      <c r="DK20" s="362">
        <v>0</v>
      </c>
      <c r="DL20" s="817">
        <v>1.5</v>
      </c>
      <c r="DM20" s="362">
        <v>0</v>
      </c>
      <c r="DN20" s="362">
        <v>0</v>
      </c>
      <c r="DO20" s="362">
        <v>0</v>
      </c>
      <c r="DP20" s="566">
        <v>0</v>
      </c>
      <c r="DQ20" s="865"/>
      <c r="DR20" s="721"/>
      <c r="DS20" s="618"/>
    </row>
    <row r="21" spans="1:123" s="748" customFormat="1" ht="12.75" customHeight="1" x14ac:dyDescent="0.2">
      <c r="A21" s="169"/>
      <c r="C21" s="489"/>
      <c r="D21" s="880" t="s">
        <v>234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/>
      <c r="BC21" s="493"/>
      <c r="BD21" s="493"/>
      <c r="BE21" s="493"/>
      <c r="BF21" s="493"/>
      <c r="BG21" s="493"/>
      <c r="BH21" s="493"/>
      <c r="BI21" s="493"/>
      <c r="BJ21" s="495"/>
      <c r="BK21" s="493"/>
      <c r="BL21" s="496"/>
      <c r="BM21" s="493"/>
      <c r="BN21" s="494"/>
      <c r="BO21" s="494"/>
      <c r="BP21" s="494"/>
      <c r="BQ21" s="494"/>
      <c r="BR21" s="494"/>
      <c r="BS21" s="497"/>
      <c r="BT21" s="494"/>
      <c r="BU21" s="497"/>
      <c r="BV21" s="494"/>
      <c r="BW21" s="812"/>
      <c r="BX21" s="812"/>
      <c r="BY21" s="494"/>
      <c r="BZ21" s="812"/>
      <c r="CA21" s="812"/>
      <c r="CB21" s="494"/>
      <c r="CC21" s="812"/>
      <c r="CD21" s="812"/>
      <c r="CE21" s="494"/>
      <c r="CF21" s="812"/>
      <c r="CG21" s="494"/>
      <c r="CH21" s="494"/>
      <c r="CI21" s="494"/>
      <c r="CJ21" s="494"/>
      <c r="CK21" s="494">
        <v>373.7</v>
      </c>
      <c r="CL21" s="572"/>
      <c r="CM21" s="572"/>
      <c r="CN21" s="572"/>
      <c r="CO21" s="572"/>
      <c r="CP21" s="793"/>
      <c r="CQ21" s="793"/>
      <c r="CR21" s="572"/>
      <c r="CS21" s="793"/>
      <c r="CT21" s="567"/>
      <c r="CU21" s="713"/>
      <c r="CV21" s="793"/>
      <c r="CW21" s="713">
        <v>264.89999999999998</v>
      </c>
      <c r="CX21" s="793">
        <v>231.1</v>
      </c>
      <c r="CY21" s="572">
        <v>220.19999999999996</v>
      </c>
      <c r="CZ21" s="572">
        <v>318.29999999999995</v>
      </c>
      <c r="DA21" s="793">
        <v>259</v>
      </c>
      <c r="DB21" s="793">
        <v>134.89999999999998</v>
      </c>
      <c r="DC21" s="793">
        <v>64.900000000000006</v>
      </c>
      <c r="DD21" s="793">
        <v>112.6</v>
      </c>
      <c r="DE21" s="793">
        <v>148.5</v>
      </c>
      <c r="DF21" s="793">
        <v>164.40000000000003</v>
      </c>
      <c r="DG21" s="834">
        <v>156.50000000000003</v>
      </c>
      <c r="DH21" s="817">
        <v>166.9</v>
      </c>
      <c r="DI21" s="817">
        <v>231.39999999999998</v>
      </c>
      <c r="DJ21" s="817">
        <v>52</v>
      </c>
      <c r="DK21" s="362">
        <v>33.700000000000003</v>
      </c>
      <c r="DL21" s="817">
        <v>23.2</v>
      </c>
      <c r="DM21" s="362">
        <v>4.0999999999999996</v>
      </c>
      <c r="DN21" s="362">
        <v>17</v>
      </c>
      <c r="DO21" s="362">
        <v>4.0999999999999996</v>
      </c>
      <c r="DP21" s="566">
        <v>4</v>
      </c>
      <c r="DQ21" s="865"/>
      <c r="DR21" s="721"/>
      <c r="DS21" s="618"/>
    </row>
    <row r="22" spans="1:123" s="748" customFormat="1" ht="12.75" customHeight="1" x14ac:dyDescent="0.2">
      <c r="A22" s="169"/>
      <c r="C22" s="489"/>
      <c r="D22" s="880" t="s">
        <v>235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/>
      <c r="BC22" s="493"/>
      <c r="BD22" s="493"/>
      <c r="BE22" s="493"/>
      <c r="BF22" s="493"/>
      <c r="BG22" s="493"/>
      <c r="BH22" s="493"/>
      <c r="BI22" s="493"/>
      <c r="BJ22" s="495"/>
      <c r="BK22" s="493"/>
      <c r="BL22" s="496"/>
      <c r="BM22" s="493"/>
      <c r="BN22" s="494"/>
      <c r="BO22" s="494"/>
      <c r="BP22" s="494"/>
      <c r="BQ22" s="494"/>
      <c r="BR22" s="494"/>
      <c r="BS22" s="497"/>
      <c r="BT22" s="494"/>
      <c r="BU22" s="497"/>
      <c r="BV22" s="494"/>
      <c r="BW22" s="812"/>
      <c r="BX22" s="812"/>
      <c r="BY22" s="494"/>
      <c r="BZ22" s="812"/>
      <c r="CA22" s="812"/>
      <c r="CB22" s="494"/>
      <c r="CC22" s="812"/>
      <c r="CD22" s="812"/>
      <c r="CE22" s="494"/>
      <c r="CF22" s="812"/>
      <c r="CG22" s="494"/>
      <c r="CH22" s="494"/>
      <c r="CI22" s="494"/>
      <c r="CJ22" s="494"/>
      <c r="CK22" s="494">
        <v>97</v>
      </c>
      <c r="CL22" s="572"/>
      <c r="CM22" s="572"/>
      <c r="CN22" s="572"/>
      <c r="CO22" s="572"/>
      <c r="CP22" s="793"/>
      <c r="CQ22" s="793"/>
      <c r="CR22" s="572"/>
      <c r="CS22" s="793"/>
      <c r="CT22" s="567"/>
      <c r="CU22" s="713"/>
      <c r="CV22" s="793"/>
      <c r="CW22" s="713">
        <v>18.100000000000001</v>
      </c>
      <c r="CX22" s="793">
        <v>26.500000000000004</v>
      </c>
      <c r="CY22" s="572">
        <v>8.4</v>
      </c>
      <c r="CZ22" s="572">
        <v>25.4</v>
      </c>
      <c r="DA22" s="793">
        <v>2.8000000000000003</v>
      </c>
      <c r="DB22" s="793">
        <v>6.8</v>
      </c>
      <c r="DC22" s="793">
        <v>4.5999999999999996</v>
      </c>
      <c r="DD22" s="793">
        <v>2.5</v>
      </c>
      <c r="DE22" s="793">
        <v>5.6000000000000005</v>
      </c>
      <c r="DF22" s="793">
        <v>6.7999999999999989</v>
      </c>
      <c r="DG22" s="834">
        <v>7.8000000000000007</v>
      </c>
      <c r="DH22" s="817">
        <v>6.8000000000000007</v>
      </c>
      <c r="DI22" s="817">
        <v>8</v>
      </c>
      <c r="DJ22" s="817">
        <v>1.7000000000000002</v>
      </c>
      <c r="DK22" s="362">
        <v>1.5</v>
      </c>
      <c r="DL22" s="817">
        <v>1.5</v>
      </c>
      <c r="DM22" s="362">
        <v>0</v>
      </c>
      <c r="DN22" s="362">
        <v>0</v>
      </c>
      <c r="DO22" s="362">
        <v>0</v>
      </c>
      <c r="DP22" s="566">
        <v>0.4</v>
      </c>
      <c r="DQ22" s="865"/>
      <c r="DR22" s="721"/>
      <c r="DS22" s="618"/>
    </row>
    <row r="23" spans="1:123" s="748" customFormat="1" ht="12.75" customHeight="1" x14ac:dyDescent="0.2">
      <c r="A23" s="169"/>
      <c r="C23" s="489"/>
      <c r="D23" s="880" t="s">
        <v>233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/>
      <c r="BC23" s="493"/>
      <c r="BD23" s="493"/>
      <c r="BE23" s="493"/>
      <c r="BF23" s="493"/>
      <c r="BG23" s="493"/>
      <c r="BH23" s="493"/>
      <c r="BI23" s="493"/>
      <c r="BJ23" s="495"/>
      <c r="BK23" s="493"/>
      <c r="BL23" s="496"/>
      <c r="BM23" s="493"/>
      <c r="BN23" s="494"/>
      <c r="BO23" s="494"/>
      <c r="BP23" s="494"/>
      <c r="BQ23" s="494"/>
      <c r="BR23" s="494"/>
      <c r="BS23" s="497"/>
      <c r="BT23" s="494"/>
      <c r="BU23" s="497"/>
      <c r="BV23" s="494"/>
      <c r="BW23" s="812"/>
      <c r="BX23" s="812"/>
      <c r="BY23" s="494"/>
      <c r="BZ23" s="812"/>
      <c r="CA23" s="812"/>
      <c r="CB23" s="494"/>
      <c r="CC23" s="812"/>
      <c r="CD23" s="812"/>
      <c r="CE23" s="494"/>
      <c r="CF23" s="812"/>
      <c r="CG23" s="494"/>
      <c r="CH23" s="494"/>
      <c r="CI23" s="494"/>
      <c r="CJ23" s="494"/>
      <c r="CK23" s="494">
        <v>6.0425297000000002</v>
      </c>
      <c r="CL23" s="572"/>
      <c r="CM23" s="572"/>
      <c r="CN23" s="572"/>
      <c r="CO23" s="572"/>
      <c r="CP23" s="793"/>
      <c r="CQ23" s="793"/>
      <c r="CR23" s="572"/>
      <c r="CS23" s="793"/>
      <c r="CT23" s="567"/>
      <c r="CU23" s="713"/>
      <c r="CV23" s="793"/>
      <c r="CW23" s="713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4">
        <v>1.7347722999999999</v>
      </c>
      <c r="DH23" s="817">
        <v>1.7962961299999998</v>
      </c>
      <c r="DI23" s="817">
        <v>2.5676986999999998</v>
      </c>
      <c r="DJ23" s="817">
        <v>0.43619724000000004</v>
      </c>
      <c r="DK23" s="362">
        <v>0.69009761000000003</v>
      </c>
      <c r="DL23" s="817">
        <v>0.58281966000000007</v>
      </c>
      <c r="DM23" s="362">
        <v>6.2107820000000001E-2</v>
      </c>
      <c r="DN23" s="362">
        <v>7.933846E-2</v>
      </c>
      <c r="DO23" s="362">
        <v>9.3086000000000002E-2</v>
      </c>
      <c r="DP23" s="566">
        <v>0.120911</v>
      </c>
      <c r="DQ23" s="865"/>
      <c r="DR23" s="721"/>
      <c r="DS23" s="618"/>
    </row>
    <row r="24" spans="1:123" ht="12.75" customHeight="1" x14ac:dyDescent="0.2">
      <c r="C24" s="489"/>
      <c r="D24" s="881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>
        <v>0</v>
      </c>
      <c r="BC24" s="493">
        <v>0.75</v>
      </c>
      <c r="BD24" s="493">
        <v>0.2</v>
      </c>
      <c r="BE24" s="493">
        <v>0.5</v>
      </c>
      <c r="BF24" s="493">
        <v>0</v>
      </c>
      <c r="BG24" s="493">
        <v>0.5</v>
      </c>
      <c r="BH24" s="493">
        <v>0.5</v>
      </c>
      <c r="BI24" s="493">
        <v>0</v>
      </c>
      <c r="BJ24" s="495">
        <v>0</v>
      </c>
      <c r="BK24" s="493">
        <v>3</v>
      </c>
      <c r="BL24" s="496">
        <v>0</v>
      </c>
      <c r="BM24" s="493">
        <v>0</v>
      </c>
      <c r="BN24" s="494">
        <v>0</v>
      </c>
      <c r="BO24" s="494">
        <v>0</v>
      </c>
      <c r="BP24" s="494">
        <v>0</v>
      </c>
      <c r="BQ24" s="494">
        <v>0</v>
      </c>
      <c r="BR24" s="494">
        <v>0</v>
      </c>
      <c r="BS24" s="497">
        <v>9.8999999999999994E-5</v>
      </c>
      <c r="BT24" s="494">
        <v>0</v>
      </c>
      <c r="BU24" s="497">
        <v>0</v>
      </c>
      <c r="BV24" s="494">
        <v>0</v>
      </c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6">
        <v>0</v>
      </c>
      <c r="CU24" s="713">
        <v>0</v>
      </c>
      <c r="CV24" s="609">
        <v>0</v>
      </c>
      <c r="CW24" s="713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4">
        <v>0</v>
      </c>
      <c r="DH24" s="817">
        <v>0</v>
      </c>
      <c r="DI24" s="817">
        <v>0</v>
      </c>
      <c r="DJ24" s="817">
        <v>0</v>
      </c>
      <c r="DK24" s="362">
        <v>0</v>
      </c>
      <c r="DL24" s="817">
        <v>0</v>
      </c>
      <c r="DM24" s="362">
        <v>0</v>
      </c>
      <c r="DN24" s="362">
        <v>0</v>
      </c>
      <c r="DO24" s="362">
        <v>0</v>
      </c>
      <c r="DP24" s="566">
        <v>0</v>
      </c>
      <c r="DQ24" s="865"/>
      <c r="DR24" s="721"/>
      <c r="DS24" s="618"/>
    </row>
    <row r="25" spans="1:123" ht="12.75" customHeight="1" x14ac:dyDescent="0.2">
      <c r="C25" s="489"/>
      <c r="D25" s="881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>
        <v>0</v>
      </c>
      <c r="BC25" s="493">
        <v>0</v>
      </c>
      <c r="BD25" s="493">
        <v>0</v>
      </c>
      <c r="BE25" s="493">
        <v>0</v>
      </c>
      <c r="BF25" s="493">
        <v>0</v>
      </c>
      <c r="BG25" s="493">
        <v>0</v>
      </c>
      <c r="BH25" s="493">
        <v>0</v>
      </c>
      <c r="BI25" s="493">
        <v>0</v>
      </c>
      <c r="BJ25" s="495">
        <v>0</v>
      </c>
      <c r="BK25" s="493">
        <v>0</v>
      </c>
      <c r="BL25" s="496">
        <v>10</v>
      </c>
      <c r="BM25" s="493">
        <v>0</v>
      </c>
      <c r="BN25" s="494">
        <v>0</v>
      </c>
      <c r="BO25" s="494">
        <v>0</v>
      </c>
      <c r="BP25" s="494">
        <v>0</v>
      </c>
      <c r="BQ25" s="494">
        <v>0</v>
      </c>
      <c r="BR25" s="494">
        <v>0</v>
      </c>
      <c r="BS25" s="497">
        <v>0</v>
      </c>
      <c r="BT25" s="494">
        <v>0</v>
      </c>
      <c r="BU25" s="497">
        <v>22</v>
      </c>
      <c r="BV25" s="494">
        <v>0</v>
      </c>
      <c r="BW25" s="498">
        <v>8.6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6">
        <v>0</v>
      </c>
      <c r="CU25" s="713">
        <v>0</v>
      </c>
      <c r="CV25" s="609">
        <v>0</v>
      </c>
      <c r="CW25" s="713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4">
        <v>0</v>
      </c>
      <c r="DH25" s="817">
        <v>0</v>
      </c>
      <c r="DI25" s="817">
        <v>0</v>
      </c>
      <c r="DJ25" s="817">
        <v>0</v>
      </c>
      <c r="DK25" s="362">
        <v>0</v>
      </c>
      <c r="DL25" s="817">
        <v>0</v>
      </c>
      <c r="DM25" s="362">
        <v>0</v>
      </c>
      <c r="DN25" s="362">
        <v>0</v>
      </c>
      <c r="DO25" s="362">
        <v>0</v>
      </c>
      <c r="DP25" s="566">
        <v>0</v>
      </c>
      <c r="DQ25" s="865"/>
      <c r="DR25" s="721"/>
      <c r="DS25" s="618"/>
    </row>
    <row r="26" spans="1:123" ht="13.5" customHeight="1" thickBot="1" x14ac:dyDescent="0.25">
      <c r="C26" s="489"/>
      <c r="D26" s="881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>
        <v>0</v>
      </c>
      <c r="BC26" s="502">
        <v>0</v>
      </c>
      <c r="BD26" s="502">
        <v>0</v>
      </c>
      <c r="BE26" s="502">
        <v>0</v>
      </c>
      <c r="BF26" s="502">
        <v>0</v>
      </c>
      <c r="BG26" s="502">
        <v>0</v>
      </c>
      <c r="BH26" s="502">
        <v>0</v>
      </c>
      <c r="BI26" s="502">
        <v>5</v>
      </c>
      <c r="BJ26" s="504">
        <v>2</v>
      </c>
      <c r="BK26" s="502">
        <v>0</v>
      </c>
      <c r="BL26" s="505">
        <v>14.5</v>
      </c>
      <c r="BM26" s="502">
        <v>32</v>
      </c>
      <c r="BN26" s="503">
        <v>37</v>
      </c>
      <c r="BO26" s="503">
        <v>43</v>
      </c>
      <c r="BP26" s="503">
        <v>1</v>
      </c>
      <c r="BQ26" s="503">
        <v>0</v>
      </c>
      <c r="BR26" s="503">
        <v>0</v>
      </c>
      <c r="BS26" s="506">
        <v>0</v>
      </c>
      <c r="BT26" s="503">
        <v>0</v>
      </c>
      <c r="BU26" s="506">
        <v>0</v>
      </c>
      <c r="BV26" s="503">
        <v>0</v>
      </c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6">
        <v>297</v>
      </c>
      <c r="CQ26" s="606">
        <v>362.65</v>
      </c>
      <c r="CR26" s="562">
        <v>144.30000000000001</v>
      </c>
      <c r="CS26" s="606">
        <v>80.7</v>
      </c>
      <c r="CT26" s="562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2">
        <v>114.60000000000001</v>
      </c>
      <c r="CZ26" s="562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3">
        <v>79.3</v>
      </c>
      <c r="DH26" s="844">
        <v>143.35</v>
      </c>
      <c r="DI26" s="817">
        <v>259.2</v>
      </c>
      <c r="DJ26" s="817">
        <v>48.3</v>
      </c>
      <c r="DK26" s="362">
        <v>12.5</v>
      </c>
      <c r="DL26" s="817">
        <v>11.9</v>
      </c>
      <c r="DM26" s="362">
        <v>5</v>
      </c>
      <c r="DN26" s="362">
        <v>0</v>
      </c>
      <c r="DO26" s="362">
        <v>3.4</v>
      </c>
      <c r="DP26" s="566">
        <v>12.15</v>
      </c>
      <c r="DQ26" s="865"/>
      <c r="DR26" s="721"/>
      <c r="DS26" s="618"/>
    </row>
    <row r="27" spans="1:12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7"/>
      <c r="AH27" s="185"/>
      <c r="AI27" s="141"/>
      <c r="AJ27" s="141"/>
      <c r="AK27" s="237"/>
      <c r="AL27" s="237"/>
      <c r="AM27" s="237"/>
      <c r="AN27" s="223"/>
      <c r="AO27" s="141"/>
      <c r="AP27" s="185"/>
      <c r="AQ27" s="185"/>
      <c r="AR27" s="141"/>
      <c r="AS27" s="141"/>
      <c r="AT27" s="141"/>
      <c r="AU27" s="141"/>
      <c r="AV27" s="291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7"/>
      <c r="BM27" s="223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3"/>
      <c r="BZ27" s="310"/>
      <c r="CA27" s="310"/>
      <c r="CB27" s="141"/>
      <c r="CC27" s="541"/>
      <c r="CD27" s="310"/>
      <c r="CE27" s="141"/>
      <c r="CF27" s="310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5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5"/>
      <c r="DF27" s="845"/>
      <c r="DG27" s="846"/>
      <c r="DH27" s="772"/>
      <c r="DI27" s="772"/>
      <c r="DJ27" s="772"/>
      <c r="DK27" s="563"/>
      <c r="DL27" s="772"/>
      <c r="DM27" s="563"/>
      <c r="DN27" s="563"/>
      <c r="DO27" s="563"/>
      <c r="DP27" s="395"/>
      <c r="DQ27" s="625"/>
      <c r="DR27" s="415"/>
    </row>
    <row r="28" spans="1:123" x14ac:dyDescent="0.2">
      <c r="A28" s="171"/>
      <c r="B28" s="101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4">
        <v>37503.828244931763</v>
      </c>
      <c r="AV28" s="289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7">
        <v>44527.373373869792</v>
      </c>
      <c r="BK28" s="187">
        <v>45122.235544590403</v>
      </c>
      <c r="BL28" s="332">
        <v>45309.288393787479</v>
      </c>
      <c r="BM28" s="187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1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1">
        <v>57957.263004208704</v>
      </c>
      <c r="CZ28" s="561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791">
        <v>69565.526135366119</v>
      </c>
      <c r="DJ28" s="791">
        <v>70857.726416571721</v>
      </c>
      <c r="DK28" s="589">
        <v>70651.900750083631</v>
      </c>
      <c r="DL28" s="791">
        <v>67994.564620848512</v>
      </c>
      <c r="DM28" s="589">
        <v>67373.833707831203</v>
      </c>
      <c r="DN28" s="589">
        <v>67061.835497398075</v>
      </c>
      <c r="DO28" s="589">
        <v>67096.440483114944</v>
      </c>
      <c r="DP28" s="561">
        <v>67521.875528267614</v>
      </c>
      <c r="DQ28" s="290">
        <v>-472.68909258089843</v>
      </c>
      <c r="DR28" s="634">
        <v>-0.69518658618774598</v>
      </c>
    </row>
    <row r="29" spans="1:123" x14ac:dyDescent="0.2">
      <c r="A29" s="171"/>
      <c r="B29" s="101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4">
        <v>28361.012891549999</v>
      </c>
      <c r="AV29" s="289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7">
        <v>32333.088900520001</v>
      </c>
      <c r="BK29" s="187">
        <v>32726.848775180002</v>
      </c>
      <c r="BL29" s="332">
        <v>33376.52294907</v>
      </c>
      <c r="BM29" s="187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61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1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1">
        <v>41712.531907800003</v>
      </c>
      <c r="CZ29" s="561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791">
        <v>46334.519414800001</v>
      </c>
      <c r="DJ29" s="791">
        <v>46717.133491599998</v>
      </c>
      <c r="DK29" s="589">
        <v>46504.3773821</v>
      </c>
      <c r="DL29" s="791">
        <v>-46129.387791199995</v>
      </c>
      <c r="DM29" s="589">
        <v>-46071.740477899999</v>
      </c>
      <c r="DN29" s="589">
        <v>-45918.695617800004</v>
      </c>
      <c r="DO29" s="589">
        <v>-45941.568628300003</v>
      </c>
      <c r="DP29" s="561">
        <v>-45929.231241900001</v>
      </c>
      <c r="DQ29" s="290">
        <v>200.15654929999437</v>
      </c>
      <c r="DR29" s="634">
        <v>-0.4339024619316012</v>
      </c>
    </row>
    <row r="30" spans="1:123" x14ac:dyDescent="0.2">
      <c r="A30" s="171"/>
      <c r="B30" s="101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4">
        <v>-56975.733137620555</v>
      </c>
      <c r="AV30" s="289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7">
        <v>-67257.32114892808</v>
      </c>
      <c r="BK30" s="187">
        <v>-65027.991334582759</v>
      </c>
      <c r="BL30" s="332">
        <v>-64228.712436513662</v>
      </c>
      <c r="BM30" s="187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61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1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1">
        <v>-25548.553991914014</v>
      </c>
      <c r="CZ30" s="561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61">
        <v>-24053.445867153569</v>
      </c>
      <c r="DJ30" s="791">
        <v>-23563.296738527635</v>
      </c>
      <c r="DK30" s="589">
        <v>-23361.644857145566</v>
      </c>
      <c r="DL30" s="791">
        <v>-24362.415956329343</v>
      </c>
      <c r="DM30" s="589">
        <v>-24340.502465537236</v>
      </c>
      <c r="DN30" s="589">
        <v>-24623.186754887636</v>
      </c>
      <c r="DO30" s="589">
        <v>-24788.691625932111</v>
      </c>
      <c r="DP30" s="561">
        <v>-24487.980345158561</v>
      </c>
      <c r="DQ30" s="290">
        <v>-125.56438882921793</v>
      </c>
      <c r="DR30" s="634">
        <v>0.51540203998772238</v>
      </c>
    </row>
    <row r="31" spans="1:123" x14ac:dyDescent="0.2">
      <c r="A31" s="171"/>
      <c r="B31" s="1018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4">
        <v>-29131.072663441082</v>
      </c>
      <c r="AV31" s="289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7">
        <v>-41345.434098601705</v>
      </c>
      <c r="BK31" s="187">
        <v>-41671.917323780086</v>
      </c>
      <c r="BL31" s="332">
        <v>-41205.002824314797</v>
      </c>
      <c r="BM31" s="187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61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1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1">
        <v>-6040.0740864734644</v>
      </c>
      <c r="CZ31" s="561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61">
        <v>3023.4613762339595</v>
      </c>
      <c r="DJ31" s="791">
        <v>4845.956152687575</v>
      </c>
      <c r="DK31" s="589">
        <v>5083.6197422136065</v>
      </c>
      <c r="DL31" s="791">
        <v>2308.8026643720441</v>
      </c>
      <c r="DM31" s="589">
        <v>1841.51798867666</v>
      </c>
      <c r="DN31" s="589">
        <v>1492.4933717750682</v>
      </c>
      <c r="DO31" s="589">
        <v>1572.4092098998826</v>
      </c>
      <c r="DP31" s="561">
        <v>2164.8249214859206</v>
      </c>
      <c r="DQ31" s="290">
        <v>-143.97774288612345</v>
      </c>
      <c r="DR31" s="634">
        <v>-6.2360350283675263</v>
      </c>
    </row>
    <row r="32" spans="1:123" x14ac:dyDescent="0.2">
      <c r="A32" s="171"/>
      <c r="B32" s="1018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4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4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4">
        <v>-21687.98709227733</v>
      </c>
      <c r="AP32" s="187"/>
      <c r="AQ32" s="187"/>
      <c r="AR32" s="187"/>
      <c r="AS32" s="187"/>
      <c r="AT32" s="187"/>
      <c r="AU32" s="274"/>
      <c r="AV32" s="187"/>
      <c r="AW32" s="187"/>
      <c r="AX32" s="187"/>
      <c r="AY32" s="187"/>
      <c r="AZ32" s="187"/>
      <c r="BA32" s="274">
        <v>-23605.990291209739</v>
      </c>
      <c r="BB32" s="187"/>
      <c r="BC32" s="187"/>
      <c r="BD32" s="187"/>
      <c r="BE32" s="187"/>
      <c r="BF32" s="187"/>
      <c r="BG32" s="274"/>
      <c r="BH32" s="274"/>
      <c r="BI32" s="274"/>
      <c r="BJ32" s="187"/>
      <c r="BK32" s="187"/>
      <c r="BL32" s="187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61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1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1">
        <v>5603.3203978791998</v>
      </c>
      <c r="CZ32" s="561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61">
        <v>7587.2937013006003</v>
      </c>
      <c r="DJ32" s="791">
        <v>7413.4819257221998</v>
      </c>
      <c r="DK32" s="589">
        <v>7413.1557314480006</v>
      </c>
      <c r="DL32" s="791">
        <v>7413.3170704657996</v>
      </c>
      <c r="DM32" s="589">
        <v>7413.3127981134003</v>
      </c>
      <c r="DN32" s="589">
        <v>7413.3626004598</v>
      </c>
      <c r="DO32" s="589">
        <v>7493.1559458075999</v>
      </c>
      <c r="DP32" s="561">
        <v>7534.3680026033999</v>
      </c>
      <c r="DQ32" s="290">
        <v>121.05093213760028</v>
      </c>
      <c r="DR32" s="634">
        <v>1.6328848609465263</v>
      </c>
    </row>
    <row r="33" spans="1:122" ht="13.5" x14ac:dyDescent="0.2">
      <c r="A33" s="171"/>
      <c r="B33" s="1018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9"/>
      <c r="CM33" s="559"/>
      <c r="CN33" s="559"/>
      <c r="CO33" s="559"/>
      <c r="CP33" s="608"/>
      <c r="CQ33" s="608"/>
      <c r="CR33" s="559"/>
      <c r="CS33" s="608"/>
      <c r="CT33" s="627"/>
      <c r="CU33" s="608"/>
      <c r="CV33" s="608"/>
      <c r="CW33" s="608"/>
      <c r="CX33" s="792"/>
      <c r="CY33" s="559"/>
      <c r="CZ33" s="559"/>
      <c r="DA33" s="792"/>
      <c r="DB33" s="792"/>
      <c r="DC33" s="792"/>
      <c r="DD33" s="792"/>
      <c r="DE33" s="792"/>
      <c r="DF33" s="792"/>
      <c r="DG33" s="558"/>
      <c r="DH33" s="792"/>
      <c r="DI33" s="792"/>
      <c r="DJ33" s="792"/>
      <c r="DK33" s="558"/>
      <c r="DL33" s="792"/>
      <c r="DM33" s="558"/>
      <c r="DN33" s="558"/>
      <c r="DO33" s="558"/>
      <c r="DP33" s="559"/>
      <c r="DQ33" s="474"/>
      <c r="DR33" s="635"/>
    </row>
    <row r="34" spans="1:122" x14ac:dyDescent="0.2">
      <c r="A34" s="171"/>
      <c r="B34" s="101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8">
        <v>43964.826877606894</v>
      </c>
      <c r="AV34" s="290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3">
        <v>52708.053935999997</v>
      </c>
      <c r="BM34" s="189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4">
        <v>68594.699163339988</v>
      </c>
      <c r="CQ34" s="354">
        <v>66760.323794970012</v>
      </c>
      <c r="CR34" s="566">
        <v>66403.841962839986</v>
      </c>
      <c r="CS34" s="354">
        <v>66125.799488139994</v>
      </c>
      <c r="CT34" s="393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1">
        <v>67925.615002599996</v>
      </c>
      <c r="CZ34" s="561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791">
        <v>73572.306351120002</v>
      </c>
      <c r="DJ34" s="791">
        <v>73589.192510604102</v>
      </c>
      <c r="DK34" s="589">
        <v>74251.273085584122</v>
      </c>
      <c r="DL34" s="791">
        <v>72549.219774304118</v>
      </c>
      <c r="DM34" s="589">
        <v>72474.754879694126</v>
      </c>
      <c r="DN34" s="589">
        <v>72487.765567024107</v>
      </c>
      <c r="DO34" s="589">
        <v>72437.122985554117</v>
      </c>
      <c r="DP34" s="561">
        <v>71601.442495424111</v>
      </c>
      <c r="DQ34" s="290">
        <v>-947.77727888000663</v>
      </c>
      <c r="DR34" s="634">
        <v>-1.3063921043237725</v>
      </c>
    </row>
    <row r="35" spans="1:122" x14ac:dyDescent="0.2">
      <c r="A35" s="171"/>
      <c r="B35" s="101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8">
        <v>72379.4522285977</v>
      </c>
      <c r="AV35" s="290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3">
        <v>86764.301130570006</v>
      </c>
      <c r="BM35" s="189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4">
        <v>119683.92752013999</v>
      </c>
      <c r="CQ35" s="354">
        <v>118425.39455832003</v>
      </c>
      <c r="CR35" s="566">
        <v>117052.89103028999</v>
      </c>
      <c r="CS35" s="354">
        <v>116779.52750785998</v>
      </c>
      <c r="CT35" s="393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1">
        <v>118067.73542550001</v>
      </c>
      <c r="CZ35" s="561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791">
        <v>129588.93960962999</v>
      </c>
      <c r="DJ35" s="791">
        <v>129469.27312918536</v>
      </c>
      <c r="DK35" s="589">
        <v>129829.09911689541</v>
      </c>
      <c r="DL35" s="791">
        <v>126695.15747134539</v>
      </c>
      <c r="DM35" s="589">
        <v>126144.51049511539</v>
      </c>
      <c r="DN35" s="589">
        <v>126055.69668741537</v>
      </c>
      <c r="DO35" s="589">
        <v>126051.5039348554</v>
      </c>
      <c r="DP35" s="561">
        <v>125213.89269836538</v>
      </c>
      <c r="DQ35" s="290">
        <v>-1481.2647729800083</v>
      </c>
      <c r="DR35" s="634">
        <v>-1.1691565822592898</v>
      </c>
    </row>
    <row r="36" spans="1:122" x14ac:dyDescent="0.2">
      <c r="A36" s="171"/>
      <c r="B36" s="101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8">
        <v>105188.5761322771</v>
      </c>
      <c r="AV36" s="290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3">
        <v>128997.96135686</v>
      </c>
      <c r="BM36" s="189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4">
        <v>182079.20432506999</v>
      </c>
      <c r="CQ36" s="354">
        <v>181589.36455368003</v>
      </c>
      <c r="CR36" s="566">
        <v>181311.50296430002</v>
      </c>
      <c r="CS36" s="354">
        <v>182447.71622532001</v>
      </c>
      <c r="CT36" s="393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791">
        <v>210521.44759132998</v>
      </c>
      <c r="DJ36" s="791">
        <v>210307.14381611295</v>
      </c>
      <c r="DK36" s="589">
        <v>210801.46508831295</v>
      </c>
      <c r="DL36" s="791">
        <v>208161.51117586292</v>
      </c>
      <c r="DM36" s="589">
        <v>207483.69759200298</v>
      </c>
      <c r="DN36" s="589">
        <v>207410.00919870293</v>
      </c>
      <c r="DO36" s="589">
        <v>207472.47989386294</v>
      </c>
      <c r="DP36" s="561">
        <v>205597.28585600294</v>
      </c>
      <c r="DQ36" s="290">
        <v>-2564.2253198599792</v>
      </c>
      <c r="DR36" s="634">
        <v>-1.2318441124755442</v>
      </c>
    </row>
    <row r="37" spans="1:12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2"/>
      <c r="CU37" s="608"/>
      <c r="CV37" s="608"/>
      <c r="CW37" s="608"/>
      <c r="CX37" s="792"/>
      <c r="CY37" s="627"/>
      <c r="CZ37" s="627"/>
      <c r="DA37" s="792"/>
      <c r="DB37" s="792"/>
      <c r="DC37" s="792"/>
      <c r="DD37" s="792"/>
      <c r="DE37" s="792"/>
      <c r="DF37" s="792"/>
      <c r="DG37" s="558"/>
      <c r="DH37" s="792"/>
      <c r="DI37" s="863"/>
      <c r="DJ37" s="863"/>
      <c r="DK37" s="862"/>
      <c r="DL37" s="863"/>
      <c r="DM37" s="862"/>
      <c r="DN37" s="862"/>
      <c r="DO37" s="862"/>
      <c r="DP37" s="907"/>
      <c r="DQ37" s="474"/>
      <c r="DR37" s="740"/>
    </row>
    <row r="38" spans="1:122" x14ac:dyDescent="0.2">
      <c r="A38" s="171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5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5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3">
        <v>85.334321880549723</v>
      </c>
      <c r="BM38" s="176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5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8">
        <v>87.750944584018882</v>
      </c>
      <c r="CQ38" s="598">
        <v>88.204913893791968</v>
      </c>
      <c r="CR38" s="560">
        <v>88.414329434379354</v>
      </c>
      <c r="CS38" s="598">
        <v>88.534374610034277</v>
      </c>
      <c r="CT38" s="628">
        <v>88.49010157658121</v>
      </c>
      <c r="CU38" s="714">
        <v>88.138869816084025</v>
      </c>
      <c r="CV38" s="714">
        <v>88.478867089610745</v>
      </c>
      <c r="CW38" s="714">
        <v>89.60211252585691</v>
      </c>
      <c r="CX38" s="795">
        <v>88.794658345560222</v>
      </c>
      <c r="CY38" s="732">
        <v>88.868163434058616</v>
      </c>
      <c r="CZ38" s="732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1">
        <v>89.253018232062161</v>
      </c>
      <c r="DH38" s="795">
        <v>89.25535200157664</v>
      </c>
      <c r="DI38" s="795">
        <v>90.311947355512672</v>
      </c>
      <c r="DJ38" s="795">
        <v>90.278057641223029</v>
      </c>
      <c r="DK38" s="621">
        <v>90.193617244370131</v>
      </c>
      <c r="DL38" s="795">
        <v>90.121487489544634</v>
      </c>
      <c r="DM38" s="908">
        <v>90.06278822063571</v>
      </c>
      <c r="DN38" s="621">
        <v>90.021458034166699</v>
      </c>
      <c r="DO38" s="621">
        <v>90.071300564912491</v>
      </c>
      <c r="DP38" s="909">
        <v>89.988872968755544</v>
      </c>
      <c r="DQ38" s="877">
        <v>-0.13261452078909031</v>
      </c>
      <c r="DR38" s="634"/>
    </row>
    <row r="39" spans="1:122" x14ac:dyDescent="0.2">
      <c r="A39" s="171"/>
      <c r="B39" s="32"/>
      <c r="C39" s="13"/>
      <c r="D39" s="639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5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5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3">
        <v>79.813267286677956</v>
      </c>
      <c r="BM39" s="176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68">
        <v>83.442450853385225</v>
      </c>
      <c r="BZ39" s="640">
        <v>82.726479779714111</v>
      </c>
      <c r="CA39" s="640">
        <v>82.365601639783463</v>
      </c>
      <c r="CB39" s="468">
        <v>81.809200985689912</v>
      </c>
      <c r="CC39" s="640">
        <v>81.569298124319985</v>
      </c>
      <c r="CD39" s="640">
        <v>81.419929497921046</v>
      </c>
      <c r="CE39" s="468">
        <v>81.923887376399819</v>
      </c>
      <c r="CF39" s="640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5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8">
        <v>83.39571675236671</v>
      </c>
      <c r="CQ39" s="598">
        <v>83.662873305275596</v>
      </c>
      <c r="CR39" s="560">
        <v>83.577089029868119</v>
      </c>
      <c r="CS39" s="598">
        <v>83.600631993093984</v>
      </c>
      <c r="CT39" s="560">
        <v>83.640774692804953</v>
      </c>
      <c r="CU39" s="714">
        <v>83.438419673227344</v>
      </c>
      <c r="CV39" s="714">
        <v>83.574785484113036</v>
      </c>
      <c r="CW39" s="714">
        <v>84.364190442443402</v>
      </c>
      <c r="CX39" s="795">
        <v>83.671997446641655</v>
      </c>
      <c r="CY39" s="732">
        <v>83.639082387729133</v>
      </c>
      <c r="CZ39" s="732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1">
        <v>84.380353863590031</v>
      </c>
      <c r="DH39" s="795">
        <v>84.568104257450642</v>
      </c>
      <c r="DI39" s="795">
        <v>85.672760050711688</v>
      </c>
      <c r="DJ39" s="795">
        <v>85.636886823618227</v>
      </c>
      <c r="DK39" s="621">
        <v>85.620399132197122</v>
      </c>
      <c r="DL39" s="795">
        <v>85.388190140386016</v>
      </c>
      <c r="DM39" s="908">
        <v>85.314786207465559</v>
      </c>
      <c r="DN39" s="621">
        <v>85.295594494910105</v>
      </c>
      <c r="DO39" s="621">
        <v>85.316010136095187</v>
      </c>
      <c r="DP39" s="909">
        <v>85.23455359158794</v>
      </c>
      <c r="DQ39" s="877">
        <v>-0.15363654879807598</v>
      </c>
      <c r="DR39" s="634"/>
    </row>
    <row r="40" spans="1:12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3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3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4">
        <v>81.404792892849557</v>
      </c>
      <c r="BM40" s="438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1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5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5">
        <v>86.900672438115862</v>
      </c>
      <c r="CV40" s="715">
        <v>87.064960429790133</v>
      </c>
      <c r="CW40" s="715">
        <v>87.546028989890686</v>
      </c>
      <c r="CX40" s="715">
        <v>87.20161097062396</v>
      </c>
      <c r="CY40" s="704">
        <v>87.238302478769953</v>
      </c>
      <c r="CZ40" s="704">
        <v>87.150728654902181</v>
      </c>
      <c r="DA40" s="715">
        <v>86.861149423508806</v>
      </c>
      <c r="DB40" s="715">
        <v>87.25171133838225</v>
      </c>
      <c r="DC40" s="715">
        <v>87.588994514518262</v>
      </c>
      <c r="DD40" s="715">
        <v>87.673632721673954</v>
      </c>
      <c r="DE40" s="715">
        <v>87.827129767003271</v>
      </c>
      <c r="DF40" s="715">
        <v>88.143439529894991</v>
      </c>
      <c r="DG40" s="820">
        <v>88.258695505385347</v>
      </c>
      <c r="DH40" s="715">
        <v>88.360220911077008</v>
      </c>
      <c r="DI40" s="649">
        <v>88.882822165211152</v>
      </c>
      <c r="DJ40" s="649">
        <v>88.853971604641188</v>
      </c>
      <c r="DK40" s="887">
        <v>88.891888846952725</v>
      </c>
      <c r="DL40" s="933">
        <v>88.786576389251479</v>
      </c>
      <c r="DM40" s="917">
        <v>88.745497641843627</v>
      </c>
      <c r="DN40" s="887">
        <v>88.738032072524462</v>
      </c>
      <c r="DO40" s="887">
        <v>88.739302784642206</v>
      </c>
      <c r="DP40" s="910">
        <v>88.67237312762316</v>
      </c>
      <c r="DQ40" s="878">
        <v>-0.11420326162831884</v>
      </c>
      <c r="DR40" s="867"/>
    </row>
    <row r="41" spans="1:122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3"/>
      <c r="CU41" s="144"/>
      <c r="CV41" s="726"/>
      <c r="CW41" s="726"/>
      <c r="CX41" s="798"/>
      <c r="CY41" s="705"/>
      <c r="CZ41" s="705"/>
      <c r="DA41" s="798"/>
      <c r="DB41" s="798"/>
      <c r="DC41" s="798"/>
      <c r="DD41" s="798"/>
      <c r="DE41" s="798"/>
      <c r="DF41" s="798"/>
      <c r="DG41" s="623"/>
      <c r="DH41" s="798"/>
      <c r="DI41" s="798"/>
      <c r="DJ41" s="798"/>
      <c r="DK41" s="623"/>
      <c r="DL41" s="934"/>
      <c r="DM41" s="915"/>
      <c r="DN41" s="915"/>
      <c r="DO41" s="915"/>
      <c r="DP41" s="916"/>
      <c r="DQ41" s="475"/>
      <c r="DR41" s="741"/>
    </row>
    <row r="42" spans="1:122" ht="12.75" customHeight="1" x14ac:dyDescent="0.2">
      <c r="A42" s="171"/>
      <c r="B42" s="102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5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5">
        <v>2734.0830655976679</v>
      </c>
      <c r="BK42" s="190">
        <v>2904.2346188046645</v>
      </c>
      <c r="BL42" s="345">
        <v>3169.9099883381923</v>
      </c>
      <c r="BM42" s="190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4">
        <v>2607.1107055393577</v>
      </c>
      <c r="CQ42" s="354">
        <v>2646.128122448979</v>
      </c>
      <c r="CR42" s="566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2">
        <v>2422.1849593338184</v>
      </c>
      <c r="DH42" s="817">
        <v>2415.8710992755096</v>
      </c>
      <c r="DI42" s="817">
        <v>2445.0359024825066</v>
      </c>
      <c r="DJ42" s="817">
        <v>2418.9530890714277</v>
      </c>
      <c r="DK42" s="362">
        <v>2427.1309316370257</v>
      </c>
      <c r="DL42" s="817">
        <v>2461.8501153104949</v>
      </c>
      <c r="DM42" s="362">
        <v>2461.8501153104949</v>
      </c>
      <c r="DN42" s="362">
        <v>2461.8501153104949</v>
      </c>
      <c r="DO42" s="362">
        <v>2461.8501153104949</v>
      </c>
      <c r="DP42" s="566">
        <v>2484.4879870306113</v>
      </c>
      <c r="DQ42" s="290">
        <v>22.637871720116436</v>
      </c>
      <c r="DR42" s="634">
        <v>0.91954711537185485</v>
      </c>
    </row>
    <row r="43" spans="1:122" x14ac:dyDescent="0.2">
      <c r="A43" s="171"/>
      <c r="B43" s="102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6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6">
        <v>1033.3311268221576</v>
      </c>
      <c r="BK43" s="191">
        <v>1039.9703330903792</v>
      </c>
      <c r="BL43" s="346">
        <v>1068.3026559766768</v>
      </c>
      <c r="BM43" s="191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4">
        <v>1486.8378192419827</v>
      </c>
      <c r="CQ43" s="354">
        <v>1493.0236034985426</v>
      </c>
      <c r="CR43" s="566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2">
        <v>1870.4082332361518</v>
      </c>
      <c r="DH43" s="817">
        <v>1946.5171137026241</v>
      </c>
      <c r="DI43" s="817">
        <v>1971.9428498542275</v>
      </c>
      <c r="DJ43" s="817">
        <v>1969.0947303206999</v>
      </c>
      <c r="DK43" s="362">
        <v>1969.0947303206999</v>
      </c>
      <c r="DL43" s="817">
        <v>1995.3591034985425</v>
      </c>
      <c r="DM43" s="362">
        <v>1995.3591034985425</v>
      </c>
      <c r="DN43" s="362">
        <v>1995.3591034985425</v>
      </c>
      <c r="DO43" s="362">
        <v>1995.3591034985425</v>
      </c>
      <c r="DP43" s="566">
        <v>2015.779919825073</v>
      </c>
      <c r="DQ43" s="290">
        <v>20.420816326530485</v>
      </c>
      <c r="DR43" s="634">
        <v>1.0234155992635996</v>
      </c>
    </row>
    <row r="44" spans="1:122" ht="12.75" customHeight="1" x14ac:dyDescent="0.2">
      <c r="A44" s="171"/>
      <c r="B44" s="1020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0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0">
        <v>7088.6515300000019</v>
      </c>
      <c r="BK44" s="189">
        <v>7134.1964850000022</v>
      </c>
      <c r="BL44" s="343">
        <v>7328.5562200000022</v>
      </c>
      <c r="BM44" s="189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4">
        <v>10199.707440000002</v>
      </c>
      <c r="CQ44" s="354">
        <v>10242.141920000002</v>
      </c>
      <c r="CR44" s="566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2">
        <v>12831.000480000002</v>
      </c>
      <c r="DH44" s="817">
        <v>13353.107400000003</v>
      </c>
      <c r="DI44" s="817">
        <v>13527.527950000002</v>
      </c>
      <c r="DJ44" s="817">
        <v>13507.989850000002</v>
      </c>
      <c r="DK44" s="362">
        <v>13507.989850000002</v>
      </c>
      <c r="DL44" s="817">
        <v>13688.163450000002</v>
      </c>
      <c r="DM44" s="362">
        <v>13688.163450000002</v>
      </c>
      <c r="DN44" s="362">
        <v>13688.163450000002</v>
      </c>
      <c r="DO44" s="362">
        <v>13688.163450000002</v>
      </c>
      <c r="DP44" s="566">
        <v>13828.250250000001</v>
      </c>
      <c r="DQ44" s="290">
        <v>140.08679999999913</v>
      </c>
      <c r="DR44" s="634">
        <v>1.0234155992635996</v>
      </c>
    </row>
    <row r="45" spans="1:122" ht="12.75" customHeight="1" x14ac:dyDescent="0.2">
      <c r="A45" s="171"/>
      <c r="B45" s="1020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0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0">
        <v>1.0047518372857667E-14</v>
      </c>
      <c r="BK45" s="189">
        <v>1.0047518372857667E-14</v>
      </c>
      <c r="BL45" s="343">
        <v>1.0047518372857667E-14</v>
      </c>
      <c r="BM45" s="189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6">
        <v>0</v>
      </c>
      <c r="CM45" s="566">
        <v>0</v>
      </c>
      <c r="CN45" s="566">
        <v>0</v>
      </c>
      <c r="CO45" s="566">
        <v>0</v>
      </c>
      <c r="CP45" s="354">
        <v>0</v>
      </c>
      <c r="CQ45" s="354">
        <v>0</v>
      </c>
      <c r="CR45" s="566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2">
        <v>0</v>
      </c>
      <c r="DH45" s="817">
        <v>0</v>
      </c>
      <c r="DI45" s="817">
        <v>0</v>
      </c>
      <c r="DJ45" s="817">
        <v>0</v>
      </c>
      <c r="DK45" s="362">
        <v>0</v>
      </c>
      <c r="DL45" s="817">
        <v>0</v>
      </c>
      <c r="DM45" s="362">
        <v>0</v>
      </c>
      <c r="DN45" s="362">
        <v>0</v>
      </c>
      <c r="DO45" s="362">
        <v>0</v>
      </c>
      <c r="DP45" s="566">
        <v>0</v>
      </c>
      <c r="DQ45" s="290">
        <v>0</v>
      </c>
      <c r="DR45" s="724"/>
    </row>
    <row r="46" spans="1:122" x14ac:dyDescent="0.2">
      <c r="A46" s="171"/>
      <c r="B46" s="102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6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6">
        <v>1700.7519387755101</v>
      </c>
      <c r="BK46" s="191">
        <v>1864.2642857142853</v>
      </c>
      <c r="BL46" s="346">
        <v>2101.6073323615155</v>
      </c>
      <c r="BM46" s="191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4">
        <v>1120.2728862973752</v>
      </c>
      <c r="CQ46" s="354">
        <v>1153.1045189504364</v>
      </c>
      <c r="CR46" s="566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2">
        <v>551.77672609766682</v>
      </c>
      <c r="DH46" s="817">
        <v>469.35398557288545</v>
      </c>
      <c r="DI46" s="817">
        <v>473.09305262827911</v>
      </c>
      <c r="DJ46" s="817">
        <v>449.85835875072803</v>
      </c>
      <c r="DK46" s="362">
        <v>458.03620131632573</v>
      </c>
      <c r="DL46" s="817">
        <v>466.49101181195255</v>
      </c>
      <c r="DM46" s="362">
        <v>466.49101181195255</v>
      </c>
      <c r="DN46" s="362">
        <v>466.49101181195255</v>
      </c>
      <c r="DO46" s="362">
        <v>466.49101181195255</v>
      </c>
      <c r="DP46" s="566">
        <v>468.70806720553855</v>
      </c>
      <c r="DQ46" s="290">
        <v>2.2170553935860084</v>
      </c>
      <c r="DR46" s="634">
        <v>0.47526218886286831</v>
      </c>
    </row>
    <row r="47" spans="1:122" ht="13.5" x14ac:dyDescent="0.2">
      <c r="A47" s="171"/>
      <c r="B47" s="1020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0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0">
        <v>11667.158299999999</v>
      </c>
      <c r="BK47" s="189">
        <v>12788.852999999997</v>
      </c>
      <c r="BL47" s="343">
        <v>14417.026299999996</v>
      </c>
      <c r="BM47" s="189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4">
        <v>7685.0719999999937</v>
      </c>
      <c r="CQ47" s="354">
        <v>7910.2969999999941</v>
      </c>
      <c r="CR47" s="566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2">
        <v>3785.1883410299943</v>
      </c>
      <c r="DH47" s="817">
        <v>3219.7683410299942</v>
      </c>
      <c r="DI47" s="817">
        <v>3245.4183410299947</v>
      </c>
      <c r="DJ47" s="817">
        <v>3086.0283410299944</v>
      </c>
      <c r="DK47" s="362">
        <v>3142.1283410299948</v>
      </c>
      <c r="DL47" s="817">
        <v>3200.1283410299948</v>
      </c>
      <c r="DM47" s="362">
        <v>3200.1283410299948</v>
      </c>
      <c r="DN47" s="362">
        <v>3200.1283410299948</v>
      </c>
      <c r="DO47" s="362">
        <v>3200.1283410299948</v>
      </c>
      <c r="DP47" s="566">
        <v>3215.3373410299946</v>
      </c>
      <c r="DQ47" s="290">
        <v>15.208999999999833</v>
      </c>
      <c r="DR47" s="634">
        <v>0.47526218886286831</v>
      </c>
    </row>
    <row r="48" spans="1:122" ht="12.75" customHeight="1" x14ac:dyDescent="0.2">
      <c r="A48" s="171"/>
      <c r="B48" s="1020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0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0">
        <v>215.1642999999998</v>
      </c>
      <c r="BK48" s="189">
        <v>222.06499999999977</v>
      </c>
      <c r="BL48" s="343">
        <v>230.99329999999978</v>
      </c>
      <c r="BM48" s="189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4">
        <v>1445.0419999999995</v>
      </c>
      <c r="CQ48" s="354">
        <v>1435.2699999999995</v>
      </c>
      <c r="CR48" s="566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2">
        <v>1135.2873410299997</v>
      </c>
      <c r="DH48" s="817">
        <v>1078.3673410299996</v>
      </c>
      <c r="DI48" s="817">
        <v>1381.5453410299997</v>
      </c>
      <c r="DJ48" s="817">
        <v>1441.1553410299996</v>
      </c>
      <c r="DK48" s="362">
        <v>1509.3553410299994</v>
      </c>
      <c r="DL48" s="817">
        <v>1568.5553410299995</v>
      </c>
      <c r="DM48" s="362">
        <v>1568.5553410299995</v>
      </c>
      <c r="DN48" s="362">
        <v>1568.5553410299995</v>
      </c>
      <c r="DO48" s="362">
        <v>1568.5553410299995</v>
      </c>
      <c r="DP48" s="566">
        <v>1617.5643410299995</v>
      </c>
      <c r="DQ48" s="290">
        <v>49.009000000000015</v>
      </c>
      <c r="DR48" s="634">
        <v>3.1244673820572944</v>
      </c>
    </row>
    <row r="49" spans="1:122" x14ac:dyDescent="0.2">
      <c r="A49" s="171"/>
      <c r="B49" s="102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6">
        <v>0</v>
      </c>
      <c r="CM49" s="566">
        <v>0</v>
      </c>
      <c r="CN49" s="566">
        <v>0</v>
      </c>
      <c r="CO49" s="566">
        <v>0</v>
      </c>
      <c r="CP49" s="354">
        <v>0</v>
      </c>
      <c r="CQ49" s="354">
        <v>0</v>
      </c>
      <c r="CR49" s="566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2">
        <v>0</v>
      </c>
      <c r="DH49" s="817">
        <v>0</v>
      </c>
      <c r="DI49" s="817">
        <v>0</v>
      </c>
      <c r="DJ49" s="817">
        <v>0</v>
      </c>
      <c r="DK49" s="362">
        <v>0</v>
      </c>
      <c r="DL49" s="817">
        <v>0</v>
      </c>
      <c r="DM49" s="362">
        <v>0</v>
      </c>
      <c r="DN49" s="362">
        <v>0</v>
      </c>
      <c r="DO49" s="362">
        <v>0</v>
      </c>
      <c r="DP49" s="566">
        <v>0</v>
      </c>
      <c r="DQ49" s="290">
        <v>0</v>
      </c>
      <c r="DR49" s="721"/>
    </row>
    <row r="50" spans="1:122" x14ac:dyDescent="0.2">
      <c r="A50" s="171"/>
      <c r="B50" s="102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6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793">
        <v>25.516034985422742</v>
      </c>
      <c r="DJ50" s="793">
        <v>0.1749271137026239</v>
      </c>
      <c r="DK50" s="788">
        <v>0.1749271137026239</v>
      </c>
      <c r="DL50" s="793">
        <v>0.13119533527696792</v>
      </c>
      <c r="DM50" s="788">
        <v>0.13119533527696792</v>
      </c>
      <c r="DN50" s="788">
        <v>0.13119533527696792</v>
      </c>
      <c r="DO50" s="788">
        <v>11.749271137026238</v>
      </c>
      <c r="DP50" s="567">
        <v>17.749271137026238</v>
      </c>
      <c r="DQ50" s="290">
        <v>17.618075801749271</v>
      </c>
      <c r="DR50" s="724"/>
    </row>
    <row r="51" spans="1:122" x14ac:dyDescent="0.2">
      <c r="A51" s="171"/>
      <c r="B51" s="102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6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793">
        <v>25.516034985422742</v>
      </c>
      <c r="DJ51" s="793">
        <v>0.1749271137026239</v>
      </c>
      <c r="DK51" s="788">
        <v>0.13119533527696792</v>
      </c>
      <c r="DL51" s="793">
        <v>0.13119533527696792</v>
      </c>
      <c r="DM51" s="788">
        <v>0.13119533527696792</v>
      </c>
      <c r="DN51" s="788">
        <v>0.13119533527696792</v>
      </c>
      <c r="DO51" s="788">
        <v>11.749271137026238</v>
      </c>
      <c r="DP51" s="567">
        <v>17.749271137026238</v>
      </c>
      <c r="DQ51" s="290">
        <v>17.618075801749271</v>
      </c>
      <c r="DR51" s="724"/>
    </row>
    <row r="52" spans="1:122" ht="12.75" customHeight="1" outlineLevel="1" x14ac:dyDescent="0.2">
      <c r="A52" s="171"/>
      <c r="B52" s="102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6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793">
        <v>79</v>
      </c>
      <c r="DJ52" s="793">
        <v>1.2</v>
      </c>
      <c r="DK52" s="788">
        <v>0.9</v>
      </c>
      <c r="DL52" s="793">
        <v>0.9</v>
      </c>
      <c r="DM52" s="788">
        <v>0.9</v>
      </c>
      <c r="DN52" s="788">
        <v>0.9</v>
      </c>
      <c r="DO52" s="788">
        <v>80.599999999999994</v>
      </c>
      <c r="DP52" s="567">
        <v>80.599999999999994</v>
      </c>
      <c r="DQ52" s="290">
        <v>79.699999999999989</v>
      </c>
      <c r="DR52" s="724"/>
    </row>
    <row r="53" spans="1:122" ht="12.75" customHeight="1" outlineLevel="1" x14ac:dyDescent="0.2">
      <c r="A53" s="171"/>
      <c r="B53" s="102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6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793">
        <v>14</v>
      </c>
      <c r="DJ53" s="793">
        <v>0</v>
      </c>
      <c r="DK53" s="788">
        <v>0</v>
      </c>
      <c r="DL53" s="793">
        <v>0</v>
      </c>
      <c r="DM53" s="788">
        <v>0</v>
      </c>
      <c r="DN53" s="788">
        <v>0</v>
      </c>
      <c r="DO53" s="788">
        <v>0</v>
      </c>
      <c r="DP53" s="567">
        <v>6</v>
      </c>
      <c r="DQ53" s="290">
        <v>6</v>
      </c>
      <c r="DR53" s="724"/>
    </row>
    <row r="54" spans="1:122" x14ac:dyDescent="0.2">
      <c r="A54" s="171"/>
      <c r="B54" s="102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6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793">
        <v>0</v>
      </c>
      <c r="DJ54" s="793">
        <v>0</v>
      </c>
      <c r="DK54" s="788">
        <v>0</v>
      </c>
      <c r="DL54" s="793">
        <v>0</v>
      </c>
      <c r="DM54" s="788">
        <v>0</v>
      </c>
      <c r="DN54" s="788">
        <v>0</v>
      </c>
      <c r="DO54" s="788">
        <v>0</v>
      </c>
      <c r="DP54" s="567">
        <v>0</v>
      </c>
      <c r="DQ54" s="290">
        <v>0</v>
      </c>
      <c r="DR54" s="724"/>
    </row>
    <row r="55" spans="1:122" ht="12.75" customHeight="1" outlineLevel="1" x14ac:dyDescent="0.2">
      <c r="A55" s="171"/>
      <c r="B55" s="102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6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793">
        <v>0</v>
      </c>
      <c r="DJ55" s="793">
        <v>0</v>
      </c>
      <c r="DK55" s="788">
        <v>0</v>
      </c>
      <c r="DL55" s="793">
        <v>0</v>
      </c>
      <c r="DM55" s="788">
        <v>0</v>
      </c>
      <c r="DN55" s="788">
        <v>0</v>
      </c>
      <c r="DO55" s="788">
        <v>0</v>
      </c>
      <c r="DP55" s="567">
        <v>0</v>
      </c>
      <c r="DQ55" s="290">
        <v>0</v>
      </c>
      <c r="DR55" s="724"/>
    </row>
    <row r="56" spans="1:122" ht="12.75" customHeight="1" outlineLevel="1" thickBot="1" x14ac:dyDescent="0.25">
      <c r="A56" s="171"/>
      <c r="B56" s="1020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661">
        <v>0</v>
      </c>
      <c r="DJ56" s="661">
        <v>0</v>
      </c>
      <c r="DK56" s="888">
        <v>0</v>
      </c>
      <c r="DL56" s="935">
        <v>0</v>
      </c>
      <c r="DM56" s="888">
        <v>0</v>
      </c>
      <c r="DN56" s="888">
        <v>0</v>
      </c>
      <c r="DO56" s="888">
        <v>0</v>
      </c>
      <c r="DP56" s="911">
        <v>0</v>
      </c>
      <c r="DQ56" s="868">
        <v>0</v>
      </c>
      <c r="DR56" s="869"/>
    </row>
    <row r="57" spans="1:12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4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873"/>
      <c r="DJ57" s="766"/>
      <c r="DK57" s="140"/>
      <c r="DL57" s="766"/>
      <c r="DM57" s="140"/>
      <c r="DN57" s="140"/>
      <c r="DO57" s="140"/>
      <c r="DP57" s="573"/>
      <c r="DQ57" s="475"/>
      <c r="DR57" s="741"/>
    </row>
    <row r="58" spans="1:122" ht="14.25" x14ac:dyDescent="0.2">
      <c r="A58" s="171"/>
      <c r="B58" s="10"/>
      <c r="C58" s="22"/>
      <c r="D58" s="390" t="s">
        <v>184</v>
      </c>
      <c r="E58" s="383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4">
        <v>22927.718152762387</v>
      </c>
      <c r="CQ58" s="354">
        <v>22707.015627081637</v>
      </c>
      <c r="CR58" s="566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2">
        <v>25257.080904693878</v>
      </c>
      <c r="DH58" s="817">
        <v>25400.163320800286</v>
      </c>
      <c r="DI58" s="817">
        <v>25945.064855010201</v>
      </c>
      <c r="DJ58" s="817">
        <v>25974.018639687016</v>
      </c>
      <c r="DK58" s="362">
        <v>26091.057259191388</v>
      </c>
      <c r="DL58" s="817">
        <v>25789.046291095186</v>
      </c>
      <c r="DM58" s="362">
        <v>25698.21411334299</v>
      </c>
      <c r="DN58" s="362">
        <v>25707.7978817599</v>
      </c>
      <c r="DO58" s="362">
        <v>25735.060871248243</v>
      </c>
      <c r="DP58" s="566">
        <v>25469.426458430451</v>
      </c>
      <c r="DQ58" s="290">
        <v>-319.61983266473544</v>
      </c>
      <c r="DR58" s="634">
        <v>-1.2393627474898028</v>
      </c>
    </row>
    <row r="59" spans="1:122" ht="13.5" x14ac:dyDescent="0.2">
      <c r="A59" s="171"/>
      <c r="B59" s="10"/>
      <c r="C59" s="22"/>
      <c r="D59" s="386" t="s">
        <v>187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8">
        <v>83.417891331927891</v>
      </c>
      <c r="CQ59" s="598">
        <v>83.747700968202594</v>
      </c>
      <c r="CR59" s="560">
        <v>83.910666189740695</v>
      </c>
      <c r="CS59" s="598">
        <v>84.075974438673498</v>
      </c>
      <c r="CT59" s="628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0">
        <v>84.625064619968569</v>
      </c>
      <c r="CZ59" s="560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793">
        <v>86.573238061891615</v>
      </c>
      <c r="DJ59" s="793">
        <v>86.571539717690854</v>
      </c>
      <c r="DK59" s="788">
        <v>86.571415899483824</v>
      </c>
      <c r="DL59" s="793">
        <v>86.43662824767037</v>
      </c>
      <c r="DM59" s="788">
        <v>86.463828769608739</v>
      </c>
      <c r="DN59" s="788">
        <v>86.464730839370006</v>
      </c>
      <c r="DO59" s="788">
        <v>86.476953911514983</v>
      </c>
      <c r="DP59" s="567">
        <v>86.471862029585068</v>
      </c>
      <c r="DQ59" s="841">
        <v>3.523378191469817E-2</v>
      </c>
      <c r="DR59" s="634"/>
    </row>
    <row r="60" spans="1:122" ht="12.75" customHeight="1" x14ac:dyDescent="0.2">
      <c r="A60" s="171"/>
      <c r="B60" s="1019" t="s">
        <v>3</v>
      </c>
      <c r="C60" s="14"/>
      <c r="D60" s="18" t="s">
        <v>173</v>
      </c>
      <c r="E60" s="383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4">
        <v>21670.841998638909</v>
      </c>
      <c r="CQ60" s="354">
        <v>21575.299255326536</v>
      </c>
      <c r="CR60" s="566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2">
        <v>24137.683645588921</v>
      </c>
      <c r="DH60" s="817">
        <v>24301.168202132649</v>
      </c>
      <c r="DI60" s="817">
        <v>24803.302952814865</v>
      </c>
      <c r="DJ60" s="817">
        <v>24824.521457911505</v>
      </c>
      <c r="DK60" s="362">
        <v>24932.956308576231</v>
      </c>
      <c r="DL60" s="817">
        <v>24623.650463768645</v>
      </c>
      <c r="DM60" s="362">
        <v>24530.594766296352</v>
      </c>
      <c r="DN60" s="362">
        <v>24538.740657698676</v>
      </c>
      <c r="DO60" s="362">
        <v>24564.495070463989</v>
      </c>
      <c r="DP60" s="566">
        <v>24298.107474509176</v>
      </c>
      <c r="DQ60" s="290">
        <v>-325.54298925946932</v>
      </c>
      <c r="DR60" s="634">
        <v>-1.3220744411494789</v>
      </c>
    </row>
    <row r="61" spans="1:122" ht="12.75" customHeight="1" x14ac:dyDescent="0.2">
      <c r="A61" s="171"/>
      <c r="B61" s="1019"/>
      <c r="C61" s="15"/>
      <c r="D61" s="386" t="s">
        <v>167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8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0">
        <v>84.324992903655186</v>
      </c>
      <c r="CZ61" s="560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793">
        <v>85.837544597541978</v>
      </c>
      <c r="DJ61" s="793">
        <v>85.804511819789482</v>
      </c>
      <c r="DK61" s="788">
        <v>85.84247694918443</v>
      </c>
      <c r="DL61" s="793">
        <v>85.7662680054746</v>
      </c>
      <c r="DM61" s="788">
        <v>85.706072915048992</v>
      </c>
      <c r="DN61" s="788">
        <v>85.711165732944764</v>
      </c>
      <c r="DO61" s="788">
        <v>85.727599142363601</v>
      </c>
      <c r="DP61" s="567">
        <v>85.605241087739387</v>
      </c>
      <c r="DQ61" s="841">
        <v>-0.16102691773521371</v>
      </c>
      <c r="DR61" s="634"/>
    </row>
    <row r="62" spans="1:122" ht="3" customHeight="1" x14ac:dyDescent="0.2">
      <c r="A62" s="171"/>
      <c r="B62" s="1019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5"/>
      <c r="CM62" s="575"/>
      <c r="CN62" s="575"/>
      <c r="CO62" s="575"/>
      <c r="CP62" s="610"/>
      <c r="CQ62" s="610"/>
      <c r="CR62" s="575"/>
      <c r="CS62" s="610"/>
      <c r="CT62" s="637"/>
      <c r="CU62" s="610"/>
      <c r="CV62" s="598"/>
      <c r="CW62" s="598"/>
      <c r="CX62" s="789"/>
      <c r="CY62" s="560"/>
      <c r="CZ62" s="560"/>
      <c r="DA62" s="789"/>
      <c r="DB62" s="789"/>
      <c r="DC62" s="789"/>
      <c r="DD62" s="789"/>
      <c r="DE62" s="789"/>
      <c r="DF62" s="789"/>
      <c r="DG62" s="590"/>
      <c r="DH62" s="789"/>
      <c r="DI62" s="789"/>
      <c r="DJ62" s="789"/>
      <c r="DK62" s="590"/>
      <c r="DL62" s="789">
        <v>0</v>
      </c>
      <c r="DM62" s="590">
        <v>0</v>
      </c>
      <c r="DN62" s="590">
        <v>0</v>
      </c>
      <c r="DO62" s="590">
        <v>0</v>
      </c>
      <c r="DP62" s="560">
        <v>0</v>
      </c>
      <c r="DQ62" s="290"/>
      <c r="DR62" s="634"/>
    </row>
    <row r="63" spans="1:122" x14ac:dyDescent="0.2">
      <c r="A63" s="171"/>
      <c r="B63" s="1019"/>
      <c r="C63" s="13"/>
      <c r="D63" s="18" t="s">
        <v>168</v>
      </c>
      <c r="E63" s="383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4">
        <v>5128.0296280282955</v>
      </c>
      <c r="CQ63" s="354">
        <v>4836.3720310247809</v>
      </c>
      <c r="CR63" s="566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2">
        <v>4966.2159447521872</v>
      </c>
      <c r="DH63" s="817">
        <v>4941.9263369344017</v>
      </c>
      <c r="DI63" s="817">
        <v>4839.8712851457722</v>
      </c>
      <c r="DJ63" s="817">
        <v>4894.7909469043898</v>
      </c>
      <c r="DK63" s="362">
        <v>5027.6805064291702</v>
      </c>
      <c r="DL63" s="817">
        <v>4855.0948658737771</v>
      </c>
      <c r="DM63" s="362">
        <v>4849.9908723737781</v>
      </c>
      <c r="DN63" s="362">
        <v>4870.7751137221721</v>
      </c>
      <c r="DO63" s="362">
        <v>4880.0407106522025</v>
      </c>
      <c r="DP63" s="566">
        <v>4765.1857018300461</v>
      </c>
      <c r="DQ63" s="544">
        <v>-89.909164043730925</v>
      </c>
      <c r="DR63" s="634">
        <v>-1.8518518489864744</v>
      </c>
    </row>
    <row r="64" spans="1:122" x14ac:dyDescent="0.2">
      <c r="A64" s="171"/>
      <c r="B64" s="1019"/>
      <c r="C64" s="13"/>
      <c r="D64" s="387" t="s">
        <v>167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8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0">
        <v>76.944399893288832</v>
      </c>
      <c r="CZ64" s="560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793">
        <v>78.531444892642824</v>
      </c>
      <c r="DJ64" s="793">
        <v>78.693178570746582</v>
      </c>
      <c r="DK64" s="788">
        <v>78.887938579732904</v>
      </c>
      <c r="DL64" s="793">
        <v>78.4861928717078</v>
      </c>
      <c r="DM64" s="788">
        <v>78.353570878562053</v>
      </c>
      <c r="DN64" s="788">
        <v>78.352407360895128</v>
      </c>
      <c r="DO64" s="788">
        <v>78.516452520948206</v>
      </c>
      <c r="DP64" s="567">
        <v>78.071910342069188</v>
      </c>
      <c r="DQ64" s="872">
        <v>-0.41428252963861212</v>
      </c>
      <c r="DR64" s="634"/>
    </row>
    <row r="65" spans="1:122" ht="3" customHeight="1" x14ac:dyDescent="0.2">
      <c r="A65" s="171"/>
      <c r="B65" s="1019"/>
      <c r="C65" s="13"/>
      <c r="D65" s="18"/>
      <c r="E65" s="38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6"/>
      <c r="CM65" s="566"/>
      <c r="CN65" s="566"/>
      <c r="CO65" s="566"/>
      <c r="CP65" s="354"/>
      <c r="CQ65" s="354"/>
      <c r="CR65" s="566"/>
      <c r="CS65" s="354"/>
      <c r="CT65" s="393"/>
      <c r="CU65" s="716"/>
      <c r="CV65" s="716"/>
      <c r="CW65" s="716">
        <v>0</v>
      </c>
      <c r="CX65" s="796"/>
      <c r="CY65" s="706"/>
      <c r="CZ65" s="706"/>
      <c r="DA65" s="796"/>
      <c r="DB65" s="796"/>
      <c r="DC65" s="796"/>
      <c r="DD65" s="796"/>
      <c r="DE65" s="796"/>
      <c r="DF65" s="796"/>
      <c r="DG65" s="636"/>
      <c r="DH65" s="796"/>
      <c r="DI65" s="789"/>
      <c r="DJ65" s="789"/>
      <c r="DK65" s="590"/>
      <c r="DL65" s="789">
        <v>0</v>
      </c>
      <c r="DM65" s="590">
        <v>0</v>
      </c>
      <c r="DN65" s="590">
        <v>0</v>
      </c>
      <c r="DO65" s="590">
        <v>0</v>
      </c>
      <c r="DP65" s="560">
        <v>0</v>
      </c>
      <c r="DQ65" s="544"/>
      <c r="DR65" s="634"/>
    </row>
    <row r="66" spans="1:122" x14ac:dyDescent="0.2">
      <c r="A66" s="171"/>
      <c r="B66" s="1019"/>
      <c r="C66" s="13"/>
      <c r="D66" s="18" t="s">
        <v>169</v>
      </c>
      <c r="E66" s="383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4">
        <v>7447.409404949165</v>
      </c>
      <c r="CQ66" s="354">
        <v>7531.3514232288644</v>
      </c>
      <c r="CR66" s="566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2">
        <v>7528.8930729868816</v>
      </c>
      <c r="DH66" s="817">
        <v>7673.2879346413984</v>
      </c>
      <c r="DI66" s="817">
        <v>8165.6899793746334</v>
      </c>
      <c r="DJ66" s="817">
        <v>8145.7843467319608</v>
      </c>
      <c r="DK66" s="362">
        <v>8101.7239112698662</v>
      </c>
      <c r="DL66" s="817">
        <v>7892.99383338794</v>
      </c>
      <c r="DM66" s="362">
        <v>7823.5795357756942</v>
      </c>
      <c r="DN66" s="362">
        <v>7808.7363149258399</v>
      </c>
      <c r="DO66" s="362">
        <v>7815.5074270118475</v>
      </c>
      <c r="DP66" s="566">
        <v>7815.2259771051431</v>
      </c>
      <c r="DQ66" s="544">
        <v>-77.767856282796856</v>
      </c>
      <c r="DR66" s="634">
        <v>-0.98527704346902389</v>
      </c>
    </row>
    <row r="67" spans="1:122" x14ac:dyDescent="0.2">
      <c r="A67" s="171"/>
      <c r="B67" s="1019"/>
      <c r="C67" s="13"/>
      <c r="D67" s="387" t="s">
        <v>167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8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0">
        <v>76.555446056144049</v>
      </c>
      <c r="CZ67" s="560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793">
        <v>79.561718802208262</v>
      </c>
      <c r="DJ67" s="793">
        <v>79.507182398309652</v>
      </c>
      <c r="DK67" s="788">
        <v>79.493796650713477</v>
      </c>
      <c r="DL67" s="793">
        <v>79.047369606781572</v>
      </c>
      <c r="DM67" s="788">
        <v>78.903162414382265</v>
      </c>
      <c r="DN67" s="788">
        <v>78.90058760981168</v>
      </c>
      <c r="DO67" s="788">
        <v>78.891249623612651</v>
      </c>
      <c r="DP67" s="567">
        <v>78.884981352293565</v>
      </c>
      <c r="DQ67" s="872">
        <v>-0.16238825448800753</v>
      </c>
      <c r="DR67" s="634"/>
    </row>
    <row r="68" spans="1:122" ht="3.75" customHeight="1" x14ac:dyDescent="0.2">
      <c r="A68" s="171"/>
      <c r="B68" s="1019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5"/>
      <c r="CM68" s="575"/>
      <c r="CN68" s="575"/>
      <c r="CO68" s="575"/>
      <c r="CP68" s="610"/>
      <c r="CQ68" s="610"/>
      <c r="CR68" s="610"/>
      <c r="CS68" s="610"/>
      <c r="CT68" s="637"/>
      <c r="CU68" s="610"/>
      <c r="CV68" s="610"/>
      <c r="CW68" s="610"/>
      <c r="CX68" s="807"/>
      <c r="CY68" s="575"/>
      <c r="CZ68" s="575"/>
      <c r="DA68" s="807"/>
      <c r="DB68" s="807"/>
      <c r="DC68" s="807"/>
      <c r="DD68" s="807"/>
      <c r="DE68" s="807"/>
      <c r="DF68" s="807"/>
      <c r="DG68" s="638"/>
      <c r="DH68" s="807"/>
      <c r="DI68" s="789"/>
      <c r="DJ68" s="789"/>
      <c r="DK68" s="590"/>
      <c r="DL68" s="789">
        <v>0</v>
      </c>
      <c r="DM68" s="590">
        <v>0</v>
      </c>
      <c r="DN68" s="590">
        <v>0</v>
      </c>
      <c r="DO68" s="590">
        <v>0</v>
      </c>
      <c r="DP68" s="560">
        <v>0</v>
      </c>
      <c r="DQ68" s="544"/>
      <c r="DR68" s="634"/>
    </row>
    <row r="69" spans="1:122" x14ac:dyDescent="0.2">
      <c r="A69" s="171"/>
      <c r="B69" s="1019"/>
      <c r="C69" s="13"/>
      <c r="D69" s="18" t="s">
        <v>170</v>
      </c>
      <c r="E69" s="383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2">
        <v>10825.876677151602</v>
      </c>
      <c r="DH69" s="817">
        <v>10864.138270371721</v>
      </c>
      <c r="DI69" s="817">
        <v>10956.988677946065</v>
      </c>
      <c r="DJ69" s="817">
        <v>10950.050910058304</v>
      </c>
      <c r="DK69" s="362">
        <v>10976.865365001451</v>
      </c>
      <c r="DL69" s="817">
        <v>11041.7866962274</v>
      </c>
      <c r="DM69" s="362">
        <v>11032.900290034982</v>
      </c>
      <c r="DN69" s="362">
        <v>11035.593980702617</v>
      </c>
      <c r="DO69" s="362">
        <v>11042.585077569969</v>
      </c>
      <c r="DP69" s="566">
        <v>10897.327573811948</v>
      </c>
      <c r="DQ69" s="544">
        <v>-144.45912241545193</v>
      </c>
      <c r="DR69" s="634">
        <v>-1.3082948112447146</v>
      </c>
    </row>
    <row r="70" spans="1:122" x14ac:dyDescent="0.2">
      <c r="A70" s="171"/>
      <c r="B70" s="1019"/>
      <c r="C70" s="13"/>
      <c r="D70" s="387" t="s">
        <v>167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8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0">
        <v>94.221490319221473</v>
      </c>
      <c r="CZ70" s="560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793">
        <v>95.140276281143926</v>
      </c>
      <c r="DJ70" s="793">
        <v>95.136713584817556</v>
      </c>
      <c r="DK70" s="788">
        <v>95.157142729164718</v>
      </c>
      <c r="DL70" s="793">
        <v>95.095006875691865</v>
      </c>
      <c r="DM70" s="788">
        <v>95.109216428667509</v>
      </c>
      <c r="DN70" s="788">
        <v>95.112934893816927</v>
      </c>
      <c r="DO70" s="788">
        <v>95.11979982215054</v>
      </c>
      <c r="DP70" s="567">
        <v>95.07627665666908</v>
      </c>
      <c r="DQ70" s="872">
        <v>-1.8730219022785377E-2</v>
      </c>
      <c r="DR70" s="634"/>
    </row>
    <row r="71" spans="1:122" ht="3" customHeight="1" x14ac:dyDescent="0.2">
      <c r="A71" s="171"/>
      <c r="B71" s="1019"/>
      <c r="C71" s="13"/>
      <c r="D71" s="18"/>
      <c r="E71" s="38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6"/>
      <c r="CM71" s="566"/>
      <c r="CN71" s="566"/>
      <c r="CO71" s="566"/>
      <c r="CP71" s="354"/>
      <c r="CQ71" s="354"/>
      <c r="CR71" s="354"/>
      <c r="CS71" s="354"/>
      <c r="CT71" s="393"/>
      <c r="CU71" s="354"/>
      <c r="CV71" s="354"/>
      <c r="CW71" s="354"/>
      <c r="CX71" s="817"/>
      <c r="CY71" s="566"/>
      <c r="CZ71" s="566"/>
      <c r="DA71" s="817"/>
      <c r="DB71" s="817"/>
      <c r="DC71" s="817"/>
      <c r="DD71" s="817"/>
      <c r="DE71" s="817"/>
      <c r="DF71" s="817"/>
      <c r="DG71" s="362"/>
      <c r="DH71" s="817"/>
      <c r="DI71" s="789">
        <v>79.564326519194921</v>
      </c>
      <c r="DJ71" s="789"/>
      <c r="DK71" s="590"/>
      <c r="DL71" s="789">
        <v>0</v>
      </c>
      <c r="DM71" s="590">
        <v>0</v>
      </c>
      <c r="DN71" s="590">
        <v>0</v>
      </c>
      <c r="DO71" s="590">
        <v>0</v>
      </c>
      <c r="DP71" s="560">
        <v>0</v>
      </c>
      <c r="DQ71" s="544"/>
      <c r="DR71" s="634"/>
    </row>
    <row r="72" spans="1:122" x14ac:dyDescent="0.2">
      <c r="A72" s="171"/>
      <c r="B72" s="1019"/>
      <c r="C72" s="13"/>
      <c r="D72" s="18" t="s">
        <v>171</v>
      </c>
      <c r="E72" s="383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2">
        <v>816.69795069825068</v>
      </c>
      <c r="DH72" s="817">
        <v>821.81566018513126</v>
      </c>
      <c r="DI72" s="817">
        <v>840.75301034839651</v>
      </c>
      <c r="DJ72" s="817">
        <v>833.89525421684937</v>
      </c>
      <c r="DK72" s="362">
        <v>826.68652587574161</v>
      </c>
      <c r="DL72" s="817">
        <v>833.77506827953141</v>
      </c>
      <c r="DM72" s="362">
        <v>824.12406811189271</v>
      </c>
      <c r="DN72" s="362">
        <v>823.63524834804446</v>
      </c>
      <c r="DO72" s="362">
        <v>826.36185522996902</v>
      </c>
      <c r="DP72" s="566">
        <v>820.36822176203884</v>
      </c>
      <c r="DQ72" s="544">
        <v>-13.406846517492568</v>
      </c>
      <c r="DR72" s="634">
        <v>-1.6079692266593115</v>
      </c>
    </row>
    <row r="73" spans="1:122" ht="12.75" customHeight="1" x14ac:dyDescent="0.2">
      <c r="A73" s="171"/>
      <c r="B73" s="1019"/>
      <c r="C73" s="13"/>
      <c r="D73" s="387" t="s">
        <v>167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8">
        <v>83.485873739736448</v>
      </c>
      <c r="CU73" s="717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0">
        <v>82.002591286295186</v>
      </c>
      <c r="CZ73" s="560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793">
        <v>79.40566810633328</v>
      </c>
      <c r="DJ73" s="793">
        <v>79.111150177633633</v>
      </c>
      <c r="DK73" s="788">
        <v>80.536209947898485</v>
      </c>
      <c r="DL73" s="793">
        <v>80.511348199088474</v>
      </c>
      <c r="DM73" s="788">
        <v>80.100030620442126</v>
      </c>
      <c r="DN73" s="788">
        <v>80.124456356456548</v>
      </c>
      <c r="DO73" s="788">
        <v>79.597210893932953</v>
      </c>
      <c r="DP73" s="567">
        <v>80.096029111189537</v>
      </c>
      <c r="DQ73" s="872">
        <v>-0.41531908789893635</v>
      </c>
      <c r="DR73" s="634"/>
    </row>
    <row r="74" spans="1:122" s="375" customFormat="1" ht="4.5" customHeight="1" x14ac:dyDescent="0.2">
      <c r="A74" s="171"/>
      <c r="B74" s="101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7"/>
      <c r="CM74" s="577"/>
      <c r="CN74" s="577"/>
      <c r="CO74" s="577"/>
      <c r="CP74" s="380"/>
      <c r="CQ74" s="380"/>
      <c r="CR74" s="380"/>
      <c r="CS74" s="380"/>
      <c r="CT74" s="392"/>
      <c r="CU74" s="718"/>
      <c r="CV74" s="718"/>
      <c r="CW74" s="718"/>
      <c r="CX74" s="797"/>
      <c r="CY74" s="707"/>
      <c r="CZ74" s="707"/>
      <c r="DA74" s="797"/>
      <c r="DB74" s="797"/>
      <c r="DC74" s="797"/>
      <c r="DD74" s="797"/>
      <c r="DE74" s="797"/>
      <c r="DF74" s="797"/>
      <c r="DG74" s="624"/>
      <c r="DH74" s="797"/>
      <c r="DI74" s="789"/>
      <c r="DJ74" s="789"/>
      <c r="DK74" s="590"/>
      <c r="DL74" s="789"/>
      <c r="DM74" s="590"/>
      <c r="DN74" s="590"/>
      <c r="DO74" s="590"/>
      <c r="DP74" s="560"/>
      <c r="DQ74" s="544"/>
      <c r="DR74" s="634"/>
    </row>
    <row r="75" spans="1:122" ht="12.75" customHeight="1" x14ac:dyDescent="0.2">
      <c r="A75" s="171"/>
      <c r="B75" s="1019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8">
        <v>2085.281632653061</v>
      </c>
      <c r="AV75" s="290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0">
        <v>2568.9409620991255</v>
      </c>
      <c r="BK75" s="189">
        <v>2594.3944606413993</v>
      </c>
      <c r="BL75" s="343">
        <v>2555.4584548104958</v>
      </c>
      <c r="BM75" s="189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2">
        <v>4836.6554651524075</v>
      </c>
      <c r="DH75" s="817">
        <v>4757.697479807417</v>
      </c>
      <c r="DI75" s="817">
        <v>5127.253026937743</v>
      </c>
      <c r="DJ75" s="817">
        <v>5243.4574860471539</v>
      </c>
      <c r="DK75" s="362">
        <v>5238.7424439686602</v>
      </c>
      <c r="DL75" s="817">
        <v>4906.3549022545594</v>
      </c>
      <c r="DM75" s="362">
        <v>4825.7711030561868</v>
      </c>
      <c r="DN75" s="362">
        <v>4783.4329372868233</v>
      </c>
      <c r="DO75" s="362">
        <v>4777.833623291388</v>
      </c>
      <c r="DP75" s="566">
        <v>4846.898846873507</v>
      </c>
      <c r="DQ75" s="290">
        <v>-59.456055381052465</v>
      </c>
      <c r="DR75" s="634">
        <v>-1.2118172567119334</v>
      </c>
    </row>
    <row r="76" spans="1:122" x14ac:dyDescent="0.2">
      <c r="A76" s="171"/>
      <c r="B76" s="101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8">
        <v>661.4596209912537</v>
      </c>
      <c r="AV76" s="290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0">
        <v>602.32332361516035</v>
      </c>
      <c r="BK76" s="189">
        <v>587.18338192419822</v>
      </c>
      <c r="BL76" s="343">
        <v>473.69941690962099</v>
      </c>
      <c r="BM76" s="189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4">
        <v>1889.0509016100582</v>
      </c>
      <c r="CQ76" s="354">
        <v>1713.5985201071428</v>
      </c>
      <c r="CR76" s="566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2">
        <v>2018.0387975932942</v>
      </c>
      <c r="DH76" s="817">
        <v>1933.3192125860055</v>
      </c>
      <c r="DI76" s="817">
        <v>2342.291465090379</v>
      </c>
      <c r="DJ76" s="817">
        <v>2491.7126297930031</v>
      </c>
      <c r="DK76" s="362">
        <v>2498.6998352427122</v>
      </c>
      <c r="DL76" s="817">
        <v>2202.4845362485426</v>
      </c>
      <c r="DM76" s="362">
        <v>2132.719374823615</v>
      </c>
      <c r="DN76" s="362">
        <v>2089.995148334549</v>
      </c>
      <c r="DO76" s="362">
        <v>2096.0699953600579</v>
      </c>
      <c r="DP76" s="566">
        <v>2090.6859936559763</v>
      </c>
      <c r="DQ76" s="290">
        <v>-111.79854259256626</v>
      </c>
      <c r="DR76" s="634">
        <v>-5.0760194113776187</v>
      </c>
    </row>
    <row r="77" spans="1:122" x14ac:dyDescent="0.2">
      <c r="A77" s="171"/>
      <c r="B77" s="101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8">
        <v>325.9584548104956</v>
      </c>
      <c r="AV77" s="290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0">
        <v>395.86020408163267</v>
      </c>
      <c r="BK77" s="189">
        <v>399.39868804664729</v>
      </c>
      <c r="BL77" s="343">
        <v>408.40845481049564</v>
      </c>
      <c r="BM77" s="189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4">
        <v>640.50091145043723</v>
      </c>
      <c r="CQ77" s="354">
        <v>638.34910416909622</v>
      </c>
      <c r="CR77" s="566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2">
        <v>533.01310491107847</v>
      </c>
      <c r="DH77" s="817">
        <v>535.71859247813416</v>
      </c>
      <c r="DI77" s="817">
        <v>550.12310025364422</v>
      </c>
      <c r="DJ77" s="817">
        <v>561.57949972011647</v>
      </c>
      <c r="DK77" s="362">
        <v>570.57730936880455</v>
      </c>
      <c r="DL77" s="817">
        <v>571.75799923906698</v>
      </c>
      <c r="DM77" s="362">
        <v>571.77888079008733</v>
      </c>
      <c r="DN77" s="362">
        <v>560.80585859329437</v>
      </c>
      <c r="DO77" s="362">
        <v>560.8096086559766</v>
      </c>
      <c r="DP77" s="566">
        <v>560.81444716188616</v>
      </c>
      <c r="DQ77" s="290">
        <v>-10.943552077180811</v>
      </c>
      <c r="DR77" s="634">
        <v>-1.9140181845720083</v>
      </c>
    </row>
    <row r="78" spans="1:122" x14ac:dyDescent="0.2">
      <c r="A78" s="171"/>
      <c r="B78" s="101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8">
        <v>520.66924198250729</v>
      </c>
      <c r="AV78" s="290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0">
        <v>681.98571428571415</v>
      </c>
      <c r="BK78" s="189">
        <v>718.11851311953342</v>
      </c>
      <c r="BL78" s="343">
        <v>764.28731778425663</v>
      </c>
      <c r="BM78" s="189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4">
        <v>781.36679174354515</v>
      </c>
      <c r="CQ78" s="354">
        <v>803.14280089549845</v>
      </c>
      <c r="CR78" s="566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2">
        <v>824.20081878803489</v>
      </c>
      <c r="DH78" s="817">
        <v>829.89854442327692</v>
      </c>
      <c r="DI78" s="817">
        <v>801.16744334371992</v>
      </c>
      <c r="DJ78" s="817">
        <v>758.83706938403486</v>
      </c>
      <c r="DK78" s="362">
        <v>738.17365609714284</v>
      </c>
      <c r="DL78" s="817">
        <v>703.02027230695035</v>
      </c>
      <c r="DM78" s="362">
        <v>690.51030530248408</v>
      </c>
      <c r="DN78" s="362">
        <v>708.9136602889796</v>
      </c>
      <c r="DO78" s="362">
        <v>697.14265316535261</v>
      </c>
      <c r="DP78" s="566">
        <v>771.49730876564445</v>
      </c>
      <c r="DQ78" s="290">
        <v>68.477036458694101</v>
      </c>
      <c r="DR78" s="634">
        <v>9.740407091532056</v>
      </c>
    </row>
    <row r="79" spans="1:122" x14ac:dyDescent="0.2">
      <c r="A79" s="171"/>
      <c r="B79" s="101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8">
        <v>577.19431486880467</v>
      </c>
      <c r="AV79" s="290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0">
        <v>888.7717201166181</v>
      </c>
      <c r="BK79" s="189">
        <v>889.69387755102036</v>
      </c>
      <c r="BL79" s="343">
        <v>909.06326530612239</v>
      </c>
      <c r="BM79" s="189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4">
        <v>1858.1032536299992</v>
      </c>
      <c r="CQ79" s="354">
        <v>1836.63770441</v>
      </c>
      <c r="CR79" s="566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2">
        <v>1461.4027438599996</v>
      </c>
      <c r="DH79" s="817">
        <v>1458.7611303200001</v>
      </c>
      <c r="DI79" s="817">
        <v>1433.6710182500003</v>
      </c>
      <c r="DJ79" s="817">
        <v>1431.3282871499998</v>
      </c>
      <c r="DK79" s="362">
        <v>1431.29164326</v>
      </c>
      <c r="DL79" s="817">
        <v>1429.0920944599998</v>
      </c>
      <c r="DM79" s="362">
        <v>1430.7625421400001</v>
      </c>
      <c r="DN79" s="362">
        <v>1423.71827007</v>
      </c>
      <c r="DO79" s="362">
        <v>1423.8113661100001</v>
      </c>
      <c r="DP79" s="566">
        <v>1423.9010972899998</v>
      </c>
      <c r="DQ79" s="290">
        <v>-5.190997169999946</v>
      </c>
      <c r="DR79" s="634">
        <v>-0.36323741416829369</v>
      </c>
    </row>
    <row r="80" spans="1:122" x14ac:dyDescent="0.2">
      <c r="A80" s="171"/>
      <c r="B80" s="1019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4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4">
        <v>1281.3736431218465</v>
      </c>
      <c r="CQ80" s="354">
        <v>1136.314542796815</v>
      </c>
      <c r="CR80" s="566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2">
        <v>1458.0266462960719</v>
      </c>
      <c r="DH80" s="817">
        <v>1373.6881419363253</v>
      </c>
      <c r="DI80" s="817">
        <v>1745.0621478848971</v>
      </c>
      <c r="DJ80" s="817">
        <v>1833.7541833991029</v>
      </c>
      <c r="DK80" s="362">
        <v>1822.3459643276906</v>
      </c>
      <c r="DL80" s="817">
        <v>1489.6882464612938</v>
      </c>
      <c r="DM80" s="362">
        <v>1409.048115587884</v>
      </c>
      <c r="DN80" s="362">
        <v>1391.5248721028393</v>
      </c>
      <c r="DO80" s="362">
        <v>1388.4774428190822</v>
      </c>
      <c r="DP80" s="566">
        <v>1460.6601295996977</v>
      </c>
      <c r="DQ80" s="290">
        <v>-29.028116861596118</v>
      </c>
      <c r="DR80" s="634">
        <v>-1.9486034699240928</v>
      </c>
    </row>
    <row r="81" spans="1:122" x14ac:dyDescent="0.2">
      <c r="A81" s="171"/>
      <c r="B81" s="101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4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4">
        <v>1012.7287950083013</v>
      </c>
      <c r="CQ81" s="354">
        <v>847.88675013131649</v>
      </c>
      <c r="CR81" s="566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2">
        <v>1132.2951256880369</v>
      </c>
      <c r="DH81" s="817">
        <v>1038.9811377330486</v>
      </c>
      <c r="DI81" s="817">
        <v>1431.4625344711772</v>
      </c>
      <c r="DJ81" s="817">
        <v>1560.9358099350679</v>
      </c>
      <c r="DK81" s="362">
        <v>1562.6177201605476</v>
      </c>
      <c r="DL81" s="817">
        <v>1263.9411548743435</v>
      </c>
      <c r="DM81" s="362">
        <v>1195.7118629653999</v>
      </c>
      <c r="DN81" s="362">
        <v>1158.0068199538596</v>
      </c>
      <c r="DO81" s="362">
        <v>1166.5026154137292</v>
      </c>
      <c r="DP81" s="566">
        <v>1162.1089069940531</v>
      </c>
      <c r="DQ81" s="290">
        <v>-101.83224788029042</v>
      </c>
      <c r="DR81" s="634">
        <v>-8.0567238029696231</v>
      </c>
    </row>
    <row r="82" spans="1:122" x14ac:dyDescent="0.2">
      <c r="A82" s="171"/>
      <c r="B82" s="1019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4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4">
        <v>220.79789518573196</v>
      </c>
      <c r="BZ82" s="566">
        <v>315.1693755955568</v>
      </c>
      <c r="CA82" s="566">
        <v>429.971752871901</v>
      </c>
      <c r="CB82" s="354">
        <v>467.53065003700283</v>
      </c>
      <c r="CC82" s="566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4">
        <v>268.64484811354515</v>
      </c>
      <c r="CQ82" s="354">
        <v>288.42779266549837</v>
      </c>
      <c r="CR82" s="566">
        <v>290.36773713824505</v>
      </c>
      <c r="CS82" s="354">
        <v>289.28824432438478</v>
      </c>
      <c r="CT82" s="566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2">
        <v>325.73152060803494</v>
      </c>
      <c r="DH82" s="817">
        <v>334.70700420327682</v>
      </c>
      <c r="DI82" s="817">
        <v>313.59961341372002</v>
      </c>
      <c r="DJ82" s="817">
        <v>272.81837346403489</v>
      </c>
      <c r="DK82" s="362">
        <v>259.72824416714292</v>
      </c>
      <c r="DL82" s="817">
        <v>225.7470915869504</v>
      </c>
      <c r="DM82" s="362">
        <v>213.33625262248424</v>
      </c>
      <c r="DN82" s="362">
        <v>233.51805214897956</v>
      </c>
      <c r="DO82" s="362">
        <v>221.97482740535281</v>
      </c>
      <c r="DP82" s="566">
        <v>298.55122260564451</v>
      </c>
      <c r="DQ82" s="290">
        <v>72.804131018694108</v>
      </c>
      <c r="DR82" s="634">
        <v>32.250307415656046</v>
      </c>
    </row>
    <row r="83" spans="1:122" ht="12.75" hidden="1" customHeight="1" outlineLevel="1" x14ac:dyDescent="0.2">
      <c r="A83" s="171"/>
      <c r="B83" s="1019"/>
      <c r="C83" s="13"/>
      <c r="D83" s="639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8">
        <v>0</v>
      </c>
      <c r="BV83" s="568">
        <v>0</v>
      </c>
      <c r="BW83" s="568">
        <v>0</v>
      </c>
      <c r="BX83" s="568">
        <v>0</v>
      </c>
      <c r="BY83" s="368">
        <v>0</v>
      </c>
      <c r="BZ83" s="568">
        <v>0</v>
      </c>
      <c r="CA83" s="568">
        <v>0</v>
      </c>
      <c r="CB83" s="368">
        <v>0</v>
      </c>
      <c r="CC83" s="568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8">
        <v>0</v>
      </c>
      <c r="CM83" s="568">
        <v>0</v>
      </c>
      <c r="CN83" s="568">
        <v>0</v>
      </c>
      <c r="CO83" s="568">
        <v>0</v>
      </c>
      <c r="CP83" s="368">
        <v>0</v>
      </c>
      <c r="CQ83" s="368">
        <v>0</v>
      </c>
      <c r="CR83" s="568">
        <v>0</v>
      </c>
      <c r="CS83" s="368">
        <v>0</v>
      </c>
      <c r="CT83" s="568">
        <v>0</v>
      </c>
      <c r="CU83" s="719">
        <v>0</v>
      </c>
      <c r="CV83" s="727">
        <v>0</v>
      </c>
      <c r="CW83" s="727">
        <v>0</v>
      </c>
      <c r="CX83" s="799">
        <v>0</v>
      </c>
      <c r="CY83" s="708">
        <v>0</v>
      </c>
      <c r="CZ83" s="708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19">
        <v>0</v>
      </c>
      <c r="DH83" s="799">
        <v>0</v>
      </c>
      <c r="DI83" s="799"/>
      <c r="DJ83" s="799"/>
      <c r="DK83" s="619"/>
      <c r="DL83" s="799"/>
      <c r="DM83" s="619"/>
      <c r="DN83" s="619"/>
      <c r="DO83" s="619"/>
      <c r="DP83" s="708"/>
      <c r="DQ83" s="290">
        <v>0</v>
      </c>
      <c r="DR83" s="634" t="e">
        <v>#DIV/0!</v>
      </c>
    </row>
    <row r="84" spans="1:122" collapsed="1" x14ac:dyDescent="0.2">
      <c r="A84" s="171"/>
      <c r="B84" s="1019"/>
      <c r="C84" s="15"/>
      <c r="D84" s="639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3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8">
        <v>9555.5955735564148</v>
      </c>
      <c r="AV84" s="300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0">
        <v>11920.762386666356</v>
      </c>
      <c r="BK84" s="192">
        <v>12095.735422740523</v>
      </c>
      <c r="BL84" s="350">
        <v>12341.398396501458</v>
      </c>
      <c r="BM84" s="192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4">
        <v>14338.594124317628</v>
      </c>
      <c r="BZ84" s="566">
        <v>14312.482573794307</v>
      </c>
      <c r="CA84" s="354">
        <v>14405.718480896328</v>
      </c>
      <c r="CB84" s="354">
        <v>14588.720039625277</v>
      </c>
      <c r="CC84" s="566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4">
        <v>17826.270972530718</v>
      </c>
      <c r="CQ84" s="354">
        <v>18054.182071450366</v>
      </c>
      <c r="CR84" s="566">
        <v>18248.118652934692</v>
      </c>
      <c r="CS84" s="354">
        <v>18447.789238587986</v>
      </c>
      <c r="CT84" s="566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2">
        <v>21960.405590329108</v>
      </c>
      <c r="DH84" s="817">
        <v>22160.116756152929</v>
      </c>
      <c r="DI84" s="817">
        <v>22375.732698670807</v>
      </c>
      <c r="DJ84" s="817">
        <v>22297.718605021724</v>
      </c>
      <c r="DK84" s="362">
        <v>22234.09885918062</v>
      </c>
      <c r="DL84" s="817">
        <v>22224.709353857001</v>
      </c>
      <c r="DM84" s="362">
        <v>22233.364659461964</v>
      </c>
      <c r="DN84" s="362">
        <v>22240.659403182071</v>
      </c>
      <c r="DO84" s="362">
        <v>22269.260032387618</v>
      </c>
      <c r="DP84" s="566">
        <v>22304.215958103356</v>
      </c>
      <c r="DQ84" s="290">
        <v>79.506604246354982</v>
      </c>
      <c r="DR84" s="634">
        <v>0.35773968055314853</v>
      </c>
    </row>
    <row r="85" spans="1:122" ht="12.75" hidden="1" customHeight="1" x14ac:dyDescent="0.2">
      <c r="A85" s="171"/>
      <c r="B85" s="1019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5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5"/>
      <c r="CQ85" s="355">
        <v>14355.068793996428</v>
      </c>
      <c r="CR85" s="597"/>
      <c r="CS85" s="355">
        <v>14355.068793996428</v>
      </c>
      <c r="CT85" s="597"/>
      <c r="CU85" s="720"/>
      <c r="CV85" s="720"/>
      <c r="CW85" s="730"/>
      <c r="CX85" s="804"/>
      <c r="CY85" s="709"/>
      <c r="CZ85" s="709"/>
      <c r="DA85" s="804"/>
      <c r="DB85" s="804"/>
      <c r="DC85" s="804"/>
      <c r="DD85" s="804"/>
      <c r="DE85" s="804"/>
      <c r="DF85" s="804"/>
      <c r="DG85" s="620"/>
      <c r="DH85" s="804"/>
      <c r="DI85" s="804"/>
      <c r="DJ85" s="804"/>
      <c r="DK85" s="620"/>
      <c r="DL85" s="804"/>
      <c r="DM85" s="620"/>
      <c r="DN85" s="620"/>
      <c r="DO85" s="620"/>
      <c r="DP85" s="912"/>
      <c r="DQ85" s="290">
        <v>0</v>
      </c>
      <c r="DR85" s="634" t="e">
        <v>#DIV/0!</v>
      </c>
    </row>
    <row r="86" spans="1:122" ht="13.5" thickBot="1" x14ac:dyDescent="0.25">
      <c r="A86" s="171"/>
      <c r="B86" s="1019"/>
      <c r="C86" s="36"/>
      <c r="D86" s="662" t="s">
        <v>167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7">
        <v>97.782514621637958</v>
      </c>
      <c r="DJ86" s="927">
        <v>97.784608661540005</v>
      </c>
      <c r="DK86" s="928">
        <v>97.793025867546717</v>
      </c>
      <c r="DL86" s="936">
        <v>97.802421268472116</v>
      </c>
      <c r="DM86" s="928">
        <v>97.807324855151307</v>
      </c>
      <c r="DN86" s="928">
        <v>97.808351117966978</v>
      </c>
      <c r="DO86" s="928">
        <v>97.819051925684107</v>
      </c>
      <c r="DP86" s="929">
        <v>97.818461751558402</v>
      </c>
      <c r="DQ86" s="866">
        <v>1.6040483086285917E-2</v>
      </c>
      <c r="DR86" s="867"/>
    </row>
    <row r="87" spans="1:122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6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7"/>
      <c r="DH87" s="767"/>
      <c r="DI87" s="767"/>
      <c r="DJ87" s="767"/>
      <c r="DK87" s="267"/>
      <c r="DL87" s="767"/>
      <c r="DM87" s="267"/>
      <c r="DN87" s="267"/>
      <c r="DO87" s="267"/>
      <c r="DP87" s="578"/>
      <c r="DQ87" s="474"/>
      <c r="DR87" s="635"/>
    </row>
    <row r="88" spans="1:12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9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2">
        <v>6.96</v>
      </c>
      <c r="DH88" s="810">
        <v>6.96</v>
      </c>
      <c r="DI88" s="810">
        <v>6.96</v>
      </c>
      <c r="DJ88" s="810">
        <v>6.96</v>
      </c>
      <c r="DK88" s="622">
        <v>6.96</v>
      </c>
      <c r="DL88" s="810">
        <v>6.96</v>
      </c>
      <c r="DM88" s="622">
        <v>6.96</v>
      </c>
      <c r="DN88" s="622">
        <v>6.96</v>
      </c>
      <c r="DO88" s="622">
        <v>6.96</v>
      </c>
      <c r="DP88" s="579">
        <v>6.96</v>
      </c>
      <c r="DQ88" s="290">
        <v>0</v>
      </c>
      <c r="DR88" s="634">
        <v>0</v>
      </c>
    </row>
    <row r="89" spans="1:12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9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2">
        <v>6.86</v>
      </c>
      <c r="DH89" s="810">
        <v>6.86</v>
      </c>
      <c r="DI89" s="810">
        <v>6.86</v>
      </c>
      <c r="DJ89" s="810">
        <v>6.86</v>
      </c>
      <c r="DK89" s="622">
        <v>6.86</v>
      </c>
      <c r="DL89" s="810">
        <v>6.86</v>
      </c>
      <c r="DM89" s="622">
        <v>6.86</v>
      </c>
      <c r="DN89" s="622">
        <v>6.86</v>
      </c>
      <c r="DO89" s="622">
        <v>6.86</v>
      </c>
      <c r="DP89" s="579">
        <v>6.86</v>
      </c>
      <c r="DQ89" s="290">
        <v>0</v>
      </c>
      <c r="DR89" s="634">
        <v>0</v>
      </c>
    </row>
    <row r="90" spans="1:122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5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3">
        <v>6.9410040822395382</v>
      </c>
      <c r="BM90" s="176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5">
        <v>6.9329105952557235</v>
      </c>
      <c r="BT90" s="433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3">
        <v>6.9310051430643824</v>
      </c>
      <c r="BZ90" s="516">
        <v>6.9450793236225152</v>
      </c>
      <c r="CA90" s="433">
        <v>6.9385845837903268</v>
      </c>
      <c r="CB90" s="433">
        <v>6.946287855738011</v>
      </c>
      <c r="CC90" s="516">
        <v>6.9494886270206653</v>
      </c>
      <c r="CD90" s="516">
        <v>6.9402513052254724</v>
      </c>
      <c r="CE90" s="433">
        <v>6.9428154037001075</v>
      </c>
      <c r="CF90" s="516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3">
        <v>6.9561415466695351</v>
      </c>
      <c r="CQ90" s="433">
        <v>6.9535010637392567</v>
      </c>
      <c r="CR90" s="580">
        <v>6.889416104625937</v>
      </c>
      <c r="CS90" s="433">
        <v>6.9563376784644149</v>
      </c>
      <c r="CT90" s="516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5">
        <v>6.9700874105103772</v>
      </c>
      <c r="DH90" s="809">
        <v>6.9795989885282026</v>
      </c>
      <c r="DI90" s="809">
        <v>6.9309922951728309</v>
      </c>
      <c r="DJ90" s="810">
        <v>6.9579045985703374</v>
      </c>
      <c r="DK90" s="622">
        <v>6.9710222060721723</v>
      </c>
      <c r="DL90" s="810">
        <v>6.963430998659156</v>
      </c>
      <c r="DM90" s="622">
        <v>6.9598585999999996</v>
      </c>
      <c r="DN90" s="622">
        <v>6.9660680700000004</v>
      </c>
      <c r="DO90" s="622">
        <v>6.9644973300000004</v>
      </c>
      <c r="DP90" s="579">
        <v>6.9657939000000004</v>
      </c>
      <c r="DQ90" s="290">
        <v>2.3629013408443811E-3</v>
      </c>
      <c r="DR90" s="634">
        <v>3.3933004309227854E-2</v>
      </c>
    </row>
    <row r="91" spans="1:122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3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3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6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64.510476135698468</v>
      </c>
      <c r="DG91" s="835">
        <v>63.98</v>
      </c>
      <c r="DH91" s="811">
        <v>64.91380027496777</v>
      </c>
      <c r="DI91" s="811">
        <v>64.850732587647911</v>
      </c>
      <c r="DJ91" s="802"/>
      <c r="DK91" s="270"/>
      <c r="DL91" s="802"/>
      <c r="DM91" s="270"/>
      <c r="DN91" s="270"/>
      <c r="DO91" s="270"/>
      <c r="DP91" s="830"/>
      <c r="DQ91" s="842"/>
      <c r="DR91" s="634"/>
    </row>
    <row r="92" spans="1:122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9">
        <v>2.0847600000000002</v>
      </c>
      <c r="CJ92" s="277">
        <v>2.0922800000000001</v>
      </c>
      <c r="CK92" s="359">
        <v>2.0988799999999999</v>
      </c>
      <c r="CL92" s="277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9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29">
        <v>2.1853400000000001</v>
      </c>
      <c r="CZ92" s="629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2">
        <v>2.2259799999999998</v>
      </c>
      <c r="DH92" s="810">
        <v>2.2317800000000001</v>
      </c>
      <c r="DI92" s="810">
        <v>2.2366199999999998</v>
      </c>
      <c r="DJ92" s="810">
        <v>2.2377400000000001</v>
      </c>
      <c r="DK92" s="622">
        <v>2.2388599999999999</v>
      </c>
      <c r="DL92" s="810">
        <v>2.2399800000000001</v>
      </c>
      <c r="DM92" s="622">
        <v>2.2406199999999998</v>
      </c>
      <c r="DN92" s="622">
        <v>2.24078</v>
      </c>
      <c r="DO92" s="622">
        <v>2.2409400000000002</v>
      </c>
      <c r="DP92" s="579">
        <v>2.2410999999999999</v>
      </c>
      <c r="DQ92" s="842">
        <v>1.1199999999997878E-3</v>
      </c>
      <c r="DR92" s="634">
        <v>5.0000446432552081E-2</v>
      </c>
    </row>
    <row r="93" spans="1:122" ht="12.75" customHeight="1" thickBot="1" x14ac:dyDescent="0.25">
      <c r="A93" s="171"/>
      <c r="B93" s="9"/>
      <c r="C93" s="36"/>
      <c r="D93" s="59" t="s">
        <v>75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6">
        <v>2.2259799999999998</v>
      </c>
      <c r="DH93" s="689">
        <v>2.2317800000000001</v>
      </c>
      <c r="DI93" s="689">
        <v>2.2366199999999998</v>
      </c>
      <c r="DJ93" s="802"/>
      <c r="DK93" s="270"/>
      <c r="DL93" s="802"/>
      <c r="DM93" s="270"/>
      <c r="DN93" s="270"/>
      <c r="DO93" s="270"/>
      <c r="DP93" s="830"/>
      <c r="DQ93" s="868"/>
      <c r="DR93" s="867"/>
    </row>
    <row r="94" spans="1:122" ht="7.5" customHeight="1" x14ac:dyDescent="0.2">
      <c r="A94" s="171"/>
      <c r="B94" s="396"/>
      <c r="C94" s="15"/>
      <c r="D94" s="675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6"/>
      <c r="BW94" s="676"/>
      <c r="BX94" s="676"/>
      <c r="BY94" s="402"/>
      <c r="BZ94" s="585"/>
      <c r="CA94" s="585"/>
      <c r="CB94" s="540"/>
      <c r="CC94" s="585"/>
      <c r="CD94" s="585"/>
      <c r="CE94" s="540"/>
      <c r="CF94" s="585"/>
      <c r="CG94" s="540"/>
      <c r="CH94" s="540"/>
      <c r="CI94" s="556"/>
      <c r="CJ94" s="540"/>
      <c r="CK94" s="556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8"/>
      <c r="CW94" s="728"/>
      <c r="CX94" s="800"/>
      <c r="CY94" s="710"/>
      <c r="CZ94" s="710"/>
      <c r="DA94" s="800"/>
      <c r="DB94" s="800"/>
      <c r="DC94" s="800"/>
      <c r="DD94" s="800"/>
      <c r="DE94" s="800"/>
      <c r="DF94" s="800"/>
      <c r="DG94" s="677"/>
      <c r="DH94" s="800"/>
      <c r="DI94" s="800"/>
      <c r="DJ94" s="800"/>
      <c r="DK94" s="677"/>
      <c r="DL94" s="800"/>
      <c r="DM94" s="677"/>
      <c r="DN94" s="677"/>
      <c r="DO94" s="677"/>
      <c r="DP94" s="710"/>
      <c r="DQ94" s="474"/>
      <c r="DR94" s="635"/>
    </row>
    <row r="95" spans="1:122" ht="12.75" customHeight="1" thickBot="1" x14ac:dyDescent="0.25">
      <c r="A95" s="171"/>
      <c r="B95" s="1018"/>
      <c r="C95" s="700" t="s">
        <v>177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702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3">
        <v>2232.481405132653</v>
      </c>
      <c r="CJ95" s="519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22">
        <v>1084.7431516281645</v>
      </c>
      <c r="DH95" s="722">
        <v>1007.9865400698557</v>
      </c>
      <c r="DI95" s="861">
        <v>1023.2869370581952</v>
      </c>
      <c r="DJ95" s="861">
        <v>1011.4826076616937</v>
      </c>
      <c r="DK95" s="833">
        <v>1028.6582598759794</v>
      </c>
      <c r="DL95" s="861">
        <v>1038.2937602418688</v>
      </c>
      <c r="DM95" s="833">
        <v>1038.2937602418688</v>
      </c>
      <c r="DN95" s="833">
        <v>1038.2937602418688</v>
      </c>
      <c r="DO95" s="833">
        <v>1038.2937602418688</v>
      </c>
      <c r="DP95" s="913">
        <v>1029.5674093308685</v>
      </c>
      <c r="DQ95" s="841">
        <v>-8.7263509110002815</v>
      </c>
      <c r="DR95" s="634">
        <v>-0.84045105972393452</v>
      </c>
    </row>
    <row r="96" spans="1:122" x14ac:dyDescent="0.2">
      <c r="A96" s="171"/>
      <c r="B96" s="1018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5"/>
      <c r="BO96" s="555"/>
      <c r="BP96" s="555"/>
      <c r="BQ96" s="555"/>
      <c r="BR96" s="555"/>
      <c r="BS96" s="698"/>
      <c r="BT96" s="555"/>
      <c r="BU96" s="555"/>
      <c r="BV96" s="699"/>
      <c r="BW96" s="699"/>
      <c r="BX96" s="699"/>
      <c r="BY96" s="555"/>
      <c r="BZ96" s="699"/>
      <c r="CA96" s="699"/>
      <c r="CB96" s="555"/>
      <c r="CC96" s="699"/>
      <c r="CD96" s="699"/>
      <c r="CE96" s="555"/>
      <c r="CF96" s="699"/>
      <c r="CG96" s="555"/>
      <c r="CH96" s="555"/>
      <c r="CI96" s="698"/>
      <c r="CJ96" s="555"/>
      <c r="CK96" s="699"/>
      <c r="CL96" s="699"/>
      <c r="CM96" s="699"/>
      <c r="CN96" s="699"/>
      <c r="CO96" s="699"/>
      <c r="CP96" s="555"/>
      <c r="CQ96" s="339"/>
      <c r="CR96" s="319"/>
      <c r="CS96" s="339"/>
      <c r="CT96" s="319"/>
      <c r="CU96" s="339"/>
      <c r="CV96" s="339"/>
      <c r="CW96" s="339"/>
      <c r="CX96" s="776"/>
      <c r="CY96" s="319"/>
      <c r="CZ96" s="319"/>
      <c r="DA96" s="776"/>
      <c r="DB96" s="776"/>
      <c r="DC96" s="776"/>
      <c r="DD96" s="776"/>
      <c r="DE96" s="776"/>
      <c r="DF96" s="776"/>
      <c r="DG96" s="317"/>
      <c r="DH96" s="776"/>
      <c r="DI96" s="776"/>
      <c r="DJ96" s="776"/>
      <c r="DK96" s="317"/>
      <c r="DL96" s="776"/>
      <c r="DM96" s="317"/>
      <c r="DN96" s="317"/>
      <c r="DO96" s="317"/>
      <c r="DP96" s="317"/>
      <c r="DQ96" s="476"/>
      <c r="DR96" s="319"/>
    </row>
    <row r="97" spans="1:122" ht="12.75" customHeight="1" x14ac:dyDescent="0.2">
      <c r="A97" s="171"/>
      <c r="B97" s="1018"/>
      <c r="C97" s="13"/>
      <c r="D97" s="527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0">
        <v>116.53975841556105</v>
      </c>
      <c r="T97" s="290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0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0">
        <v>146.99</v>
      </c>
      <c r="BK97" s="189">
        <v>148.06623648598699</v>
      </c>
      <c r="BL97" s="343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0">
        <v>152.66341806531295</v>
      </c>
      <c r="BT97" s="290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268">
        <v>171.39097450929464</v>
      </c>
      <c r="DJ97" s="803"/>
      <c r="DK97" s="318"/>
      <c r="DL97" s="803"/>
      <c r="DM97" s="318"/>
      <c r="DN97" s="318"/>
      <c r="DO97" s="318"/>
      <c r="DP97" s="318"/>
      <c r="DQ97" s="477"/>
      <c r="DR97" s="914"/>
    </row>
    <row r="98" spans="1:122" x14ac:dyDescent="0.2">
      <c r="A98" s="171"/>
      <c r="B98" s="1018"/>
      <c r="C98" s="13"/>
      <c r="D98" s="528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3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0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65">
        <v>0.3369056147454641</v>
      </c>
      <c r="DJ98" s="803"/>
      <c r="DK98" s="318"/>
      <c r="DL98" s="465">
        <v>0.65</v>
      </c>
      <c r="DM98" s="318"/>
      <c r="DN98" s="318"/>
      <c r="DO98" s="318"/>
      <c r="DP98" s="318"/>
      <c r="DQ98" s="477"/>
      <c r="DR98" s="914"/>
    </row>
    <row r="99" spans="1:122" x14ac:dyDescent="0.2">
      <c r="A99" s="171"/>
      <c r="B99" s="1018"/>
      <c r="C99" s="13"/>
      <c r="D99" s="528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3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0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65">
        <v>2.7146683422835105</v>
      </c>
      <c r="DJ99" s="803"/>
      <c r="DK99" s="318"/>
      <c r="DL99" s="465">
        <v>0.65</v>
      </c>
      <c r="DM99" s="318"/>
      <c r="DN99" s="318"/>
      <c r="DO99" s="318"/>
      <c r="DP99" s="318"/>
      <c r="DQ99" s="477"/>
      <c r="DR99" s="914"/>
    </row>
    <row r="100" spans="1:122" x14ac:dyDescent="0.2">
      <c r="A100" s="171"/>
      <c r="B100" s="1018"/>
      <c r="C100" s="13"/>
      <c r="D100" s="528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3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0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65">
        <v>2.7146683422835105</v>
      </c>
      <c r="DJ100" s="803"/>
      <c r="DK100" s="318"/>
      <c r="DL100" s="465">
        <v>3.27</v>
      </c>
      <c r="DM100" s="318"/>
      <c r="DN100" s="318"/>
      <c r="DO100" s="318"/>
      <c r="DP100" s="318"/>
      <c r="DQ100" s="477"/>
      <c r="DR100" s="914"/>
    </row>
    <row r="101" spans="1:122" x14ac:dyDescent="0.2">
      <c r="A101" s="171"/>
      <c r="B101" s="1018"/>
      <c r="C101" s="13" t="s">
        <v>3</v>
      </c>
      <c r="D101" s="527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0">
        <v>225.15920659999986</v>
      </c>
      <c r="T101" s="290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0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0">
        <v>270.29139252923949</v>
      </c>
      <c r="BK101" s="189">
        <v>271.25667942205217</v>
      </c>
      <c r="BL101" s="343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0">
        <v>279.62601509672078</v>
      </c>
      <c r="BT101" s="290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268">
        <v>301.36886375764584</v>
      </c>
      <c r="DJ101" s="803"/>
      <c r="DK101" s="318"/>
      <c r="DL101" s="803"/>
      <c r="DM101" s="318"/>
      <c r="DN101" s="318"/>
      <c r="DO101" s="318"/>
      <c r="DP101" s="318"/>
      <c r="DQ101" s="477"/>
      <c r="DR101" s="914"/>
    </row>
    <row r="102" spans="1:122" x14ac:dyDescent="0.2">
      <c r="A102" s="171"/>
      <c r="B102" s="1018"/>
      <c r="C102" s="13"/>
      <c r="D102" s="528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1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30">
        <v>0.35420193507286069</v>
      </c>
      <c r="DJ102" s="803"/>
      <c r="DK102" s="318"/>
      <c r="DL102" s="803"/>
      <c r="DM102" s="318"/>
      <c r="DN102" s="318"/>
      <c r="DO102" s="318"/>
      <c r="DP102" s="318"/>
      <c r="DQ102" s="477"/>
      <c r="DR102" s="914"/>
    </row>
    <row r="103" spans="1:122" x14ac:dyDescent="0.2">
      <c r="A103" s="171"/>
      <c r="B103" s="1018"/>
      <c r="C103" s="13"/>
      <c r="D103" s="528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1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30">
        <v>1.3614461372227105</v>
      </c>
      <c r="DJ103" s="803"/>
      <c r="DK103" s="318"/>
      <c r="DL103" s="803"/>
      <c r="DM103" s="318"/>
      <c r="DN103" s="318"/>
      <c r="DO103" s="318"/>
      <c r="DP103" s="318"/>
      <c r="DQ103" s="477"/>
      <c r="DR103" s="914"/>
    </row>
    <row r="104" spans="1:122" x14ac:dyDescent="0.2">
      <c r="A104" s="171"/>
      <c r="B104" s="1018"/>
      <c r="C104" s="13"/>
      <c r="D104" s="528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1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30">
        <v>1.3614461372227105</v>
      </c>
      <c r="DJ104" s="803"/>
      <c r="DK104" s="318"/>
      <c r="DL104" s="803"/>
      <c r="DM104" s="318"/>
      <c r="DN104" s="318"/>
      <c r="DO104" s="318"/>
      <c r="DP104" s="318"/>
      <c r="DQ104" s="477"/>
      <c r="DR104" s="914"/>
    </row>
    <row r="105" spans="1:122" x14ac:dyDescent="0.2">
      <c r="A105" s="171"/>
      <c r="B105" s="32"/>
      <c r="C105" s="13"/>
      <c r="D105" s="63" t="s">
        <v>70</v>
      </c>
      <c r="E105" s="98">
        <v>3.26</v>
      </c>
      <c r="F105" s="431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3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7">
        <v>4.48079426569769E-2</v>
      </c>
      <c r="DH105" s="837">
        <v>3.8998881692392504E-2</v>
      </c>
      <c r="DI105" s="837">
        <v>4.0480780127323923E-2</v>
      </c>
      <c r="DJ105" s="803"/>
      <c r="DK105" s="318"/>
      <c r="DL105" s="803"/>
      <c r="DM105" s="318"/>
      <c r="DN105" s="318"/>
      <c r="DO105" s="318"/>
      <c r="DP105" s="318"/>
      <c r="DQ105" s="477"/>
      <c r="DR105" s="914"/>
    </row>
    <row r="106" spans="1:122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1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3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2">
        <v>-1.0555930425434199</v>
      </c>
      <c r="CU106" s="632">
        <v>-0.83628337220137405</v>
      </c>
      <c r="CV106" s="632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7">
        <v>-0.76280646201982705</v>
      </c>
      <c r="DH106" s="837">
        <v>2.3884189545370083</v>
      </c>
      <c r="DI106" s="837">
        <v>0.67906579981027448</v>
      </c>
      <c r="DJ106" s="803"/>
      <c r="DK106" s="318"/>
      <c r="DL106" s="803"/>
      <c r="DM106" s="318"/>
      <c r="DN106" s="318"/>
      <c r="DO106" s="318"/>
      <c r="DP106" s="318"/>
      <c r="DQ106" s="477"/>
      <c r="DR106" s="914"/>
    </row>
    <row r="107" spans="1:122" x14ac:dyDescent="0.2">
      <c r="A107" s="171"/>
      <c r="B107" s="32"/>
      <c r="C107" s="13"/>
      <c r="D107" s="63" t="s">
        <v>71</v>
      </c>
      <c r="E107" s="98">
        <v>5.74</v>
      </c>
      <c r="F107" s="431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3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2">
        <v>0.386745251297059</v>
      </c>
      <c r="CU107" s="632">
        <v>0.609251855609097</v>
      </c>
      <c r="CV107" s="632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7">
        <v>0.68379985777580898</v>
      </c>
      <c r="DH107" s="837">
        <v>3.8809615048946844</v>
      </c>
      <c r="DI107" s="837">
        <v>2.1466906656967311</v>
      </c>
      <c r="DJ107" s="803"/>
      <c r="DK107" s="318"/>
      <c r="DL107" s="803"/>
      <c r="DM107" s="318"/>
      <c r="DN107" s="318"/>
      <c r="DO107" s="318"/>
      <c r="DP107" s="318"/>
      <c r="DQ107" s="477"/>
      <c r="DR107" s="914"/>
    </row>
    <row r="108" spans="1:122" ht="13.5" customHeight="1" thickBot="1" x14ac:dyDescent="0.25">
      <c r="A108" s="171"/>
      <c r="B108" s="32"/>
      <c r="C108" s="13"/>
      <c r="D108" s="63" t="s">
        <v>180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3">
        <v>-1.33220929663457</v>
      </c>
      <c r="CU108" s="633">
        <v>-1.40344938405391</v>
      </c>
      <c r="CV108" s="633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8">
        <v>-1.39261745881798</v>
      </c>
      <c r="DH108" s="838">
        <v>-1.3983430562629517</v>
      </c>
      <c r="DI108" s="838">
        <v>-1.3968824494722032</v>
      </c>
      <c r="DJ108" s="803"/>
      <c r="DK108" s="318"/>
      <c r="DL108" s="803"/>
      <c r="DM108" s="318"/>
      <c r="DN108" s="318"/>
      <c r="DO108" s="318"/>
      <c r="DP108" s="318"/>
      <c r="DQ108" s="925"/>
      <c r="DR108" s="926"/>
    </row>
    <row r="109" spans="1:122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4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6"/>
      <c r="CY109" s="319"/>
      <c r="CZ109" s="319"/>
      <c r="DA109" s="776"/>
      <c r="DB109" s="776"/>
      <c r="DC109" s="776"/>
      <c r="DD109" s="776"/>
      <c r="DE109" s="776"/>
      <c r="DF109" s="776"/>
      <c r="DG109" s="317"/>
      <c r="DH109" s="776"/>
      <c r="DI109" s="776"/>
      <c r="DJ109" s="776"/>
      <c r="DK109" s="317"/>
      <c r="DL109" s="776"/>
      <c r="DM109" s="317"/>
      <c r="DN109" s="317"/>
      <c r="DO109" s="317"/>
      <c r="DP109" s="319"/>
      <c r="DQ109" s="478"/>
      <c r="DR109" s="416"/>
    </row>
    <row r="110" spans="1:122" ht="12.75" customHeight="1" x14ac:dyDescent="0.2">
      <c r="A110" s="171"/>
      <c r="B110" s="32"/>
      <c r="C110" s="13"/>
      <c r="D110" s="529" t="s">
        <v>106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794">
        <v>2.5</v>
      </c>
      <c r="DJ110" s="794">
        <v>2.5</v>
      </c>
      <c r="DK110" s="591">
        <v>2.5</v>
      </c>
      <c r="DL110" s="794">
        <v>2.5</v>
      </c>
      <c r="DM110" s="591">
        <v>2.5</v>
      </c>
      <c r="DN110" s="591">
        <v>2.5</v>
      </c>
      <c r="DO110" s="591">
        <v>2.5</v>
      </c>
      <c r="DP110" s="588">
        <v>2.5</v>
      </c>
      <c r="DQ110" s="290"/>
      <c r="DR110" s="870"/>
    </row>
    <row r="111" spans="1:122" ht="12.75" customHeight="1" thickBot="1" x14ac:dyDescent="0.25">
      <c r="A111" s="171"/>
      <c r="B111" s="32"/>
      <c r="C111" s="23"/>
      <c r="D111" s="530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613">
        <v>4</v>
      </c>
      <c r="DJ111" s="613">
        <v>4</v>
      </c>
      <c r="DK111" s="1009">
        <v>4</v>
      </c>
      <c r="DL111" s="1010">
        <v>4</v>
      </c>
      <c r="DM111" s="1009">
        <v>4</v>
      </c>
      <c r="DN111" s="1009">
        <v>4</v>
      </c>
      <c r="DO111" s="1009">
        <v>4</v>
      </c>
      <c r="DP111" s="1011">
        <v>4</v>
      </c>
      <c r="DQ111" s="868"/>
      <c r="DR111" s="871"/>
    </row>
    <row r="112" spans="1:122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240"/>
      <c r="DR112" s="240"/>
    </row>
    <row r="113" spans="3:122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1025"/>
      <c r="DR113" s="1025"/>
    </row>
    <row r="114" spans="3:122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1"/>
      <c r="DR114" s="242"/>
    </row>
    <row r="115" spans="3:122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1"/>
      <c r="DR115" s="242"/>
    </row>
    <row r="116" spans="3:122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1"/>
      <c r="DR116" s="242"/>
    </row>
    <row r="117" spans="3:122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41"/>
      <c r="DR117" s="240"/>
    </row>
    <row r="118" spans="3:122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240"/>
      <c r="DR118" s="240"/>
    </row>
    <row r="119" spans="3:122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240"/>
      <c r="DR119" s="240"/>
    </row>
    <row r="120" spans="3:122" ht="14.25" x14ac:dyDescent="0.25">
      <c r="C120" s="6">
        <v>3</v>
      </c>
      <c r="D120" s="322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6"/>
      <c r="DJ120" s="586"/>
      <c r="DK120" s="586"/>
      <c r="DL120" s="586"/>
      <c r="DM120" s="586"/>
      <c r="DN120" s="586"/>
      <c r="DO120" s="586"/>
      <c r="DP120" s="586"/>
      <c r="DQ120" s="240"/>
      <c r="DR120" s="240"/>
    </row>
    <row r="121" spans="3:122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6"/>
      <c r="DJ121" s="586"/>
      <c r="DK121" s="586"/>
      <c r="DL121" s="586"/>
      <c r="DM121" s="586"/>
      <c r="DN121" s="586"/>
      <c r="DO121" s="586"/>
      <c r="DP121" s="586"/>
      <c r="DQ121" s="240"/>
      <c r="DR121" s="240"/>
    </row>
    <row r="122" spans="3:122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6"/>
      <c r="DJ122" s="586"/>
      <c r="DK122" s="586"/>
      <c r="DL122" s="586"/>
      <c r="DM122" s="586"/>
      <c r="DN122" s="586"/>
      <c r="DO122" s="586"/>
      <c r="DP122" s="586"/>
      <c r="DQ122" s="240"/>
      <c r="DR122" s="240"/>
    </row>
    <row r="123" spans="3:122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</row>
    <row r="124" spans="3:122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</row>
    <row r="125" spans="3:122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</row>
    <row r="126" spans="3:122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</row>
    <row r="127" spans="3:122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</row>
    <row r="128" spans="3:122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</row>
    <row r="129" spans="3:122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</row>
    <row r="130" spans="3:122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</row>
    <row r="131" spans="3:122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</row>
    <row r="132" spans="3:122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</row>
    <row r="133" spans="3:122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</row>
    <row r="134" spans="3:122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</row>
    <row r="135" spans="3:122" ht="14.25" x14ac:dyDescent="0.25">
      <c r="C135" s="826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</row>
    <row r="136" spans="3:122" x14ac:dyDescent="0.2">
      <c r="C136" s="2"/>
      <c r="D136" s="2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</row>
    <row r="137" spans="3:122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</row>
    <row r="138" spans="3:122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</row>
    <row r="139" spans="3:122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</row>
    <row r="140" spans="3:122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</row>
    <row r="141" spans="3:122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</row>
    <row r="142" spans="3:122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</row>
    <row r="143" spans="3:122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</row>
    <row r="144" spans="3:122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</row>
    <row r="145" spans="3:122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</row>
    <row r="146" spans="3:12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</row>
    <row r="147" spans="3:12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</row>
    <row r="148" spans="3:12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</row>
    <row r="149" spans="3:12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</row>
    <row r="150" spans="3:12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</row>
    <row r="151" spans="3:12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</row>
    <row r="152" spans="3:12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</row>
    <row r="153" spans="3:12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</row>
    <row r="154" spans="3:12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</row>
    <row r="155" spans="3:12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</row>
    <row r="156" spans="3:12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</row>
    <row r="157" spans="3:12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</row>
    <row r="158" spans="3:12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</row>
    <row r="159" spans="3:12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</row>
    <row r="160" spans="3:12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</row>
    <row r="161" spans="3:12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</row>
    <row r="162" spans="3:12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</row>
    <row r="163" spans="3:12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</row>
    <row r="164" spans="3:12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</row>
    <row r="165" spans="3:12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</row>
    <row r="166" spans="3:12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</row>
    <row r="167" spans="3:12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</row>
    <row r="168" spans="3:12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</row>
    <row r="169" spans="3:12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</row>
    <row r="170" spans="3:12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</row>
    <row r="171" spans="3:12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</row>
    <row r="172" spans="3:12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</row>
    <row r="173" spans="3:12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</row>
    <row r="174" spans="3:12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</row>
    <row r="175" spans="3:12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</row>
    <row r="176" spans="3:12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</row>
    <row r="177" spans="3:12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</row>
    <row r="178" spans="3:12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</row>
    <row r="179" spans="3:12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</row>
    <row r="180" spans="3:12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</row>
    <row r="181" spans="3:12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</row>
    <row r="182" spans="3:12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</row>
    <row r="183" spans="3:12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</row>
    <row r="184" spans="3:12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</row>
    <row r="185" spans="3:12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</row>
    <row r="186" spans="3:12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</row>
    <row r="187" spans="3:12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</row>
    <row r="188" spans="3:12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</row>
    <row r="189" spans="3:12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</row>
    <row r="190" spans="3:12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</row>
    <row r="191" spans="3:12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</row>
    <row r="192" spans="3:12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</row>
    <row r="193" spans="3:12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</row>
    <row r="194" spans="3:12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</row>
    <row r="195" spans="3:12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</row>
    <row r="196" spans="3:12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</row>
    <row r="197" spans="3:12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</row>
    <row r="198" spans="3:12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</row>
    <row r="199" spans="3:12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</row>
    <row r="200" spans="3:12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</row>
    <row r="201" spans="3:12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</row>
    <row r="202" spans="3:12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</row>
    <row r="203" spans="3:12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</row>
    <row r="204" spans="3:12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</row>
    <row r="205" spans="3:12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</row>
    <row r="206" spans="3:122" x14ac:dyDescent="0.2">
      <c r="E206" s="104"/>
      <c r="F206" s="104"/>
      <c r="G206" s="104"/>
      <c r="H206" s="104"/>
      <c r="I206" s="104"/>
      <c r="J206" s="104"/>
      <c r="K206" s="104"/>
    </row>
    <row r="207" spans="3:122" x14ac:dyDescent="0.2">
      <c r="E207" s="104"/>
      <c r="F207" s="104"/>
      <c r="G207" s="104"/>
      <c r="H207" s="104"/>
      <c r="I207" s="104"/>
      <c r="J207" s="104"/>
      <c r="K207" s="104"/>
    </row>
    <row r="208" spans="3:12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7">
    <mergeCell ref="DQ3:DR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K3:CK4"/>
    <mergeCell ref="DQ113:DR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H180"/>
  <sheetViews>
    <sheetView tabSelected="1"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P6" sqref="DP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8.85546875" style="827" customWidth="1"/>
    <col min="118" max="118" width="8.85546875" customWidth="1"/>
    <col min="120" max="138" width="11.42578125" style="169"/>
  </cols>
  <sheetData>
    <row r="2" spans="3:130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5"/>
      <c r="DH2" s="775"/>
      <c r="DI2" s="775"/>
      <c r="DJ2" s="775"/>
      <c r="DK2" s="775"/>
      <c r="DL2" s="775"/>
      <c r="DM2" s="775"/>
      <c r="DN2" s="308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3:13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6"/>
      <c r="AH3" s="231"/>
      <c r="AI3" s="233"/>
      <c r="AJ3" s="235"/>
      <c r="AK3" s="236"/>
      <c r="AL3" s="245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51"/>
      <c r="DH3" s="751"/>
      <c r="DI3" s="829"/>
      <c r="DJ3" s="829"/>
      <c r="DK3" s="829"/>
      <c r="DL3" s="937"/>
      <c r="DM3" s="829"/>
      <c r="DN3" s="307"/>
      <c r="DO3" s="8"/>
      <c r="DQ3" s="166"/>
      <c r="DR3" s="166"/>
      <c r="DS3" s="166"/>
      <c r="DT3" s="166"/>
      <c r="DU3" s="166"/>
      <c r="DV3" s="166"/>
      <c r="DW3" s="166"/>
      <c r="DX3" s="166"/>
      <c r="DY3" s="166"/>
      <c r="DZ3" s="166"/>
    </row>
    <row r="4" spans="3:130" ht="13.5" customHeight="1" thickBot="1" x14ac:dyDescent="0.25">
      <c r="C4" s="11"/>
      <c r="D4" s="1021" t="str">
        <f>+entero!D3</f>
        <v>V   A   R   I   A   B   L   E   S     b/</v>
      </c>
      <c r="E4" s="1023" t="str">
        <f>+entero!E3</f>
        <v>2008                          A  fines de Dic*</v>
      </c>
      <c r="F4" s="1023" t="str">
        <f>+entero!F3</f>
        <v>2009                          A  fines de Ene*</v>
      </c>
      <c r="G4" s="1023" t="str">
        <f>+entero!G3</f>
        <v>2009                          A  fines de Feb*</v>
      </c>
      <c r="H4" s="1023" t="str">
        <f>+entero!H3</f>
        <v>2009                          A  fines de Mar*</v>
      </c>
      <c r="I4" s="1023" t="str">
        <f>+entero!I3</f>
        <v>2009                          A  fines de adr*</v>
      </c>
      <c r="J4" s="1023" t="str">
        <f>+entero!J3</f>
        <v>2009                          A  fines de May*</v>
      </c>
      <c r="K4" s="1023" t="str">
        <f>+entero!K3</f>
        <v>2009                          A  fines de Jun*</v>
      </c>
      <c r="L4" s="1023" t="str">
        <f>+entero!L3</f>
        <v>2009                          A  fines de Jul*</v>
      </c>
      <c r="M4" s="1023" t="str">
        <f>+entero!M3</f>
        <v>2009                          A  fines de Ago*</v>
      </c>
      <c r="N4" s="1023" t="str">
        <f>+entero!N3</f>
        <v>2009                          A  fines de Sep*</v>
      </c>
      <c r="O4" s="1023" t="str">
        <f>+entero!O3</f>
        <v>2009                          A  fines de Oct*</v>
      </c>
      <c r="P4" s="1023" t="str">
        <f>+entero!P3</f>
        <v>2009                          A  fines de Nov*</v>
      </c>
      <c r="Q4" s="1023" t="str">
        <f>+entero!Q3</f>
        <v>2009                          A  fines de Dic*</v>
      </c>
      <c r="R4" s="1023" t="str">
        <f>+entero!R3</f>
        <v>2010                          A  fines de Ene*</v>
      </c>
      <c r="S4" s="1023" t="str">
        <f>+entero!S3</f>
        <v>2010                          A  fines de Feb*</v>
      </c>
      <c r="T4" s="1023" t="str">
        <f>+entero!T3</f>
        <v>2010                          A  fines de Mar*</v>
      </c>
      <c r="U4" s="1023" t="str">
        <f>+entero!U3</f>
        <v>2010                          A  fines de adr*</v>
      </c>
      <c r="V4" s="1023" t="str">
        <f>+entero!V3</f>
        <v>2010                          A  fines de May*</v>
      </c>
      <c r="W4" s="1023" t="str">
        <f>+entero!W3</f>
        <v>2010                          A  fines de Jun*</v>
      </c>
      <c r="X4" s="1023" t="str">
        <f>+entero!X3</f>
        <v>2010                          A  fines de Jul*</v>
      </c>
      <c r="Y4" s="1023" t="str">
        <f>+entero!Y3</f>
        <v>2010                          A  fines de Ago*</v>
      </c>
      <c r="Z4" s="1023" t="str">
        <f>+entero!Z3</f>
        <v>2010                          A  fines de Sep*</v>
      </c>
      <c r="AA4" s="1023" t="str">
        <f>+entero!AA3</f>
        <v>2010                          A  fines de Oct*</v>
      </c>
      <c r="AB4" s="1023" t="str">
        <f>+entero!AB3</f>
        <v>2010                          A  fines de Nov*</v>
      </c>
      <c r="AC4" s="1023" t="str">
        <f>+entero!AC3</f>
        <v>2010                          A  fines de Dic*</v>
      </c>
      <c r="AD4" s="1023" t="str">
        <f>+entero!AD3</f>
        <v>2011                          A  fines de Ene*</v>
      </c>
      <c r="AE4" s="1023" t="str">
        <f>+entero!AE3</f>
        <v>2011                          A  fines de Feb*</v>
      </c>
      <c r="AF4" s="1023" t="str">
        <f>+entero!AF3</f>
        <v>2011                          A  fines de Mar*</v>
      </c>
      <c r="AG4" s="1023" t="str">
        <f>+entero!AG3</f>
        <v>2011                          A  fines de adr*</v>
      </c>
      <c r="AH4" s="1023" t="str">
        <f>+entero!AH3</f>
        <v>2011                          A  fines de May*</v>
      </c>
      <c r="AI4" s="1023" t="str">
        <f>+entero!AI3</f>
        <v>2011                          A  fines de Jun*</v>
      </c>
      <c r="AJ4" s="1023" t="str">
        <f>+entero!AJ3</f>
        <v>2011                          A  fines de Jul*</v>
      </c>
      <c r="AK4" s="1023" t="str">
        <f>+entero!AK3</f>
        <v>2011                          A  fines de Ago*</v>
      </c>
      <c r="AL4" s="1023" t="str">
        <f>+entero!AL3</f>
        <v>2011                          A  fines de Sep*</v>
      </c>
      <c r="AM4" s="1023" t="str">
        <f>+entero!AM3</f>
        <v>2011                          A  fines de Oct*</v>
      </c>
      <c r="AN4" s="1023" t="str">
        <f>+entero!AN3</f>
        <v>2011                          A  fines de Nov*</v>
      </c>
      <c r="AO4" s="1023" t="str">
        <f>+entero!AO3</f>
        <v>2011                          A  fines de Dic*</v>
      </c>
      <c r="AP4" s="1023" t="str">
        <f>+entero!AP3</f>
        <v>2012                          A  fines de Ene*</v>
      </c>
      <c r="AQ4" s="1023" t="str">
        <f>+entero!AQ3</f>
        <v>2012                          A  fines de Feb*</v>
      </c>
      <c r="AR4" s="1023" t="str">
        <f>+entero!AR3</f>
        <v>2012                          A  fines de Mar*</v>
      </c>
      <c r="AS4" s="1023" t="str">
        <f>+entero!AS3</f>
        <v>2012                          A  fines de adr*</v>
      </c>
      <c r="AT4" s="1023" t="str">
        <f>+entero!AT3</f>
        <v>2012                          A  fines de May*</v>
      </c>
      <c r="AU4" s="1023" t="str">
        <f>+entero!AU3</f>
        <v>2012                          A  fines de Jun*</v>
      </c>
      <c r="AV4" s="1023" t="str">
        <f>+entero!AV3</f>
        <v>2012                          A  fines de Jul*</v>
      </c>
      <c r="AW4" s="1023" t="str">
        <f>+entero!AW3</f>
        <v>2012                          A  fines de Ago*</v>
      </c>
      <c r="AX4" s="1023" t="str">
        <f>+entero!AX3</f>
        <v>2012                          A  fines de Sep*</v>
      </c>
      <c r="AY4" s="1023" t="str">
        <f>+entero!AY3</f>
        <v>2012                          A  fines de Oct*</v>
      </c>
      <c r="AZ4" s="1023" t="str">
        <f>+entero!AZ3</f>
        <v>2012                          A  fines de Nov*</v>
      </c>
      <c r="BA4" s="1023" t="str">
        <f>+entero!BA3</f>
        <v>2012                          A  fines de Dic*</v>
      </c>
      <c r="BB4" s="1023" t="str">
        <f>+entero!BB3</f>
        <v>2013                          A  fines de Ene*</v>
      </c>
      <c r="BC4" s="1023" t="str">
        <f>+entero!BC3</f>
        <v>2013                          A  fines de Feb*</v>
      </c>
      <c r="BD4" s="1023" t="str">
        <f>+entero!BD3</f>
        <v>2013                          A  fines de Mar*</v>
      </c>
      <c r="BE4" s="1023" t="str">
        <f>+entero!BE3</f>
        <v>2013                          A  fines de adr*</v>
      </c>
      <c r="BF4" s="1023" t="str">
        <f>+entero!BF3</f>
        <v>2013                          A  fines de May*</v>
      </c>
      <c r="BG4" s="1023" t="str">
        <f>+entero!BG3</f>
        <v>2013                          A  fines de Jun*</v>
      </c>
      <c r="BH4" s="1023" t="str">
        <f>+entero!BH3</f>
        <v>2013                          A  fines de Jul*</v>
      </c>
      <c r="BI4" s="1023" t="str">
        <f>+entero!BI3</f>
        <v>2013                          A  fines de Ago*</v>
      </c>
      <c r="BJ4" s="1023" t="str">
        <f>+entero!BJ3</f>
        <v>2013                          A  fines de Sep*</v>
      </c>
      <c r="BK4" s="1023" t="str">
        <f>+entero!BK3</f>
        <v>2013                          A  fines de Oct*</v>
      </c>
      <c r="BL4" s="1023" t="str">
        <f>+entero!BL3</f>
        <v>2013                          A  fines de Nov*</v>
      </c>
      <c r="BM4" s="1023" t="str">
        <f>+entero!BM3</f>
        <v>2013                          A  fines de Dic*</v>
      </c>
      <c r="BN4" s="1023" t="str">
        <f>+entero!BN3</f>
        <v>2014                          A  fines de Ene*</v>
      </c>
      <c r="BO4" s="1023" t="str">
        <f>+entero!BO3</f>
        <v>2014                          A  fines de Feb*</v>
      </c>
      <c r="BP4" s="1023" t="str">
        <f>+entero!BP3</f>
        <v>2014                          A  fines de Mar*</v>
      </c>
      <c r="BQ4" s="1023" t="str">
        <f>+entero!BQ3</f>
        <v>2014                          A  fines de adr*</v>
      </c>
      <c r="BR4" s="1023" t="str">
        <f>+entero!BR3</f>
        <v>2014                          A  fines de May*</v>
      </c>
      <c r="BS4" s="1023" t="str">
        <f>+entero!BS3</f>
        <v>2014                          A  fines de Jun*</v>
      </c>
      <c r="BT4" s="1023" t="str">
        <f>+entero!BT3</f>
        <v>2014                          A  fines de Jul*</v>
      </c>
      <c r="BU4" s="1023" t="str">
        <f>+entero!BU3</f>
        <v>2014                          A  fines de Ago*</v>
      </c>
      <c r="BV4" s="1023" t="str">
        <f>+entero!BV3</f>
        <v>2014                          A  fines de Sep*</v>
      </c>
      <c r="BW4" s="1023" t="str">
        <f>+entero!BW3</f>
        <v>2014                          A  fines de Oct*</v>
      </c>
      <c r="BX4" s="1023" t="str">
        <f>+entero!BX3</f>
        <v>2014                          A  fines de Nov*</v>
      </c>
      <c r="BY4" s="1023" t="str">
        <f>+entero!BY3</f>
        <v>2014                          A  fines de Dic*</v>
      </c>
      <c r="BZ4" s="1023" t="str">
        <f>+entero!BZ3</f>
        <v>2015                         A  fines de Ene*</v>
      </c>
      <c r="CA4" s="1023" t="str">
        <f>+entero!CA3</f>
        <v>2015                         A  fines de Feb*</v>
      </c>
      <c r="CB4" s="1023" t="str">
        <f>+entero!CB3</f>
        <v>2015                         A  fines de Mar*</v>
      </c>
      <c r="CC4" s="1023" t="str">
        <f>+entero!CC3</f>
        <v xml:space="preserve">2015                         A  fines de adr* </v>
      </c>
      <c r="CD4" s="1023" t="str">
        <f>+entero!CD3</f>
        <v xml:space="preserve">2015                         A  fines de May* </v>
      </c>
      <c r="CE4" s="1023" t="str">
        <f>+entero!CE3</f>
        <v xml:space="preserve">2015                         A  fines de Jun* </v>
      </c>
      <c r="CF4" s="1023" t="str">
        <f>+entero!CF3</f>
        <v xml:space="preserve">2015                         A  fines de Jul* </v>
      </c>
      <c r="CG4" s="1023" t="str">
        <f>+entero!CG3</f>
        <v xml:space="preserve">2015                         A  fines de Ago* </v>
      </c>
      <c r="CH4" s="1023" t="str">
        <f>+entero!CH3</f>
        <v xml:space="preserve">2015                         A  fines de Sep* </v>
      </c>
      <c r="CI4" s="1023" t="str">
        <f>+entero!CI3</f>
        <v xml:space="preserve">2015                         A  fines de Oct* </v>
      </c>
      <c r="CJ4" s="1023" t="str">
        <f>+entero!CJ3</f>
        <v xml:space="preserve">2015                         A  fines de Nov* </v>
      </c>
      <c r="CK4" s="1023" t="str">
        <f>+entero!CK3</f>
        <v xml:space="preserve">2015                         A  fines de Dic* </v>
      </c>
      <c r="CL4" s="1023" t="str">
        <f>+entero!CL3</f>
        <v xml:space="preserve">2016                         A  fines de Ene* </v>
      </c>
      <c r="CM4" s="1023" t="str">
        <f>+entero!CM3</f>
        <v xml:space="preserve">2016                         A  fines de Feb* </v>
      </c>
      <c r="CN4" s="1023" t="str">
        <f>+entero!CN3</f>
        <v xml:space="preserve">2016                         A  fines de Mar* </v>
      </c>
      <c r="CO4" s="1023" t="str">
        <f>+entero!CO3</f>
        <v xml:space="preserve">2016                         A  fines de adr* </v>
      </c>
      <c r="CP4" s="1023" t="str">
        <f>+entero!CP3</f>
        <v xml:space="preserve">2016                         A  fines de May* </v>
      </c>
      <c r="CQ4" s="1023" t="str">
        <f>+entero!CQ3</f>
        <v xml:space="preserve">2016                         A  fines de Jun* </v>
      </c>
      <c r="CR4" s="1023" t="str">
        <f>+entero!CR3</f>
        <v xml:space="preserve">2016                         A  fines de Jul* </v>
      </c>
      <c r="CS4" s="1023" t="str">
        <f>+entero!CS3</f>
        <v xml:space="preserve">2016                         A  fines de Ago* </v>
      </c>
      <c r="CT4" s="1023" t="str">
        <f>+entero!CT3</f>
        <v xml:space="preserve">2016                         A  fines de Sep* </v>
      </c>
      <c r="CU4" s="1023" t="str">
        <f>+entero!CU3</f>
        <v xml:space="preserve">2016                         A  fines de Oct* </v>
      </c>
      <c r="CV4" s="1023" t="str">
        <f>+entero!CV3</f>
        <v xml:space="preserve">2016                         A  fines de Nov* </v>
      </c>
      <c r="CW4" s="1023" t="str">
        <f>+entero!CW3</f>
        <v>2016                         A  fines de Dic* 15</v>
      </c>
      <c r="CX4" s="1023" t="str">
        <f>+entero!CX3</f>
        <v xml:space="preserve">2017                         A  fines de Ene* </v>
      </c>
      <c r="CY4" s="1023" t="str">
        <f>+entero!CY3</f>
        <v xml:space="preserve">2017                         A  fines de Feb* </v>
      </c>
      <c r="CZ4" s="1023" t="str">
        <f>+entero!CZ3</f>
        <v xml:space="preserve">2017                         A  fines de Mar* </v>
      </c>
      <c r="DA4" s="1023" t="str">
        <f>+entero!DA3</f>
        <v xml:space="preserve">2017                         A  fines de Abr* </v>
      </c>
      <c r="DB4" s="1023" t="str">
        <f>+entero!DB3</f>
        <v xml:space="preserve">2017                         A  fines de May* </v>
      </c>
      <c r="DC4" s="1023" t="str">
        <f>+entero!DC3</f>
        <v xml:space="preserve">2017                         A  fines de Jun* </v>
      </c>
      <c r="DD4" s="1023" t="str">
        <f>+entero!DD3</f>
        <v xml:space="preserve">2017                         A  fines de Jul* </v>
      </c>
      <c r="DE4" s="1023" t="str">
        <f>+entero!DE3</f>
        <v xml:space="preserve">2017                         A  fines de Ago* </v>
      </c>
      <c r="DF4" s="1023" t="str">
        <f>+entero!DF3</f>
        <v xml:space="preserve">2017                         A  fines de Sep* </v>
      </c>
      <c r="DG4" s="1023" t="str">
        <f>+entero!DG3</f>
        <v xml:space="preserve">2017                         A  fines de Oct* </v>
      </c>
      <c r="DH4" s="1012" t="s">
        <v>239</v>
      </c>
      <c r="DI4" s="1012" t="str">
        <f>+entero!DI3</f>
        <v>2017
A fines de Dic</v>
      </c>
      <c r="DJ4" s="847" t="str">
        <f>+entero!DJ3</f>
        <v>Semana 1°</v>
      </c>
      <c r="DK4" s="904" t="str">
        <f>+entero!DK3</f>
        <v>Semana 2°</v>
      </c>
      <c r="DL4" s="876" t="str">
        <f>+entero!DL3</f>
        <v>Semana 3°</v>
      </c>
      <c r="DM4" s="1035" t="str">
        <f>+entero!DM3</f>
        <v>Semana 4°</v>
      </c>
      <c r="DN4" s="1036"/>
      <c r="DO4" s="1036"/>
      <c r="DP4" s="1037"/>
      <c r="DQ4" s="1040" t="s">
        <v>259</v>
      </c>
      <c r="DR4" s="1041"/>
      <c r="DS4" s="166"/>
      <c r="DT4" s="166"/>
      <c r="DU4" s="166"/>
      <c r="DV4" s="166"/>
      <c r="DW4" s="166"/>
      <c r="DX4" s="166"/>
      <c r="DY4" s="166"/>
      <c r="DZ4" s="166"/>
    </row>
    <row r="5" spans="3:130" ht="23.25" customHeight="1" thickBot="1" x14ac:dyDescent="0.25">
      <c r="C5" s="16"/>
      <c r="D5" s="1039"/>
      <c r="E5" s="1038"/>
      <c r="F5" s="1038"/>
      <c r="G5" s="1038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8"/>
      <c r="AL5" s="1038"/>
      <c r="AM5" s="1038"/>
      <c r="AN5" s="1038"/>
      <c r="AO5" s="1038"/>
      <c r="AP5" s="1038"/>
      <c r="AQ5" s="1038"/>
      <c r="AR5" s="1038"/>
      <c r="AS5" s="1038"/>
      <c r="AT5" s="1038"/>
      <c r="AU5" s="1038"/>
      <c r="AV5" s="1038"/>
      <c r="AW5" s="1038"/>
      <c r="AX5" s="1038"/>
      <c r="AY5" s="1038"/>
      <c r="AZ5" s="1038"/>
      <c r="BA5" s="1038"/>
      <c r="BB5" s="1038"/>
      <c r="BC5" s="1038"/>
      <c r="BD5" s="1038"/>
      <c r="BE5" s="1038"/>
      <c r="BF5" s="1038"/>
      <c r="BG5" s="1038"/>
      <c r="BH5" s="1038"/>
      <c r="BI5" s="1038"/>
      <c r="BJ5" s="1038"/>
      <c r="BK5" s="1038"/>
      <c r="BL5" s="1038"/>
      <c r="BM5" s="1038"/>
      <c r="BN5" s="1038"/>
      <c r="BO5" s="1038"/>
      <c r="BP5" s="1038"/>
      <c r="BQ5" s="1038"/>
      <c r="BR5" s="1038"/>
      <c r="BS5" s="1038"/>
      <c r="BT5" s="1038"/>
      <c r="BU5" s="1038"/>
      <c r="BV5" s="1038"/>
      <c r="BW5" s="1038"/>
      <c r="BX5" s="1038"/>
      <c r="BY5" s="1038"/>
      <c r="BZ5" s="1038"/>
      <c r="CA5" s="1038"/>
      <c r="CB5" s="1038"/>
      <c r="CC5" s="1038"/>
      <c r="CD5" s="1038"/>
      <c r="CE5" s="1038"/>
      <c r="CF5" s="1038"/>
      <c r="CG5" s="1038"/>
      <c r="CH5" s="1038"/>
      <c r="CI5" s="1038"/>
      <c r="CJ5" s="1038"/>
      <c r="CK5" s="1038"/>
      <c r="CL5" s="1038"/>
      <c r="CM5" s="1038"/>
      <c r="CN5" s="1038"/>
      <c r="CO5" s="1038"/>
      <c r="CP5" s="1038"/>
      <c r="CQ5" s="1038"/>
      <c r="CR5" s="1038"/>
      <c r="CS5" s="1038"/>
      <c r="CT5" s="1038"/>
      <c r="CU5" s="1038"/>
      <c r="CV5" s="1038"/>
      <c r="CW5" s="1038"/>
      <c r="CX5" s="1038"/>
      <c r="CY5" s="1038"/>
      <c r="CZ5" s="1038"/>
      <c r="DA5" s="1038"/>
      <c r="DB5" s="1038"/>
      <c r="DC5" s="1038"/>
      <c r="DD5" s="1038"/>
      <c r="DE5" s="1038"/>
      <c r="DF5" s="1038"/>
      <c r="DG5" s="1038"/>
      <c r="DH5" s="1042"/>
      <c r="DI5" s="1013">
        <f>+entero!DI4</f>
        <v>0</v>
      </c>
      <c r="DJ5" s="874">
        <f>+entero!DJ4</f>
        <v>43105</v>
      </c>
      <c r="DK5" s="874">
        <f>+entero!DK4</f>
        <v>43112</v>
      </c>
      <c r="DL5" s="874">
        <f>+entero!DL4</f>
        <v>43119</v>
      </c>
      <c r="DM5" s="882">
        <f>+entero!DM4</f>
        <v>43123</v>
      </c>
      <c r="DN5" s="883">
        <f>+entero!DN4</f>
        <v>43124</v>
      </c>
      <c r="DO5" s="883">
        <f>+entero!DO4</f>
        <v>43125</v>
      </c>
      <c r="DP5" s="875">
        <f>+entero!DP4</f>
        <v>43126</v>
      </c>
      <c r="DQ5" s="989" t="s">
        <v>250</v>
      </c>
      <c r="DR5" s="889" t="s">
        <v>185</v>
      </c>
      <c r="DS5" s="166"/>
      <c r="DT5" s="166"/>
      <c r="DU5" s="166"/>
      <c r="DV5" s="166"/>
      <c r="DW5" s="166"/>
      <c r="DX5" s="166"/>
      <c r="DY5" s="166"/>
      <c r="DZ5" s="166"/>
    </row>
    <row r="6" spans="3:13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7"/>
      <c r="CL6" s="581"/>
      <c r="CM6" s="583"/>
      <c r="CN6" s="592"/>
      <c r="CO6" s="306"/>
      <c r="CP6" s="605"/>
      <c r="CQ6" s="614"/>
      <c r="CR6" s="615"/>
      <c r="CS6" s="616"/>
      <c r="CT6" s="711"/>
      <c r="CU6" s="711"/>
      <c r="CV6" s="725"/>
      <c r="CW6" s="729"/>
      <c r="CX6" s="735"/>
      <c r="CY6" s="736"/>
      <c r="CZ6" s="737"/>
      <c r="DA6" s="738"/>
      <c r="DB6" s="739"/>
      <c r="DC6" s="742"/>
      <c r="DD6" s="743"/>
      <c r="DE6" s="745"/>
      <c r="DF6" s="746"/>
      <c r="DG6" s="818"/>
      <c r="DH6" s="849"/>
      <c r="DI6" s="849"/>
      <c r="DJ6" s="849"/>
      <c r="DK6" s="849"/>
      <c r="DL6" s="849"/>
      <c r="DM6" s="940"/>
      <c r="DN6" s="734"/>
      <c r="DO6" s="734"/>
      <c r="DP6" s="941"/>
      <c r="DQ6" s="945"/>
      <c r="DR6" s="941"/>
      <c r="DS6" s="166"/>
      <c r="DT6" s="166"/>
      <c r="DU6" s="166"/>
      <c r="DV6" s="166"/>
      <c r="DW6" s="166"/>
      <c r="DX6" s="166"/>
      <c r="DY6" s="166"/>
      <c r="DZ6" s="166"/>
    </row>
    <row r="7" spans="3:130" x14ac:dyDescent="0.2">
      <c r="C7" s="20"/>
      <c r="D7" s="25" t="str">
        <f>+entero!D7</f>
        <v>Reservas internacionales brutas del BCB</v>
      </c>
      <c r="E7" s="472">
        <f>+entero!E7</f>
        <v>7722.1780606599996</v>
      </c>
      <c r="F7" s="472">
        <f>+entero!F7</f>
        <v>7783.0780060199995</v>
      </c>
      <c r="G7" s="472">
        <f>+entero!G7</f>
        <v>7678.5135133399999</v>
      </c>
      <c r="H7" s="472">
        <f>+entero!H7</f>
        <v>7762.2009491199997</v>
      </c>
      <c r="I7" s="472">
        <f>+entero!I7</f>
        <v>7739.7894073300004</v>
      </c>
      <c r="J7" s="472">
        <f>+entero!J7</f>
        <v>7894.1105945300005</v>
      </c>
      <c r="K7" s="472">
        <f>+entero!K7</f>
        <v>7954.501519649999</v>
      </c>
      <c r="L7" s="472">
        <f>+entero!L7</f>
        <v>8005.5785712199995</v>
      </c>
      <c r="M7" s="472">
        <f>+entero!M7</f>
        <v>8307.06716719</v>
      </c>
      <c r="N7" s="472">
        <f>+entero!N7</f>
        <v>8453.3830891299986</v>
      </c>
      <c r="O7" s="472">
        <f>+entero!O7</f>
        <v>8597.4485053600001</v>
      </c>
      <c r="P7" s="472">
        <f>+entero!P7</f>
        <v>8760.4507211599994</v>
      </c>
      <c r="Q7" s="472">
        <f>+entero!Q7</f>
        <v>8580.4910685000013</v>
      </c>
      <c r="R7" s="472">
        <f>+entero!R7</f>
        <v>8558.3288466900012</v>
      </c>
      <c r="S7" s="472">
        <f>+entero!S7</f>
        <v>8523.3947529799989</v>
      </c>
      <c r="T7" s="472">
        <f>+entero!T7</f>
        <v>8448.5276376500005</v>
      </c>
      <c r="U7" s="472">
        <f>+entero!U7</f>
        <v>8440.1717134499995</v>
      </c>
      <c r="V7" s="472">
        <f>+entero!V7</f>
        <v>8456.2789629199997</v>
      </c>
      <c r="W7" s="472">
        <f>+entero!W7</f>
        <v>8536.5356791499999</v>
      </c>
      <c r="X7" s="472">
        <f>+entero!X7</f>
        <v>8617.2992107500013</v>
      </c>
      <c r="Y7" s="472">
        <f>+entero!Y7</f>
        <v>8738.4827982200004</v>
      </c>
      <c r="Z7" s="472">
        <f>+entero!Z7</f>
        <v>9058.4199176000002</v>
      </c>
      <c r="AA7" s="472">
        <f>+entero!AA7</f>
        <v>9207.4319017800008</v>
      </c>
      <c r="AB7" s="472">
        <f>+entero!AB7</f>
        <v>9273.9714213700008</v>
      </c>
      <c r="AC7" s="472">
        <f>+entero!AC7</f>
        <v>9730.2042569300011</v>
      </c>
      <c r="AD7" s="472">
        <f>+entero!AD7</f>
        <v>10015.74371094</v>
      </c>
      <c r="AE7" s="472">
        <f>+entero!AE7</f>
        <v>10356.28176609</v>
      </c>
      <c r="AF7" s="472">
        <f>+entero!AF7</f>
        <v>10484.917573250001</v>
      </c>
      <c r="AG7" s="472">
        <f>+entero!AG7</f>
        <v>10750.23714607</v>
      </c>
      <c r="AH7" s="472">
        <f>+entero!AH7</f>
        <v>10676.652227939998</v>
      </c>
      <c r="AI7" s="472">
        <f>+entero!AI7</f>
        <v>10751.169712020001</v>
      </c>
      <c r="AJ7" s="472">
        <f>+entero!AJ7</f>
        <v>11036.681222289999</v>
      </c>
      <c r="AK7" s="472">
        <f>+entero!AK7</f>
        <v>11635.347368579998</v>
      </c>
      <c r="AL7" s="472">
        <f>+entero!AL7</f>
        <v>11407.93050971</v>
      </c>
      <c r="AM7" s="472">
        <f>+entero!AM7</f>
        <v>11902.830347700001</v>
      </c>
      <c r="AN7" s="472">
        <f>+entero!AN7</f>
        <v>12114.557580590001</v>
      </c>
      <c r="AO7" s="472">
        <f>+entero!AO7</f>
        <v>12019.02021972</v>
      </c>
      <c r="AP7" s="472">
        <f>+entero!AP7</f>
        <v>12489.130134359999</v>
      </c>
      <c r="AQ7" s="472">
        <f>+entero!AQ7</f>
        <v>12738.807432579999</v>
      </c>
      <c r="AR7" s="472">
        <f>+entero!AR7</f>
        <v>12745.590462930002</v>
      </c>
      <c r="AS7" s="472">
        <f>+entero!AS7</f>
        <v>12573.153383069999</v>
      </c>
      <c r="AT7" s="472">
        <f>+entero!AT7</f>
        <v>12422.030162049999</v>
      </c>
      <c r="AU7" s="472">
        <f>+entero!AU7</f>
        <v>12438.352775580001</v>
      </c>
      <c r="AV7" s="472">
        <f>+entero!AV7</f>
        <v>12747.304303879999</v>
      </c>
      <c r="AW7" s="472">
        <f>+entero!AW7</f>
        <v>13063.635038319999</v>
      </c>
      <c r="AX7" s="472">
        <f>+entero!AX7</f>
        <v>13419.067519139999</v>
      </c>
      <c r="AY7" s="472">
        <f>+entero!AY7</f>
        <v>13771.923557110002</v>
      </c>
      <c r="AZ7" s="472">
        <f>+entero!AZ7</f>
        <v>13925.483233049998</v>
      </c>
      <c r="BA7" s="472">
        <f>+entero!BA7</f>
        <v>13926.64467643</v>
      </c>
      <c r="BB7" s="472">
        <f>+entero!BB7</f>
        <v>14048.68874048</v>
      </c>
      <c r="BC7" s="472">
        <f>+entero!BC7</f>
        <v>14100.812602020002</v>
      </c>
      <c r="BD7" s="472">
        <f>+entero!BD7</f>
        <v>14188.539946589999</v>
      </c>
      <c r="BE7" s="472">
        <f>+entero!BE7</f>
        <v>14206.01689101</v>
      </c>
      <c r="BF7" s="472">
        <f>+entero!BF7</f>
        <v>14007.127825740001</v>
      </c>
      <c r="BG7" s="472">
        <f>+entero!BG7</f>
        <v>13951.055037249998</v>
      </c>
      <c r="BH7" s="472">
        <f>+entero!BH7</f>
        <v>14310.563134020002</v>
      </c>
      <c r="BI7" s="472">
        <f>+entero!BI7</f>
        <v>14401.38465125</v>
      </c>
      <c r="BJ7" s="472">
        <f>+entero!BJ7</f>
        <v>14516.472777220002</v>
      </c>
      <c r="BK7" s="472">
        <f>+entero!BK7</f>
        <v>14249.595009229999</v>
      </c>
      <c r="BL7" s="472">
        <f>+entero!BL7</f>
        <v>14227.499851910001</v>
      </c>
      <c r="BM7" s="472">
        <f>+entero!BM7</f>
        <v>14430.174842069999</v>
      </c>
      <c r="BN7" s="472">
        <f>+entero!BN7</f>
        <v>14519.25549734</v>
      </c>
      <c r="BO7" s="472">
        <f>+entero!BO7</f>
        <v>14557.481059989999</v>
      </c>
      <c r="BP7" s="472">
        <f>+entero!BP7</f>
        <v>14490.071293269999</v>
      </c>
      <c r="BQ7" s="472">
        <f>+entero!BQ7</f>
        <v>14530.755664389999</v>
      </c>
      <c r="BR7" s="472">
        <f>+entero!BR7</f>
        <v>14540.232896129999</v>
      </c>
      <c r="BS7" s="472">
        <f>+entero!BS7</f>
        <v>14808.530374419999</v>
      </c>
      <c r="BT7" s="472">
        <f>+entero!BT7</f>
        <v>14873.52632809</v>
      </c>
      <c r="BU7" s="472">
        <f>+entero!BU7</f>
        <v>15396.291196100003</v>
      </c>
      <c r="BV7" s="472">
        <f>+entero!BV7</f>
        <v>15272.013237600002</v>
      </c>
      <c r="BW7" s="472">
        <f>+entero!BW7</f>
        <v>15386.647503849999</v>
      </c>
      <c r="BX7" s="472">
        <f>+entero!BX7</f>
        <v>15477.552068539999</v>
      </c>
      <c r="BY7" s="472">
        <f>+entero!BY7</f>
        <v>15123.15418833</v>
      </c>
      <c r="BZ7" s="472">
        <f>+entero!BZ7</f>
        <v>15087.309402160001</v>
      </c>
      <c r="CA7" s="472">
        <f>+entero!CA7</f>
        <v>15143.512809999998</v>
      </c>
      <c r="CB7" s="472">
        <f>+entero!CB7</f>
        <v>14967.562632600002</v>
      </c>
      <c r="CC7" s="472">
        <f>+entero!CC7</f>
        <v>14841.489893320002</v>
      </c>
      <c r="CD7" s="472">
        <f>+entero!CD7</f>
        <v>14647.741906069999</v>
      </c>
      <c r="CE7" s="472">
        <f>+entero!CE7</f>
        <v>14708.357076800003</v>
      </c>
      <c r="CF7" s="472">
        <f>+entero!CF7</f>
        <v>14486.075041890001</v>
      </c>
      <c r="CG7" s="472">
        <f>+entero!CG7</f>
        <v>14353.026264579999</v>
      </c>
      <c r="CH7" s="472">
        <f>+entero!CH7</f>
        <v>14229.222640329997</v>
      </c>
      <c r="CI7" s="472">
        <f>+entero!CI7</f>
        <v>13967.455094340003</v>
      </c>
      <c r="CJ7" s="472">
        <f>+entero!CJ7</f>
        <v>13528.590747479999</v>
      </c>
      <c r="CK7" s="472">
        <f>+entero!CK7</f>
        <v>13056.142426700002</v>
      </c>
      <c r="CL7" s="472">
        <f>+entero!CL7</f>
        <v>12818.296497339999</v>
      </c>
      <c r="CM7" s="472">
        <f>+entero!CM7</f>
        <v>12787.37214892</v>
      </c>
      <c r="CN7" s="472">
        <f>+entero!CN7</f>
        <v>12482.879840449999</v>
      </c>
      <c r="CO7" s="472">
        <f>+entero!CO7</f>
        <v>12233.355650599999</v>
      </c>
      <c r="CP7" s="472">
        <f>+entero!CP7</f>
        <v>11725.24312264</v>
      </c>
      <c r="CQ7" s="472">
        <f>+entero!CQ7</f>
        <v>11609.056571250001</v>
      </c>
      <c r="CR7" s="472">
        <f>+entero!CR7</f>
        <v>11549.919812599999</v>
      </c>
      <c r="CS7" s="472">
        <f>+entero!CS7</f>
        <v>11259.037424940001</v>
      </c>
      <c r="CT7" s="472">
        <f>+entero!CT7</f>
        <v>11039.10922258</v>
      </c>
      <c r="CU7" s="472">
        <f>+entero!CU7</f>
        <v>10694.288073039999</v>
      </c>
      <c r="CV7" s="472">
        <f>+entero!CV7</f>
        <v>10353.11501207</v>
      </c>
      <c r="CW7" s="472">
        <f>+entero!CW7</f>
        <v>10081.371341420001</v>
      </c>
      <c r="CX7" s="472">
        <f>+entero!CX7</f>
        <v>9838.6612102700001</v>
      </c>
      <c r="CY7" s="472">
        <f>+entero!CY7</f>
        <v>9804.8249944100007</v>
      </c>
      <c r="CZ7" s="472">
        <f>+entero!CZ7</f>
        <v>10261.08152878</v>
      </c>
      <c r="DA7" s="472">
        <f>+entero!DA7</f>
        <v>10025.305984389999</v>
      </c>
      <c r="DB7" s="472">
        <f>+entero!DB7</f>
        <v>10253.681384449999</v>
      </c>
      <c r="DC7" s="472">
        <f>+entero!DC7</f>
        <v>10305.805864870001</v>
      </c>
      <c r="DD7" s="472">
        <f>+entero!DD7</f>
        <v>10357.936779470001</v>
      </c>
      <c r="DE7" s="472">
        <f>+entero!DE7</f>
        <v>10452.235888740001</v>
      </c>
      <c r="DF7" s="472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10244.96193557</v>
      </c>
      <c r="DK7" s="780">
        <f>+entero!DK7</f>
        <v>10184.552621340001</v>
      </c>
      <c r="DL7" s="780">
        <f>+entero!DL7</f>
        <v>10275.775002639999</v>
      </c>
      <c r="DM7" s="782">
        <f>+entero!DM7</f>
        <v>10264.177217800001</v>
      </c>
      <c r="DN7" s="482">
        <f>+entero!DN7</f>
        <v>10283.07509378</v>
      </c>
      <c r="DO7" s="482">
        <f>+entero!DO7</f>
        <v>10310.535426369999</v>
      </c>
      <c r="DP7" s="942">
        <f>+entero!DP7</f>
        <v>10264.90150987</v>
      </c>
      <c r="DQ7" s="782">
        <f>+entero!DQ7</f>
        <v>-10.873492769998848</v>
      </c>
      <c r="DR7" s="942">
        <f>+entero!DR7</f>
        <v>-0.10581676581284949</v>
      </c>
      <c r="DS7" s="166"/>
      <c r="DT7" s="166"/>
      <c r="DU7" s="166"/>
      <c r="DV7" s="166"/>
      <c r="DW7" s="166"/>
      <c r="DX7" s="166"/>
      <c r="DY7" s="166"/>
      <c r="DZ7" s="166"/>
    </row>
    <row r="8" spans="3:130" x14ac:dyDescent="0.2">
      <c r="C8" s="20"/>
      <c r="D8" s="71" t="str">
        <f>+entero!D8</f>
        <v>Divisas</v>
      </c>
      <c r="E8" s="472">
        <f>+entero!E8</f>
        <v>6871.3629613699995</v>
      </c>
      <c r="F8" s="472">
        <f>+entero!F8</f>
        <v>6901.5602825299993</v>
      </c>
      <c r="G8" s="472">
        <f>+entero!G8</f>
        <v>6763.93458457</v>
      </c>
      <c r="H8" s="472">
        <f>+entero!H8</f>
        <v>6871.92346086</v>
      </c>
      <c r="I8" s="472">
        <f>+entero!I8</f>
        <v>6864.80897946</v>
      </c>
      <c r="J8" s="472">
        <f>+entero!J8</f>
        <v>6963.3276906000001</v>
      </c>
      <c r="K8" s="472">
        <f>+entero!K8</f>
        <v>7042.3676882599993</v>
      </c>
      <c r="L8" s="472">
        <f>+entero!L8</f>
        <v>7096.8334951299994</v>
      </c>
      <c r="M8" s="472">
        <f>+entero!M8</f>
        <v>7178.0977016799998</v>
      </c>
      <c r="N8" s="472">
        <f>+entero!N8</f>
        <v>7272.65148176</v>
      </c>
      <c r="O8" s="472">
        <f>+entero!O8</f>
        <v>7364.8284953800003</v>
      </c>
      <c r="P8" s="472">
        <f>+entero!P8</f>
        <v>7404.5581706299999</v>
      </c>
      <c r="Q8" s="472">
        <f>+entero!Q8</f>
        <v>7311.34397128</v>
      </c>
      <c r="R8" s="472">
        <f>+entero!R8</f>
        <v>7295.3734737699997</v>
      </c>
      <c r="S8" s="472">
        <f>+entero!S8</f>
        <v>7250.78176661</v>
      </c>
      <c r="T8" s="472">
        <f>+entero!T8</f>
        <v>7178.7952733999991</v>
      </c>
      <c r="U8" s="472">
        <f>+entero!U8</f>
        <v>7113.3867573099997</v>
      </c>
      <c r="V8" s="472">
        <f>+entero!V8</f>
        <v>7092.4722475399994</v>
      </c>
      <c r="W8" s="472">
        <f>+entero!W8</f>
        <v>7149.6847455500001</v>
      </c>
      <c r="X8" s="472">
        <f>+entero!X8</f>
        <v>7288.1503695899992</v>
      </c>
      <c r="Y8" s="472">
        <f>+entero!Y8</f>
        <v>7347.9900149200002</v>
      </c>
      <c r="Z8" s="472">
        <f>+entero!Z8</f>
        <v>7594.9793776600009</v>
      </c>
      <c r="AA8" s="472">
        <f>+entero!AA8</f>
        <v>7709.9955617899996</v>
      </c>
      <c r="AB8" s="472">
        <f>+entero!AB8</f>
        <v>7761.5879280300005</v>
      </c>
      <c r="AC8" s="472">
        <f>+entero!AC8</f>
        <v>7866.2239906499999</v>
      </c>
      <c r="AD8" s="472">
        <f>+entero!AD8</f>
        <v>8223.8082481700003</v>
      </c>
      <c r="AE8" s="472">
        <f>+entero!AE8</f>
        <v>8481.6422536499995</v>
      </c>
      <c r="AF8" s="472">
        <f>+entero!AF8</f>
        <v>8594.1001029799991</v>
      </c>
      <c r="AG8" s="472">
        <f>+entero!AG8</f>
        <v>8722.6052905100005</v>
      </c>
      <c r="AH8" s="472">
        <f>+entero!AH8</f>
        <v>8652.5123259800002</v>
      </c>
      <c r="AI8" s="472">
        <f>+entero!AI8</f>
        <v>8758.3171260300005</v>
      </c>
      <c r="AJ8" s="472">
        <f>+entero!AJ8</f>
        <v>8922.1217415299998</v>
      </c>
      <c r="AK8" s="472">
        <f>+entero!AK8</f>
        <v>8850.726744409998</v>
      </c>
      <c r="AL8" s="472">
        <f>+entero!AL8</f>
        <v>8929.6921657999992</v>
      </c>
      <c r="AM8" s="472">
        <f>+entero!AM8</f>
        <v>9249.9091768399994</v>
      </c>
      <c r="AN8" s="472">
        <f>+entero!AN8</f>
        <v>9501.7743362599995</v>
      </c>
      <c r="AO8" s="472">
        <f>+entero!AO8</f>
        <v>9643.905047459999</v>
      </c>
      <c r="AP8" s="472">
        <f>+entero!AP8</f>
        <v>9862.4791971199993</v>
      </c>
      <c r="AQ8" s="472">
        <f>+entero!AQ8</f>
        <v>10037.55794269</v>
      </c>
      <c r="AR8" s="472">
        <f>+entero!AR8</f>
        <v>10213.29509829</v>
      </c>
      <c r="AS8" s="472">
        <f>+entero!AS8</f>
        <v>10045.933051440001</v>
      </c>
      <c r="AT8" s="472">
        <f>+entero!AT8</f>
        <v>10026.237123469999</v>
      </c>
      <c r="AU8" s="472">
        <f>+entero!AU8</f>
        <v>10052.95385747</v>
      </c>
      <c r="AV8" s="472">
        <f>+entero!AV8</f>
        <v>10273.265025860001</v>
      </c>
      <c r="AW8" s="472">
        <f>+entero!AW8</f>
        <v>10537.965686510001</v>
      </c>
      <c r="AX8" s="472">
        <f>+entero!AX8</f>
        <v>10721.79225319</v>
      </c>
      <c r="AY8" s="472">
        <f>+entero!AY8</f>
        <v>11163.529160810001</v>
      </c>
      <c r="AZ8" s="472">
        <f>+entero!AZ8</f>
        <v>11292.886778190001</v>
      </c>
      <c r="BA8" s="472">
        <f>+entero!BA8</f>
        <v>11391.4242313</v>
      </c>
      <c r="BB8" s="472">
        <f>+entero!BB8</f>
        <v>11482.27308506</v>
      </c>
      <c r="BC8" s="472">
        <f>+entero!BC8</f>
        <v>11646.93824709</v>
      </c>
      <c r="BD8" s="472">
        <f>+entero!BD8</f>
        <v>11721.394449179999</v>
      </c>
      <c r="BE8" s="472">
        <f>+entero!BE8</f>
        <v>11919.874077429999</v>
      </c>
      <c r="BF8" s="472">
        <f>+entero!BF8</f>
        <v>11834.187454199999</v>
      </c>
      <c r="BG8" s="472">
        <f>+entero!BG8</f>
        <v>12041.702930519999</v>
      </c>
      <c r="BH8" s="472">
        <f>+entero!BH8</f>
        <v>12228.43159382</v>
      </c>
      <c r="BI8" s="472">
        <f>+entero!BI8</f>
        <v>12208.86648216</v>
      </c>
      <c r="BJ8" s="472">
        <f>+entero!BJ8</f>
        <v>12419.849562019999</v>
      </c>
      <c r="BK8" s="472">
        <f>+entero!BK8</f>
        <v>12138.228049270001</v>
      </c>
      <c r="BL8" s="472">
        <f>+entero!BL8</f>
        <v>12252.706747440001</v>
      </c>
      <c r="BM8" s="472">
        <f>+entero!BM8</f>
        <v>12512.38251189</v>
      </c>
      <c r="BN8" s="472">
        <f>+entero!BN8</f>
        <v>12542.926991599999</v>
      </c>
      <c r="BO8" s="472">
        <f>+entero!BO8</f>
        <v>12463.37808282</v>
      </c>
      <c r="BP8" s="472">
        <f>+entero!BP8</f>
        <v>12444.990834029999</v>
      </c>
      <c r="BQ8" s="472">
        <f>+entero!BQ8</f>
        <v>12482.011362249999</v>
      </c>
      <c r="BR8" s="472">
        <f>+entero!BR8</f>
        <v>12550.077685249998</v>
      </c>
      <c r="BS8" s="472">
        <f>+entero!BS8</f>
        <v>12732.47977045</v>
      </c>
      <c r="BT8" s="472">
        <f>+entero!BT8</f>
        <v>12828.00857407</v>
      </c>
      <c r="BU8" s="472">
        <f>+entero!BU8</f>
        <v>13364.027498040003</v>
      </c>
      <c r="BV8" s="472">
        <f>+entero!BV8</f>
        <v>13346.469576200001</v>
      </c>
      <c r="BW8" s="472">
        <f>+entero!BW8</f>
        <v>13486.38388123</v>
      </c>
      <c r="BX8" s="472">
        <f>+entero!BX8</f>
        <v>13585.699008439999</v>
      </c>
      <c r="BY8" s="472">
        <f>+entero!BY8</f>
        <v>13226.548415290001</v>
      </c>
      <c r="BZ8" s="472">
        <f>+entero!BZ8</f>
        <v>13117.472763160002</v>
      </c>
      <c r="CA8" s="472">
        <f>+entero!CA8</f>
        <v>13242.692437559999</v>
      </c>
      <c r="CB8" s="472">
        <f>+entero!CB8</f>
        <v>13100.238207620001</v>
      </c>
      <c r="CC8" s="472">
        <f>+entero!CC8</f>
        <v>12944.401605880001</v>
      </c>
      <c r="CD8" s="472">
        <f>+entero!CD8</f>
        <v>12776.478923239998</v>
      </c>
      <c r="CE8" s="472">
        <f>+entero!CE8</f>
        <v>12845.411135120001</v>
      </c>
      <c r="CF8" s="472">
        <f>+entero!CF8</f>
        <v>12749.52231468</v>
      </c>
      <c r="CG8" s="472">
        <f>+entero!CG8</f>
        <v>12551.355121840001</v>
      </c>
      <c r="CH8" s="472">
        <f>+entero!CH8</f>
        <v>12438.3978809</v>
      </c>
      <c r="CI8" s="472">
        <f>+entero!CI8</f>
        <v>12151.058428079999</v>
      </c>
      <c r="CJ8" s="472">
        <f>+entero!CJ8</f>
        <v>11837.056368139998</v>
      </c>
      <c r="CK8" s="472">
        <f>+entero!CK8</f>
        <v>11357.486079400001</v>
      </c>
      <c r="CL8" s="472">
        <f>+entero!CL8</f>
        <v>11046.755480329999</v>
      </c>
      <c r="CM8" s="472">
        <f>+entero!CM8</f>
        <v>10864.59095224</v>
      </c>
      <c r="CN8" s="472">
        <f>+entero!CN8</f>
        <v>10556.37455583</v>
      </c>
      <c r="CO8" s="472">
        <f>+entero!CO8</f>
        <v>10249.98252632</v>
      </c>
      <c r="CP8" s="472">
        <f>+entero!CP8</f>
        <v>9826.7958364499991</v>
      </c>
      <c r="CQ8" s="472">
        <f>+entero!CQ8</f>
        <v>9550.1657396300016</v>
      </c>
      <c r="CR8" s="472">
        <f>+entero!CR8</f>
        <v>9467.3967459999985</v>
      </c>
      <c r="CS8" s="472">
        <f>+entero!CS8</f>
        <v>9210.2535164300007</v>
      </c>
      <c r="CT8" s="472">
        <f>+entero!CT8</f>
        <v>8975.5701987699995</v>
      </c>
      <c r="CU8" s="472">
        <f>+entero!CU8</f>
        <v>8698.4865364500001</v>
      </c>
      <c r="CV8" s="472">
        <f>+entero!CV8</f>
        <v>8477.6299724400014</v>
      </c>
      <c r="CW8" s="472">
        <f>+entero!CW8</f>
        <v>8251.3567301599996</v>
      </c>
      <c r="CX8" s="472">
        <f>+entero!CX8</f>
        <v>7929.9344277800001</v>
      </c>
      <c r="CY8" s="472">
        <f>+entero!CY8</f>
        <v>7825.1203510099995</v>
      </c>
      <c r="CZ8" s="472">
        <f>+entero!CZ8</f>
        <v>8287.8668823999997</v>
      </c>
      <c r="DA8" s="472">
        <f>+entero!DA8</f>
        <v>8023.5076570999991</v>
      </c>
      <c r="DB8" s="472">
        <f>+entero!DB8</f>
        <v>8252.1080953799992</v>
      </c>
      <c r="DC8" s="472">
        <f>+entero!DC8</f>
        <v>8325.4877459800009</v>
      </c>
      <c r="DD8" s="472">
        <f>+entero!DD8</f>
        <v>8341.2797370500011</v>
      </c>
      <c r="DE8" s="472">
        <f>+entero!DE8</f>
        <v>8380.7059343500005</v>
      </c>
      <c r="DF8" s="472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8142.8839217099994</v>
      </c>
      <c r="DK8" s="780">
        <f>+entero!DK8</f>
        <v>8083.4927890600002</v>
      </c>
      <c r="DL8" s="780">
        <f>+entero!DL8</f>
        <v>8164.7960586600002</v>
      </c>
      <c r="DM8" s="782">
        <f>+entero!DM8</f>
        <v>8144.2272653700002</v>
      </c>
      <c r="DN8" s="482">
        <f>+entero!DN8</f>
        <v>8153.8714596199998</v>
      </c>
      <c r="DO8" s="482">
        <f>+entero!DO8</f>
        <v>8156.1032716</v>
      </c>
      <c r="DP8" s="942">
        <f>+entero!DP8</f>
        <v>8124.574858689999</v>
      </c>
      <c r="DQ8" s="782">
        <f>+entero!DQ8</f>
        <v>-40.22119997000118</v>
      </c>
      <c r="DR8" s="942">
        <f>+entero!DR8</f>
        <v>-0.49261732541795444</v>
      </c>
      <c r="DS8" s="166"/>
      <c r="DT8" s="166"/>
      <c r="DU8" s="166"/>
      <c r="DV8" s="166"/>
      <c r="DW8" s="166"/>
      <c r="DX8" s="166"/>
      <c r="DY8" s="166"/>
      <c r="DZ8" s="166"/>
    </row>
    <row r="9" spans="3:130" x14ac:dyDescent="0.2">
      <c r="C9" s="20"/>
      <c r="D9" s="71" t="str">
        <f>+entero!D9</f>
        <v>DEG</v>
      </c>
      <c r="E9" s="472">
        <f>+entero!E9</f>
        <v>42.61454638</v>
      </c>
      <c r="F9" s="472">
        <f>+entero!F9</f>
        <v>41.454277750000003</v>
      </c>
      <c r="G9" s="472">
        <f>+entero!G9</f>
        <v>40.491020559999995</v>
      </c>
      <c r="H9" s="472">
        <f>+entero!H9</f>
        <v>40.985505700000004</v>
      </c>
      <c r="I9" s="472">
        <f>+entero!I9</f>
        <v>41.228140099999997</v>
      </c>
      <c r="J9" s="472">
        <f>+entero!J9</f>
        <v>42.202409630000005</v>
      </c>
      <c r="K9" s="472">
        <f>+entero!K9</f>
        <v>42.63438232</v>
      </c>
      <c r="L9" s="472">
        <f>+entero!L9</f>
        <v>42.666907469999998</v>
      </c>
      <c r="M9" s="472">
        <f>+entero!M9</f>
        <v>241.82406078999998</v>
      </c>
      <c r="N9" s="472">
        <f>+entero!N9</f>
        <v>260.22617263000001</v>
      </c>
      <c r="O9" s="472">
        <f>+entero!O9</f>
        <v>261.87923950999999</v>
      </c>
      <c r="P9" s="472">
        <f>+entero!P9</f>
        <v>265.63301605999999</v>
      </c>
      <c r="Q9" s="472">
        <f>+entero!Q9</f>
        <v>257.69269602000003</v>
      </c>
      <c r="R9" s="472">
        <f>+entero!R9</f>
        <v>256.84932629999997</v>
      </c>
      <c r="S9" s="472">
        <f>+entero!S9</f>
        <v>252.25477108000001</v>
      </c>
      <c r="T9" s="472">
        <f>+entero!T9</f>
        <v>250.68640933</v>
      </c>
      <c r="U9" s="472">
        <f>+entero!U9</f>
        <v>248.89126783999998</v>
      </c>
      <c r="V9" s="472">
        <f>+entero!V9</f>
        <v>243.17416831</v>
      </c>
      <c r="W9" s="472">
        <f>+entero!W9</f>
        <v>243.36582836000002</v>
      </c>
      <c r="X9" s="472">
        <f>+entero!X9</f>
        <v>251.10434160000003</v>
      </c>
      <c r="Y9" s="472">
        <f>+entero!Y9</f>
        <v>248.93631922</v>
      </c>
      <c r="Z9" s="472">
        <f>+entero!Z9</f>
        <v>256.11370894000004</v>
      </c>
      <c r="AA9" s="472">
        <f>+entero!AA9</f>
        <v>259.04926544</v>
      </c>
      <c r="AB9" s="472">
        <f>+entero!AB9</f>
        <v>252.61712405</v>
      </c>
      <c r="AC9" s="472">
        <f>+entero!AC9</f>
        <v>254.12252944000002</v>
      </c>
      <c r="AD9" s="472">
        <f>+entero!AD9</f>
        <v>258.20510218999999</v>
      </c>
      <c r="AE9" s="472">
        <f>+entero!AE9</f>
        <v>258.92276993000002</v>
      </c>
      <c r="AF9" s="472">
        <f>+entero!AF9</f>
        <v>260.69213931000002</v>
      </c>
      <c r="AG9" s="472">
        <f>+entero!AG9</f>
        <v>267.39910929000001</v>
      </c>
      <c r="AH9" s="472">
        <f>+entero!AH9</f>
        <v>262.81593196</v>
      </c>
      <c r="AI9" s="472">
        <f>+entero!AI9</f>
        <v>263.64601513000002</v>
      </c>
      <c r="AJ9" s="472">
        <f>+entero!AJ9</f>
        <v>264.46654789000002</v>
      </c>
      <c r="AK9" s="472">
        <f>+entero!AK9</f>
        <v>265.33060327999999</v>
      </c>
      <c r="AL9" s="472">
        <f>+entero!AL9</f>
        <v>258.62036855000002</v>
      </c>
      <c r="AM9" s="472">
        <f>+entero!AM9</f>
        <v>263.59483406999999</v>
      </c>
      <c r="AN9" s="472">
        <f>+entero!AN9</f>
        <v>256.40623779999999</v>
      </c>
      <c r="AO9" s="472">
        <f>+entero!AO9</f>
        <v>252.45835441999998</v>
      </c>
      <c r="AP9" s="472">
        <f>+entero!AP9</f>
        <v>255.28923237000001</v>
      </c>
      <c r="AQ9" s="472">
        <f>+entero!AQ9</f>
        <v>256.43255671999998</v>
      </c>
      <c r="AR9" s="472">
        <f>+entero!AR9</f>
        <v>254.86246543000001</v>
      </c>
      <c r="AS9" s="472">
        <f>+entero!AS9</f>
        <v>255.38155408</v>
      </c>
      <c r="AT9" s="472">
        <f>+entero!AT9</f>
        <v>249.30407769000001</v>
      </c>
      <c r="AU9" s="472">
        <f>+entero!AU9</f>
        <v>249.16715267000001</v>
      </c>
      <c r="AV9" s="472">
        <f>+entero!AV9</f>
        <v>248.72541542000002</v>
      </c>
      <c r="AW9" s="472">
        <f>+entero!AW9</f>
        <v>250.73378479000002</v>
      </c>
      <c r="AX9" s="472">
        <f>+entero!AX9</f>
        <v>253.96262465999999</v>
      </c>
      <c r="AY9" s="472">
        <f>+entero!AY9</f>
        <v>254.49826697</v>
      </c>
      <c r="AZ9" s="472">
        <f>+entero!AZ9</f>
        <v>253.84472695000002</v>
      </c>
      <c r="BA9" s="472">
        <f>+entero!BA9</f>
        <v>254.25902001</v>
      </c>
      <c r="BB9" s="472">
        <f>+entero!BB9</f>
        <v>254.88984421999999</v>
      </c>
      <c r="BC9" s="472">
        <f>+entero!BC9</f>
        <v>250.50584867000001</v>
      </c>
      <c r="BD9" s="472">
        <f>+entero!BD9</f>
        <v>247.52598477999999</v>
      </c>
      <c r="BE9" s="472">
        <f>+entero!BE9</f>
        <v>249.70408248000001</v>
      </c>
      <c r="BF9" s="472">
        <f>+entero!BF9</f>
        <v>247.12002775000002</v>
      </c>
      <c r="BG9" s="472">
        <f>+entero!BG9</f>
        <v>248.77141981</v>
      </c>
      <c r="BH9" s="472">
        <f>+entero!BH9</f>
        <v>250.60421285000001</v>
      </c>
      <c r="BI9" s="472">
        <f>+entero!BI9</f>
        <v>250.81703013000001</v>
      </c>
      <c r="BJ9" s="472">
        <f>+entero!BJ9</f>
        <v>253.54975819000001</v>
      </c>
      <c r="BK9" s="472">
        <f>+entero!BK9</f>
        <v>257.31836711</v>
      </c>
      <c r="BL9" s="472">
        <f>+entero!BL9</f>
        <v>255.90211614</v>
      </c>
      <c r="BM9" s="472">
        <f>+entero!BM9</f>
        <v>256.72523954000002</v>
      </c>
      <c r="BN9" s="472">
        <f>+entero!BN9</f>
        <v>256.12689373000001</v>
      </c>
      <c r="BO9" s="472">
        <f>+entero!BO9</f>
        <v>256.93122971999998</v>
      </c>
      <c r="BP9" s="472">
        <f>+entero!BP9</f>
        <v>257.35690604999996</v>
      </c>
      <c r="BQ9" s="472">
        <f>+entero!BQ9</f>
        <v>258.52814720999999</v>
      </c>
      <c r="BR9" s="472">
        <f>+entero!BR9</f>
        <v>256.83536541000001</v>
      </c>
      <c r="BS9" s="472">
        <f>+entero!BS9</f>
        <v>257.41016827999999</v>
      </c>
      <c r="BT9" s="472">
        <f>+entero!BT9</f>
        <v>255.60281583</v>
      </c>
      <c r="BU9" s="472">
        <f>+entero!BU9</f>
        <v>253.0576437</v>
      </c>
      <c r="BV9" s="472">
        <f>+entero!BV9</f>
        <v>247.92992516999999</v>
      </c>
      <c r="BW9" s="472">
        <f>+entero!BW9</f>
        <v>246.84372042999999</v>
      </c>
      <c r="BX9" s="472">
        <f>+entero!BX9</f>
        <v>244.06522056</v>
      </c>
      <c r="BY9" s="472">
        <f>+entero!BY9</f>
        <v>241.43191057999999</v>
      </c>
      <c r="BZ9" s="472">
        <f>+entero!BZ9</f>
        <v>234.86781403999998</v>
      </c>
      <c r="CA9" s="472">
        <f>+entero!CA9</f>
        <v>235.72083123000002</v>
      </c>
      <c r="CB9" s="472">
        <f>+entero!CB9</f>
        <v>230.61676469000002</v>
      </c>
      <c r="CC9" s="472">
        <f>+entero!CC9</f>
        <v>232.88332547000002</v>
      </c>
      <c r="CD9" s="472">
        <f>+entero!CD9</f>
        <v>231.62289480999999</v>
      </c>
      <c r="CE9" s="472">
        <f>+entero!CE9</f>
        <v>233.9027136</v>
      </c>
      <c r="CF9" s="472">
        <f>+entero!CF9</f>
        <v>232.43571885999998</v>
      </c>
      <c r="CG9" s="472">
        <f>+entero!CG9</f>
        <v>234.7325189</v>
      </c>
      <c r="CH9" s="472">
        <f>+entero!CH9</f>
        <v>234.18535274000001</v>
      </c>
      <c r="CI9" s="472">
        <f>+entero!CI9</f>
        <v>232.27025193999998</v>
      </c>
      <c r="CJ9" s="472">
        <f>+entero!CJ9</f>
        <v>228.98451735</v>
      </c>
      <c r="CK9" s="472">
        <f>+entero!CK9</f>
        <v>231.21156453</v>
      </c>
      <c r="CL9" s="472">
        <f>+entero!CL9</f>
        <v>230.47986592000001</v>
      </c>
      <c r="CM9" s="472">
        <f>+entero!CM9</f>
        <v>231.47641289999999</v>
      </c>
      <c r="CN9" s="472">
        <f>+entero!CN9</f>
        <v>234.50420253999999</v>
      </c>
      <c r="CO9" s="472">
        <f>+entero!CO9</f>
        <v>235.65756793</v>
      </c>
      <c r="CP9" s="472">
        <f>+entero!CP9</f>
        <v>234.35737184999999</v>
      </c>
      <c r="CQ9" s="472">
        <f>+entero!CQ9</f>
        <v>232.70655973000001</v>
      </c>
      <c r="CR9" s="472">
        <f>+entero!CR9</f>
        <v>231.79115426000001</v>
      </c>
      <c r="CS9" s="472">
        <f>+entero!CS9</f>
        <v>232.69244078</v>
      </c>
      <c r="CT9" s="472">
        <f>+entero!CT9</f>
        <v>233.11211016000001</v>
      </c>
      <c r="CU9" s="472">
        <f>+entero!CU9</f>
        <v>228.70130441000001</v>
      </c>
      <c r="CV9" s="472">
        <f>+entero!CV9</f>
        <v>225.42481620000001</v>
      </c>
      <c r="CW9" s="472">
        <f>+entero!CW9</f>
        <v>223.46971510999998</v>
      </c>
      <c r="CX9" s="472">
        <f>+entero!CX9</f>
        <v>225.91353867000001</v>
      </c>
      <c r="CY9" s="472">
        <f>+entero!CY9</f>
        <v>225.32218849999998</v>
      </c>
      <c r="CZ9" s="472">
        <f>+entero!CZ9</f>
        <v>226.82208624999998</v>
      </c>
      <c r="DA9" s="472">
        <f>+entero!DA9</f>
        <v>228.43867133000001</v>
      </c>
      <c r="DB9" s="472">
        <f>+entero!DB9</f>
        <v>230.26214908</v>
      </c>
      <c r="DC9" s="472">
        <f>+entero!DC9</f>
        <v>232.05060526</v>
      </c>
      <c r="DD9" s="472">
        <f>+entero!DD9</f>
        <v>234.66038460999999</v>
      </c>
      <c r="DE9" s="472">
        <f>+entero!DE9</f>
        <v>236.58927219</v>
      </c>
      <c r="DF9" s="472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238.39457109</v>
      </c>
      <c r="DK9" s="780">
        <f>+entero!DK9</f>
        <v>237.58477857</v>
      </c>
      <c r="DL9" s="780">
        <f>+entero!DL9</f>
        <v>240.53008581</v>
      </c>
      <c r="DM9" s="782">
        <f>+entero!DM9</f>
        <v>240.89741437000001</v>
      </c>
      <c r="DN9" s="482">
        <f>+entero!DN9</f>
        <v>240.75215262</v>
      </c>
      <c r="DO9" s="482">
        <f>+entero!DO9</f>
        <v>242.01275748</v>
      </c>
      <c r="DP9" s="942">
        <f>+entero!DP9</f>
        <v>242.88933702</v>
      </c>
      <c r="DQ9" s="782">
        <f>+entero!DQ9</f>
        <v>2.3592512099999965</v>
      </c>
      <c r="DR9" s="942">
        <f>+entero!DR9</f>
        <v>0.98085493216162334</v>
      </c>
      <c r="DS9" s="166"/>
      <c r="DT9" s="166"/>
      <c r="DU9" s="166"/>
      <c r="DV9" s="166"/>
      <c r="DW9" s="166"/>
      <c r="DX9" s="166"/>
      <c r="DY9" s="166"/>
      <c r="DZ9" s="166"/>
    </row>
    <row r="10" spans="3:130" x14ac:dyDescent="0.2">
      <c r="C10" s="20"/>
      <c r="D10" s="71" t="str">
        <f>+entero!D10</f>
        <v>Oro</v>
      </c>
      <c r="E10" s="472">
        <f>+entero!E10</f>
        <v>794.46373916000005</v>
      </c>
      <c r="F10" s="472">
        <f>+entero!F10</f>
        <v>826.70896699000002</v>
      </c>
      <c r="G10" s="472">
        <f>+entero!G10</f>
        <v>861.01769571</v>
      </c>
      <c r="H10" s="472">
        <f>+entero!H10</f>
        <v>836.06752255999993</v>
      </c>
      <c r="I10" s="472">
        <f>+entero!I10</f>
        <v>820.45443151999996</v>
      </c>
      <c r="J10" s="472">
        <f>+entero!J10</f>
        <v>874.95594929999993</v>
      </c>
      <c r="K10" s="472">
        <f>+entero!K10</f>
        <v>855.74044781999999</v>
      </c>
      <c r="L10" s="472">
        <f>+entero!L10</f>
        <v>852.31251112000007</v>
      </c>
      <c r="M10" s="472">
        <f>+entero!M10</f>
        <v>873.26561471999992</v>
      </c>
      <c r="N10" s="472">
        <f>+entero!N10</f>
        <v>906.50457973999994</v>
      </c>
      <c r="O10" s="472">
        <f>+entero!O10</f>
        <v>956.65410422000002</v>
      </c>
      <c r="P10" s="472">
        <f>+entero!P10</f>
        <v>1075.9668694700001</v>
      </c>
      <c r="Q10" s="472">
        <f>+entero!Q10</f>
        <v>997.59173994999992</v>
      </c>
      <c r="R10" s="472">
        <f>+entero!R10</f>
        <v>992.29139911999994</v>
      </c>
      <c r="S10" s="472">
        <f>+entero!S10</f>
        <v>1006.7849565400001</v>
      </c>
      <c r="T10" s="472">
        <f>+entero!T10</f>
        <v>1005.56003742</v>
      </c>
      <c r="U10" s="472">
        <f>+entero!U10</f>
        <v>1064.50717205</v>
      </c>
      <c r="V10" s="472">
        <f>+entero!V10</f>
        <v>1107.5378683199999</v>
      </c>
      <c r="W10" s="472">
        <f>+entero!W10</f>
        <v>1130.3932377399999</v>
      </c>
      <c r="X10" s="472">
        <f>+entero!X10</f>
        <v>1064.5398558100001</v>
      </c>
      <c r="Y10" s="472">
        <f>+entero!Y10</f>
        <v>1128.16293533</v>
      </c>
      <c r="Z10" s="472">
        <f>+entero!Z10</f>
        <v>1193.5504357499999</v>
      </c>
      <c r="AA10" s="472">
        <f>+entero!AA10</f>
        <v>1224.45722965</v>
      </c>
      <c r="AB10" s="472">
        <f>+entero!AB10</f>
        <v>1246.17454929</v>
      </c>
      <c r="AC10" s="472">
        <f>+entero!AC10</f>
        <v>1596.17997059</v>
      </c>
      <c r="AD10" s="472">
        <f>+entero!AD10</f>
        <v>1519.8471980699999</v>
      </c>
      <c r="AE10" s="472">
        <f>+entero!AE10</f>
        <v>1601.78690876</v>
      </c>
      <c r="AF10" s="472">
        <f>+entero!AF10</f>
        <v>1616.1064934600001</v>
      </c>
      <c r="AG10" s="472">
        <f>+entero!AG10</f>
        <v>1745.8581750199999</v>
      </c>
      <c r="AH10" s="472">
        <f>+entero!AH10</f>
        <v>1747.1762725000001</v>
      </c>
      <c r="AI10" s="472">
        <f>+entero!AI10</f>
        <v>1715.0296221100002</v>
      </c>
      <c r="AJ10" s="472">
        <f>+entero!AJ10</f>
        <v>1735.8797978699999</v>
      </c>
      <c r="AK10" s="472">
        <f>+entero!AK10</f>
        <v>2505.0160033900002</v>
      </c>
      <c r="AL10" s="472">
        <f>+entero!AL10</f>
        <v>2205.7087203600004</v>
      </c>
      <c r="AM10" s="472">
        <f>+entero!AM10</f>
        <v>2375.1531864399999</v>
      </c>
      <c r="AN10" s="472">
        <f>+entero!AN10</f>
        <v>2342.5807302799999</v>
      </c>
      <c r="AO10" s="472">
        <f>+entero!AO10</f>
        <v>2109.0745178399998</v>
      </c>
      <c r="AP10" s="472">
        <f>+entero!AP10</f>
        <v>2357.6283523699999</v>
      </c>
      <c r="AQ10" s="472">
        <f>+entero!AQ10</f>
        <v>2431.01826067</v>
      </c>
      <c r="AR10" s="472">
        <f>+entero!AR10</f>
        <v>2263.7204029600002</v>
      </c>
      <c r="AS10" s="472">
        <f>+entero!AS10</f>
        <v>2258.1000113</v>
      </c>
      <c r="AT10" s="472">
        <f>+entero!AT10</f>
        <v>2133.0736883899999</v>
      </c>
      <c r="AU10" s="472">
        <f>+entero!AU10</f>
        <v>2122.8251904399999</v>
      </c>
      <c r="AV10" s="472">
        <f>+entero!AV10</f>
        <v>2211.9321375999998</v>
      </c>
      <c r="AW10" s="472">
        <f>+entero!AW10</f>
        <v>2261.4427270199999</v>
      </c>
      <c r="AX10" s="472">
        <f>+entero!AX10</f>
        <v>2429.6469162900003</v>
      </c>
      <c r="AY10" s="472">
        <f>+entero!AY10</f>
        <v>2340.24424933</v>
      </c>
      <c r="AZ10" s="472">
        <f>+entero!AZ10</f>
        <v>2365.1330404099999</v>
      </c>
      <c r="BA10" s="472">
        <f>+entero!BA10</f>
        <v>2267.3212601200003</v>
      </c>
      <c r="BB10" s="472">
        <f>+entero!BB10</f>
        <v>2297.8525424499999</v>
      </c>
      <c r="BC10" s="472">
        <f>+entero!BC10</f>
        <v>2189.9290937599999</v>
      </c>
      <c r="BD10" s="472">
        <f>+entero!BD10</f>
        <v>2206.3410038800002</v>
      </c>
      <c r="BE10" s="472">
        <f>+entero!BE10</f>
        <v>2023.0442261000001</v>
      </c>
      <c r="BF10" s="472">
        <f>+entero!BF10</f>
        <v>1912.5623362900001</v>
      </c>
      <c r="BG10" s="472">
        <f>+entero!BG10</f>
        <v>1647.23481692</v>
      </c>
      <c r="BH10" s="472">
        <f>+entero!BH10</f>
        <v>1818.08400985</v>
      </c>
      <c r="BI10" s="472">
        <f>+entero!BI10</f>
        <v>1928.24495271</v>
      </c>
      <c r="BJ10" s="472">
        <f>+entero!BJ10</f>
        <v>1829.47136576</v>
      </c>
      <c r="BK10" s="472">
        <f>+entero!BK10</f>
        <v>1840.3496753499999</v>
      </c>
      <c r="BL10" s="472">
        <f>+entero!BL10</f>
        <v>1705.26599958</v>
      </c>
      <c r="BM10" s="472">
        <f>+entero!BM10</f>
        <v>1647.39959064</v>
      </c>
      <c r="BN10" s="472">
        <f>+entero!BN10</f>
        <v>1706.56739326</v>
      </c>
      <c r="BO10" s="472">
        <f>+entero!BO10</f>
        <v>1823.4921774500001</v>
      </c>
      <c r="BP10" s="472">
        <f>+entero!BP10</f>
        <v>1774.02277194</v>
      </c>
      <c r="BQ10" s="472">
        <f>+entero!BQ10</f>
        <v>1776.4544911799999</v>
      </c>
      <c r="BR10" s="472">
        <f>+entero!BR10</f>
        <v>1719.64542297</v>
      </c>
      <c r="BS10" s="472">
        <f>+entero!BS10</f>
        <v>1804.9363706900001</v>
      </c>
      <c r="BT10" s="472">
        <f>+entero!BT10</f>
        <v>1776.3079656899999</v>
      </c>
      <c r="BU10" s="472">
        <f>+entero!BU10</f>
        <v>1765.73238436</v>
      </c>
      <c r="BV10" s="472">
        <f>+entero!BV10</f>
        <v>1664.41359373</v>
      </c>
      <c r="BW10" s="472">
        <f>+entero!BW10</f>
        <v>1640.2779796899999</v>
      </c>
      <c r="BX10" s="472">
        <f>+entero!BX10</f>
        <v>1634.79270954</v>
      </c>
      <c r="BY10" s="472">
        <f>+entero!BY10</f>
        <v>1642.3194899599998</v>
      </c>
      <c r="BZ10" s="472">
        <f>+entero!BZ10</f>
        <v>1722.46448246</v>
      </c>
      <c r="CA10" s="472">
        <f>+entero!CA10</f>
        <v>1652.54869371</v>
      </c>
      <c r="CB10" s="472">
        <f>+entero!CB10</f>
        <v>1624.42909779</v>
      </c>
      <c r="CC10" s="472">
        <f>+entero!CC10</f>
        <v>1651.80623197</v>
      </c>
      <c r="CD10" s="472">
        <f>+entero!CD10</f>
        <v>1627.3072992700002</v>
      </c>
      <c r="CE10" s="472">
        <f>+entero!CE10</f>
        <v>1616.5895618300001</v>
      </c>
      <c r="CF10" s="472">
        <f>+entero!CF10</f>
        <v>1491.7419746</v>
      </c>
      <c r="CG10" s="472">
        <f>+entero!CG10</f>
        <v>1554.4418250899998</v>
      </c>
      <c r="CH10" s="472">
        <f>+entero!CH10</f>
        <v>1544.1722504400002</v>
      </c>
      <c r="CI10" s="472">
        <f>+entero!CI10</f>
        <v>1571.76220807</v>
      </c>
      <c r="CJ10" s="472">
        <f>+entero!CJ10</f>
        <v>1450.35951699</v>
      </c>
      <c r="CK10" s="472">
        <f>+entero!CK10</f>
        <v>1455.1364002700002</v>
      </c>
      <c r="CL10" s="472">
        <f>+entero!CL10</f>
        <v>1528.79226234</v>
      </c>
      <c r="CM10" s="472">
        <f>+entero!CM10</f>
        <v>1678.9818462799999</v>
      </c>
      <c r="CN10" s="472">
        <f>+entero!CN10</f>
        <v>1679.5175070799999</v>
      </c>
      <c r="CO10" s="472">
        <f>+entero!CO10</f>
        <v>1735.1710988499999</v>
      </c>
      <c r="CP10" s="472">
        <f>+entero!CP10</f>
        <v>1651.6131730899999</v>
      </c>
      <c r="CQ10" s="472">
        <f>+entero!CQ10</f>
        <v>1813.79592564</v>
      </c>
      <c r="CR10" s="472">
        <f>+entero!CR10</f>
        <v>1838.3928223400001</v>
      </c>
      <c r="CS10" s="472">
        <f>+entero!CS10</f>
        <v>1803.70338773</v>
      </c>
      <c r="CT10" s="472">
        <f>+entero!CT10</f>
        <v>1818.0170011499999</v>
      </c>
      <c r="CU10" s="472">
        <f>+entero!CU10</f>
        <v>1754.9263059300001</v>
      </c>
      <c r="CV10" s="472">
        <f>+entero!CV10</f>
        <v>1638.0603359300001</v>
      </c>
      <c r="CW10" s="472">
        <f>+entero!CW10</f>
        <v>1594.6515974000001</v>
      </c>
      <c r="CX10" s="472">
        <f>+entero!CX10</f>
        <v>1647.5652440700001</v>
      </c>
      <c r="CY10" s="472">
        <f>+entero!CY10</f>
        <v>1719.21409165</v>
      </c>
      <c r="CZ10" s="472">
        <f>+entero!CZ10</f>
        <v>1711.00064213</v>
      </c>
      <c r="DA10" s="472">
        <f>+entero!DA10</f>
        <v>1737.72276762</v>
      </c>
      <c r="DB10" s="472">
        <f>+entero!DB10</f>
        <v>1735.3713229</v>
      </c>
      <c r="DC10" s="472">
        <f>+entero!DC10</f>
        <v>1712.0549646900001</v>
      </c>
      <c r="DD10" s="472">
        <f>+entero!DD10</f>
        <v>1745.3836381200001</v>
      </c>
      <c r="DE10" s="472">
        <f>+entero!DE10</f>
        <v>1798.01992251</v>
      </c>
      <c r="DF10" s="472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1826.49676787</v>
      </c>
      <c r="DK10" s="780">
        <f>+entero!DK10</f>
        <v>1826.41469667</v>
      </c>
      <c r="DL10" s="780">
        <f>+entero!DL10</f>
        <v>1832.9290687599998</v>
      </c>
      <c r="DM10" s="782">
        <f>+entero!DM10</f>
        <v>1841.4754498300001</v>
      </c>
      <c r="DN10" s="482">
        <f>+entero!DN10</f>
        <v>1850.8970523800001</v>
      </c>
      <c r="DO10" s="482">
        <f>+entero!DO10</f>
        <v>1874.6683289999999</v>
      </c>
      <c r="DP10" s="942">
        <f>+entero!DP10</f>
        <v>1859.5495100400001</v>
      </c>
      <c r="DQ10" s="782">
        <f>+entero!DQ10</f>
        <v>26.62044128000025</v>
      </c>
      <c r="DR10" s="942">
        <f>+entero!DR10</f>
        <v>1.452344323286292</v>
      </c>
      <c r="DS10" s="166"/>
      <c r="DT10" s="166"/>
      <c r="DU10" s="166"/>
      <c r="DV10" s="166"/>
      <c r="DW10" s="166"/>
      <c r="DX10" s="166"/>
      <c r="DY10" s="166"/>
      <c r="DZ10" s="166"/>
    </row>
    <row r="11" spans="3:130" x14ac:dyDescent="0.2">
      <c r="C11" s="20"/>
      <c r="D11" s="71" t="str">
        <f>+entero!D11</f>
        <v>Posición con el FMI</v>
      </c>
      <c r="E11" s="472">
        <f>+entero!E11</f>
        <v>13.73681375</v>
      </c>
      <c r="F11" s="472">
        <f>+entero!F11</f>
        <v>13.35447875</v>
      </c>
      <c r="G11" s="472">
        <f>+entero!G11</f>
        <v>13.0702125</v>
      </c>
      <c r="H11" s="472">
        <f>+entero!H11</f>
        <v>13.224459999999999</v>
      </c>
      <c r="I11" s="472">
        <f>+entero!I11</f>
        <v>13.297856250000001</v>
      </c>
      <c r="J11" s="472">
        <f>+entero!J11</f>
        <v>13.624544999999999</v>
      </c>
      <c r="K11" s="472">
        <f>+entero!K11</f>
        <v>13.759001249999999</v>
      </c>
      <c r="L11" s="472">
        <f>+entero!L11</f>
        <v>13.7656575</v>
      </c>
      <c r="M11" s="472">
        <f>+entero!M11</f>
        <v>13.879790000000002</v>
      </c>
      <c r="N11" s="472">
        <f>+entero!N11</f>
        <v>14.000845</v>
      </c>
      <c r="O11" s="472">
        <f>+entero!O11</f>
        <v>14.08666625</v>
      </c>
      <c r="P11" s="472">
        <f>+entero!P11</f>
        <v>14.292655</v>
      </c>
      <c r="Q11" s="472">
        <f>+entero!Q11</f>
        <v>13.862661249999999</v>
      </c>
      <c r="R11" s="472">
        <f>+entero!R11</f>
        <v>13.8146475</v>
      </c>
      <c r="S11" s="472">
        <f>+entero!S11</f>
        <v>13.573158750000001</v>
      </c>
      <c r="T11" s="472">
        <f>+entero!T11</f>
        <v>13.485917499999999</v>
      </c>
      <c r="U11" s="472">
        <f>+entero!U11</f>
        <v>13.386606250000002</v>
      </c>
      <c r="V11" s="472">
        <f>+entero!V11</f>
        <v>13.084678749999998</v>
      </c>
      <c r="W11" s="472">
        <f>+entero!W11</f>
        <v>13.0917675</v>
      </c>
      <c r="X11" s="472">
        <f>+entero!X11</f>
        <v>13.50464375</v>
      </c>
      <c r="Y11" s="472">
        <f>+entero!Y11</f>
        <v>13.39352875</v>
      </c>
      <c r="Z11" s="472">
        <f>+entero!Z11</f>
        <v>13.776396249999999</v>
      </c>
      <c r="AA11" s="472">
        <f>+entero!AA11</f>
        <v>13.929844999999998</v>
      </c>
      <c r="AB11" s="472">
        <f>+entero!AB11</f>
        <v>13.590819999999999</v>
      </c>
      <c r="AC11" s="472">
        <f>+entero!AC11</f>
        <v>13.667766250000001</v>
      </c>
      <c r="AD11" s="472">
        <f>+entero!AD11</f>
        <v>13.883162500000001</v>
      </c>
      <c r="AE11" s="472">
        <f>+entero!AE11</f>
        <v>13.92993375</v>
      </c>
      <c r="AF11" s="472">
        <f>+entero!AF11</f>
        <v>14.0198375</v>
      </c>
      <c r="AG11" s="472">
        <f>+entero!AG11</f>
        <v>14.374571250000001</v>
      </c>
      <c r="AH11" s="472">
        <f>+entero!AH11</f>
        <v>14.1376975</v>
      </c>
      <c r="AI11" s="472">
        <f>+entero!AI11</f>
        <v>14.17594875</v>
      </c>
      <c r="AJ11" s="472">
        <f>+entero!AJ11</f>
        <v>14.213134999999999</v>
      </c>
      <c r="AK11" s="472">
        <f>+entero!AK11</f>
        <v>14.274017499999999</v>
      </c>
      <c r="AL11" s="472">
        <f>+entero!AL11</f>
        <v>13.909255</v>
      </c>
      <c r="AM11" s="472">
        <f>+entero!AM11</f>
        <v>14.17315035</v>
      </c>
      <c r="AN11" s="472">
        <f>+entero!AN11</f>
        <v>13.79627625</v>
      </c>
      <c r="AO11" s="472">
        <f>+entero!AO11</f>
        <v>13.5823</v>
      </c>
      <c r="AP11" s="472">
        <f>+entero!AP11</f>
        <v>13.733352500000001</v>
      </c>
      <c r="AQ11" s="472">
        <f>+entero!AQ11</f>
        <v>13.7986725</v>
      </c>
      <c r="AR11" s="472">
        <f>+entero!AR11</f>
        <v>13.712496250000001</v>
      </c>
      <c r="AS11" s="472">
        <f>+entero!AS11</f>
        <v>13.738766250000001</v>
      </c>
      <c r="AT11" s="472">
        <f>+entero!AT11</f>
        <v>13.415272499999999</v>
      </c>
      <c r="AU11" s="472">
        <f>+entero!AU11</f>
        <v>13.406575</v>
      </c>
      <c r="AV11" s="472">
        <f>+entero!AV11</f>
        <v>13.381725000000001</v>
      </c>
      <c r="AW11" s="472">
        <f>+entero!AW11</f>
        <v>13.492839999999999</v>
      </c>
      <c r="AX11" s="472">
        <f>+entero!AX11</f>
        <v>13.665725</v>
      </c>
      <c r="AY11" s="472">
        <f>+entero!AY11</f>
        <v>13.651879999999998</v>
      </c>
      <c r="AZ11" s="472">
        <f>+entero!AZ11</f>
        <v>13.6186875</v>
      </c>
      <c r="BA11" s="472">
        <f>+entero!BA11</f>
        <v>13.640165000000001</v>
      </c>
      <c r="BB11" s="472">
        <f>+entero!BB11</f>
        <v>13.67326875</v>
      </c>
      <c r="BC11" s="472">
        <f>+entero!BC11</f>
        <v>13.4394125</v>
      </c>
      <c r="BD11" s="472">
        <f>+entero!BD11</f>
        <v>13.27850875</v>
      </c>
      <c r="BE11" s="472">
        <f>+entero!BE11</f>
        <v>13.437815000000001</v>
      </c>
      <c r="BF11" s="472">
        <f>+entero!BF11</f>
        <v>13.2580075</v>
      </c>
      <c r="BG11" s="472">
        <f>+entero!BG11</f>
        <v>13.345870000000001</v>
      </c>
      <c r="BH11" s="472">
        <f>+entero!BH11</f>
        <v>13.443317499999999</v>
      </c>
      <c r="BI11" s="472">
        <f>+entero!BI11</f>
        <v>13.45618625</v>
      </c>
      <c r="BJ11" s="472">
        <f>+entero!BJ11</f>
        <v>13.602091249999999</v>
      </c>
      <c r="BK11" s="472">
        <f>+entero!BK11</f>
        <v>13.6989175</v>
      </c>
      <c r="BL11" s="472">
        <f>+entero!BL11</f>
        <v>13.62498875</v>
      </c>
      <c r="BM11" s="472">
        <f>+entero!BM11</f>
        <v>13.6675</v>
      </c>
      <c r="BN11" s="472">
        <f>+entero!BN11</f>
        <v>13.63421875</v>
      </c>
      <c r="BO11" s="472">
        <f>+entero!BO11</f>
        <v>13.67957</v>
      </c>
      <c r="BP11" s="472">
        <f>+entero!BP11</f>
        <v>13.70078125</v>
      </c>
      <c r="BQ11" s="472">
        <f>+entero!BQ11</f>
        <v>13.76166375</v>
      </c>
      <c r="BR11" s="472">
        <f>+entero!BR11</f>
        <v>13.6744225</v>
      </c>
      <c r="BS11" s="472">
        <f>+entero!BS11</f>
        <v>13.704065</v>
      </c>
      <c r="BT11" s="472">
        <f>+entero!BT11</f>
        <v>13.606972499999999</v>
      </c>
      <c r="BU11" s="472">
        <f>+entero!BU11</f>
        <v>13.47367</v>
      </c>
      <c r="BV11" s="472">
        <f>+entero!BV11</f>
        <v>13.2001425</v>
      </c>
      <c r="BW11" s="472">
        <f>+entero!BW11</f>
        <v>13.1419225</v>
      </c>
      <c r="BX11" s="472">
        <f>+entero!BX11</f>
        <v>12.99513</v>
      </c>
      <c r="BY11" s="472">
        <f>+entero!BY11</f>
        <v>12.8543725</v>
      </c>
      <c r="BZ11" s="472">
        <f>+entero!BZ11</f>
        <v>12.5043425</v>
      </c>
      <c r="CA11" s="472">
        <f>+entero!CA11</f>
        <v>12.5508475</v>
      </c>
      <c r="CB11" s="472">
        <f>+entero!CB11</f>
        <v>12.2785625</v>
      </c>
      <c r="CC11" s="472">
        <f>+entero!CC11</f>
        <v>12.398729999999999</v>
      </c>
      <c r="CD11" s="472">
        <f>+entero!CD11</f>
        <v>12.332788749999999</v>
      </c>
      <c r="CE11" s="472">
        <f>+entero!CE11</f>
        <v>12.453666249999999</v>
      </c>
      <c r="CF11" s="472">
        <f>+entero!CF11</f>
        <v>12.37503375</v>
      </c>
      <c r="CG11" s="472">
        <f>+entero!CG11</f>
        <v>12.49679875</v>
      </c>
      <c r="CH11" s="472">
        <f>+entero!CH11</f>
        <v>12.46715625</v>
      </c>
      <c r="CI11" s="472">
        <f>+entero!CI11</f>
        <v>12.364206249999999</v>
      </c>
      <c r="CJ11" s="472">
        <f>+entero!CJ11</f>
        <v>12.190344999999999</v>
      </c>
      <c r="CK11" s="472">
        <f>+entero!CK11</f>
        <v>12.3083825</v>
      </c>
      <c r="CL11" s="472">
        <f>+entero!CL11</f>
        <v>12.26888875</v>
      </c>
      <c r="CM11" s="472">
        <f>+entero!CM11</f>
        <v>12.3229375</v>
      </c>
      <c r="CN11" s="472">
        <f>+entero!CN11</f>
        <v>12.483575</v>
      </c>
      <c r="CO11" s="472">
        <f>+entero!CO11</f>
        <v>12.5444575</v>
      </c>
      <c r="CP11" s="472">
        <f>+entero!CP11</f>
        <v>12.47674125</v>
      </c>
      <c r="CQ11" s="472">
        <f>+entero!CQ11</f>
        <v>12.38834625</v>
      </c>
      <c r="CR11" s="472">
        <f>+entero!CR11</f>
        <v>12.339090000000001</v>
      </c>
      <c r="CS11" s="472">
        <f>+entero!CS11</f>
        <v>12.38808</v>
      </c>
      <c r="CT11" s="472">
        <f>+entero!CT11</f>
        <v>12.409912500000001</v>
      </c>
      <c r="CU11" s="472">
        <f>+entero!CU11</f>
        <v>12.173926250000001</v>
      </c>
      <c r="CV11" s="472">
        <f>+entero!CV11</f>
        <v>11.999887500000002</v>
      </c>
      <c r="CW11" s="472">
        <f>+entero!CW11</f>
        <v>11.89329875</v>
      </c>
      <c r="CX11" s="472">
        <f>+entero!CX11</f>
        <v>35.247999750000005</v>
      </c>
      <c r="CY11" s="472">
        <f>+entero!CY11</f>
        <v>35.168363249999999</v>
      </c>
      <c r="CZ11" s="472">
        <f>+entero!CZ11</f>
        <v>35.391917999999997</v>
      </c>
      <c r="DA11" s="472">
        <f>+entero!DA11</f>
        <v>35.636888339999999</v>
      </c>
      <c r="DB11" s="472">
        <f>+entero!DB11</f>
        <v>35.939817089999998</v>
      </c>
      <c r="DC11" s="472">
        <f>+entero!DC11</f>
        <v>36.212548939999998</v>
      </c>
      <c r="DD11" s="472">
        <f>+entero!DD11</f>
        <v>36.613019690000002</v>
      </c>
      <c r="DE11" s="472">
        <f>+entero!DE11</f>
        <v>36.920759689999997</v>
      </c>
      <c r="DF11" s="472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37.1866749</v>
      </c>
      <c r="DK11" s="780">
        <f>+entero!DK11</f>
        <v>37.06035704</v>
      </c>
      <c r="DL11" s="780">
        <f>+entero!DL11</f>
        <v>37.519789409999994</v>
      </c>
      <c r="DM11" s="782">
        <f>+entero!DM11</f>
        <v>37.577088230000001</v>
      </c>
      <c r="DN11" s="482">
        <f>+entero!DN11</f>
        <v>37.554429159999998</v>
      </c>
      <c r="DO11" s="482">
        <f>+entero!DO11</f>
        <v>37.751068290000006</v>
      </c>
      <c r="DP11" s="942">
        <f>+entero!DP11</f>
        <v>37.887804119999998</v>
      </c>
      <c r="DQ11" s="782">
        <f>+entero!DQ11</f>
        <v>0.36801471000000419</v>
      </c>
      <c r="DR11" s="942">
        <f>+entero!DR11</f>
        <v>0.9808549455821769</v>
      </c>
      <c r="DS11" s="166"/>
      <c r="DT11" s="166"/>
      <c r="DU11" s="166"/>
      <c r="DV11" s="166"/>
      <c r="DW11" s="166"/>
      <c r="DX11" s="166"/>
      <c r="DY11" s="166"/>
      <c r="DZ11" s="166"/>
    </row>
    <row r="12" spans="3:130" x14ac:dyDescent="0.2">
      <c r="C12" s="20"/>
      <c r="D12" s="71" t="str">
        <f>+entero!D12</f>
        <v>1. Reservas internacionales netas del BCB</v>
      </c>
      <c r="E12" s="472">
        <f>+entero!E12</f>
        <v>7722.0258764800001</v>
      </c>
      <c r="F12" s="472">
        <f>+entero!F12</f>
        <v>7783.5024624099988</v>
      </c>
      <c r="G12" s="472">
        <f>+entero!G12</f>
        <v>7679.1111306999992</v>
      </c>
      <c r="H12" s="472">
        <f>+entero!H12</f>
        <v>7764.9700863899998</v>
      </c>
      <c r="I12" s="472">
        <f>+entero!I12</f>
        <v>7740.1778811100003</v>
      </c>
      <c r="J12" s="472">
        <f>+entero!J12</f>
        <v>7894.5761075100008</v>
      </c>
      <c r="K12" s="472">
        <f>+entero!K12</f>
        <v>7955.6462962899986</v>
      </c>
      <c r="L12" s="472">
        <f>+entero!L12</f>
        <v>8008.1931734299997</v>
      </c>
      <c r="M12" s="472">
        <f>+entero!M12</f>
        <v>8310.0094015899995</v>
      </c>
      <c r="N12" s="472">
        <f>+entero!N12</f>
        <v>8453.4555057699999</v>
      </c>
      <c r="O12" s="472">
        <f>+entero!O12</f>
        <v>8599.1595617900002</v>
      </c>
      <c r="P12" s="472">
        <f>+entero!P12</f>
        <v>8760.1666816600009</v>
      </c>
      <c r="Q12" s="472">
        <f>+entero!Q12</f>
        <v>8580.1026587400011</v>
      </c>
      <c r="R12" s="472">
        <f>+entero!R12</f>
        <v>8558.367538980001</v>
      </c>
      <c r="S12" s="472">
        <f>+entero!S12</f>
        <v>8523.5093558399985</v>
      </c>
      <c r="T12" s="472">
        <f>+entero!T12</f>
        <v>8447.3408166099998</v>
      </c>
      <c r="U12" s="472">
        <f>+entero!U12</f>
        <v>8440.2404837199992</v>
      </c>
      <c r="V12" s="472">
        <f>+entero!V12</f>
        <v>8455.6917912699992</v>
      </c>
      <c r="W12" s="472">
        <f>+entero!W12</f>
        <v>8537.3172219299995</v>
      </c>
      <c r="X12" s="472">
        <f>+entero!X12</f>
        <v>8616.8703319600008</v>
      </c>
      <c r="Y12" s="472">
        <f>+entero!Y12</f>
        <v>8737.1759264900011</v>
      </c>
      <c r="Z12" s="472">
        <f>+entero!Z12</f>
        <v>9058.4650717200002</v>
      </c>
      <c r="AA12" s="472">
        <f>+entero!AA12</f>
        <v>9207.6847038899996</v>
      </c>
      <c r="AB12" s="472">
        <f>+entero!AB12</f>
        <v>9273.5765204300023</v>
      </c>
      <c r="AC12" s="472">
        <f>+entero!AC12</f>
        <v>9729.6547297000016</v>
      </c>
      <c r="AD12" s="472">
        <f>+entero!AD12</f>
        <v>10016.12322931</v>
      </c>
      <c r="AE12" s="472">
        <f>+entero!AE12</f>
        <v>10357.057849199999</v>
      </c>
      <c r="AF12" s="472">
        <f>+entero!AF12</f>
        <v>10485.878748719999</v>
      </c>
      <c r="AG12" s="472">
        <f>+entero!AG12</f>
        <v>10751.951136630001</v>
      </c>
      <c r="AH12" s="472">
        <f>+entero!AH12</f>
        <v>10676.72781083</v>
      </c>
      <c r="AI12" s="472">
        <f>+entero!AI12</f>
        <v>10751.344519570001</v>
      </c>
      <c r="AJ12" s="472">
        <f>+entero!AJ12</f>
        <v>11036.820111149998</v>
      </c>
      <c r="AK12" s="472">
        <f>+entero!AK12</f>
        <v>11632.064383749999</v>
      </c>
      <c r="AL12" s="472">
        <f>+entero!AL12</f>
        <v>11408.14459765</v>
      </c>
      <c r="AM12" s="472">
        <f>+entero!AM12</f>
        <v>11902.656831820002</v>
      </c>
      <c r="AN12" s="472">
        <f>+entero!AN12</f>
        <v>12114.738891750001</v>
      </c>
      <c r="AO12" s="472">
        <f>+entero!AO12</f>
        <v>12018.54813094</v>
      </c>
      <c r="AP12" s="472">
        <f>+entero!AP12</f>
        <v>12488.937556829998</v>
      </c>
      <c r="AQ12" s="472">
        <f>+entero!AQ12</f>
        <v>12739.11847721</v>
      </c>
      <c r="AR12" s="472">
        <f>+entero!AR12</f>
        <v>12746.650737850001</v>
      </c>
      <c r="AS12" s="472">
        <f>+entero!AS12</f>
        <v>12573.122362329999</v>
      </c>
      <c r="AT12" s="472">
        <f>+entero!AT12</f>
        <v>12421.877112569999</v>
      </c>
      <c r="AU12" s="472">
        <f>+entero!AU12</f>
        <v>12439.75889637</v>
      </c>
      <c r="AV12" s="472">
        <f>+entero!AV12</f>
        <v>12747.987029409998</v>
      </c>
      <c r="AW12" s="472">
        <f>+entero!AW12</f>
        <v>13063.699514189999</v>
      </c>
      <c r="AX12" s="472">
        <f>+entero!AX12</f>
        <v>13419.256989969999</v>
      </c>
      <c r="AY12" s="472">
        <f>+entero!AY12</f>
        <v>13771.751817390003</v>
      </c>
      <c r="AZ12" s="472">
        <f>+entero!AZ12</f>
        <v>13925.792728859999</v>
      </c>
      <c r="BA12" s="472">
        <f>+entero!BA12</f>
        <v>13926.720477209999</v>
      </c>
      <c r="BB12" s="472">
        <f>+entero!BB12</f>
        <v>14048.99595572</v>
      </c>
      <c r="BC12" s="472">
        <f>+entero!BC12</f>
        <v>14100.618487410002</v>
      </c>
      <c r="BD12" s="472">
        <f>+entero!BD12</f>
        <v>14187.676930769998</v>
      </c>
      <c r="BE12" s="472">
        <f>+entero!BE12</f>
        <v>14206.26248781</v>
      </c>
      <c r="BF12" s="472">
        <f>+entero!BF12</f>
        <v>14007.629278640001</v>
      </c>
      <c r="BG12" s="472">
        <f>+entero!BG12</f>
        <v>13951.702912229999</v>
      </c>
      <c r="BH12" s="472">
        <f>+entero!BH12</f>
        <v>14310.633028510001</v>
      </c>
      <c r="BI12" s="472">
        <f>+entero!BI12</f>
        <v>14401.291727410002</v>
      </c>
      <c r="BJ12" s="472">
        <f>+entero!BJ12</f>
        <v>14517.55248541</v>
      </c>
      <c r="BK12" s="472">
        <f>+entero!BK12</f>
        <v>14249.976692519998</v>
      </c>
      <c r="BL12" s="472">
        <f>+entero!BL12</f>
        <v>14228.16842362</v>
      </c>
      <c r="BM12" s="472">
        <f>+entero!BM12</f>
        <v>14430.144569389999</v>
      </c>
      <c r="BN12" s="472">
        <f>+entero!BN12</f>
        <v>14519.412020229998</v>
      </c>
      <c r="BO12" s="472">
        <f>+entero!BO12</f>
        <v>14557.695143659999</v>
      </c>
      <c r="BP12" s="472">
        <f>+entero!BP12</f>
        <v>14490.556153199999</v>
      </c>
      <c r="BQ12" s="472">
        <f>+entero!BQ12</f>
        <v>14533.02594127</v>
      </c>
      <c r="BR12" s="472">
        <f>+entero!BR12</f>
        <v>14540.68758611</v>
      </c>
      <c r="BS12" s="472">
        <f>+entero!BS12</f>
        <v>14808.851179669999</v>
      </c>
      <c r="BT12" s="472">
        <f>+entero!BT12</f>
        <v>14873.382846199998</v>
      </c>
      <c r="BU12" s="472">
        <f>+entero!BU12</f>
        <v>15395.173086740002</v>
      </c>
      <c r="BV12" s="472">
        <f>+entero!BV12</f>
        <v>15271.853066600002</v>
      </c>
      <c r="BW12" s="472">
        <f>+entero!BW12</f>
        <v>15386.73098504</v>
      </c>
      <c r="BX12" s="472">
        <f>+entero!BX12</f>
        <v>15477.397322610001</v>
      </c>
      <c r="BY12" s="472">
        <f>+entero!BY12</f>
        <v>15122.842117170001</v>
      </c>
      <c r="BZ12" s="472">
        <f>+entero!BZ12</f>
        <v>15087.162095330001</v>
      </c>
      <c r="CA12" s="472">
        <f>+entero!CA12</f>
        <v>15143.512575499999</v>
      </c>
      <c r="CB12" s="472">
        <f>+entero!CB12</f>
        <v>14967.532631200003</v>
      </c>
      <c r="CC12" s="472">
        <f>+entero!CC12</f>
        <v>14840.973869240001</v>
      </c>
      <c r="CD12" s="472">
        <f>+entero!CD12</f>
        <v>14647.676553499999</v>
      </c>
      <c r="CE12" s="472">
        <f>+entero!CE12</f>
        <v>14707.938427520001</v>
      </c>
      <c r="CF12" s="472">
        <f>+entero!CF12</f>
        <v>14486.07687755</v>
      </c>
      <c r="CG12" s="472">
        <f>+entero!CG12</f>
        <v>14352.66032157</v>
      </c>
      <c r="CH12" s="472">
        <f>+entero!CH12</f>
        <v>14226.773664179998</v>
      </c>
      <c r="CI12" s="472">
        <f>+entero!CI12</f>
        <v>13967.156171920002</v>
      </c>
      <c r="CJ12" s="472">
        <f>+entero!CJ12</f>
        <v>13528.426802209999</v>
      </c>
      <c r="CK12" s="472">
        <f>+entero!CK12</f>
        <v>13055.900063590001</v>
      </c>
      <c r="CL12" s="472">
        <f>+entero!CL12</f>
        <v>12818.310155429999</v>
      </c>
      <c r="CM12" s="472">
        <f>+entero!CM12</f>
        <v>12787.383130419999</v>
      </c>
      <c r="CN12" s="472">
        <f>+entero!CN12</f>
        <v>12482.758729730002</v>
      </c>
      <c r="CO12" s="472">
        <f>+entero!CO12</f>
        <v>12233.24143502</v>
      </c>
      <c r="CP12" s="472">
        <f>+entero!CP12</f>
        <v>11725.195622650001</v>
      </c>
      <c r="CQ12" s="472">
        <f>+entero!CQ12</f>
        <v>11608.98839378</v>
      </c>
      <c r="CR12" s="472">
        <f>+entero!CR12</f>
        <v>11549.9186295</v>
      </c>
      <c r="CS12" s="472">
        <f>+entero!CS12</f>
        <v>11258.530427140002</v>
      </c>
      <c r="CT12" s="472">
        <f>+entero!CT12</f>
        <v>11038.823753320001</v>
      </c>
      <c r="CU12" s="472">
        <f>+entero!CU12</f>
        <v>10694.287115999998</v>
      </c>
      <c r="CV12" s="472">
        <f>+entero!CV12</f>
        <v>10353.11387637</v>
      </c>
      <c r="CW12" s="472">
        <f>+entero!CW12</f>
        <v>10080.959547490002</v>
      </c>
      <c r="CX12" s="472">
        <f>+entero!CX12</f>
        <v>9838.6586170700011</v>
      </c>
      <c r="CY12" s="472">
        <f>+entero!CY12</f>
        <v>9804.8230174500004</v>
      </c>
      <c r="CZ12" s="472">
        <f>+entero!CZ12</f>
        <v>10260.821778219999</v>
      </c>
      <c r="DA12" s="472">
        <f>+entero!DA12</f>
        <v>10025.19470641</v>
      </c>
      <c r="DB12" s="472">
        <f>+entero!DB12</f>
        <v>10253.67932406</v>
      </c>
      <c r="DC12" s="472">
        <f>+entero!DC12</f>
        <v>10305.742381860002</v>
      </c>
      <c r="DD12" s="472">
        <f>+entero!DD12</f>
        <v>10357.85464765</v>
      </c>
      <c r="DE12" s="472">
        <f>+entero!DE12</f>
        <v>10452.191524710001</v>
      </c>
      <c r="DF12" s="472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10244.960674960001</v>
      </c>
      <c r="DK12" s="780">
        <f>+entero!DK12</f>
        <v>10184.551346830001</v>
      </c>
      <c r="DL12" s="780">
        <f>+entero!DL12</f>
        <v>10275.77314103</v>
      </c>
      <c r="DM12" s="782">
        <f>+entero!DM12</f>
        <v>10264.175356190002</v>
      </c>
      <c r="DN12" s="482">
        <f>+entero!DN12</f>
        <v>10283.073232170002</v>
      </c>
      <c r="DO12" s="482">
        <f>+entero!DO12</f>
        <v>10310.533564759999</v>
      </c>
      <c r="DP12" s="942">
        <f>+entero!DP12</f>
        <v>10264.899648260001</v>
      </c>
      <c r="DQ12" s="782">
        <f>+entero!DQ12</f>
        <v>-10.873492769998848</v>
      </c>
      <c r="DR12" s="942">
        <f>+entero!DR12</f>
        <v>-0.10581678498313707</v>
      </c>
      <c r="DS12" s="166"/>
      <c r="DT12" s="166"/>
      <c r="DU12" s="166"/>
      <c r="DV12" s="166"/>
      <c r="DW12" s="166"/>
      <c r="DX12" s="166"/>
      <c r="DY12" s="166"/>
      <c r="DZ12" s="166"/>
    </row>
    <row r="13" spans="3:130" x14ac:dyDescent="0.2">
      <c r="C13" s="20"/>
      <c r="D13" s="71" t="str">
        <f>+entero!D13</f>
        <v>2. Activos externos netos de entidades financieras de intermediación</v>
      </c>
      <c r="E13" s="472">
        <f>+entero!E13</f>
        <v>917.58764101754969</v>
      </c>
      <c r="F13" s="472">
        <f>+entero!F13</f>
        <v>756.65116860865464</v>
      </c>
      <c r="G13" s="472">
        <f>+entero!G13</f>
        <v>901.21558840205478</v>
      </c>
      <c r="H13" s="472">
        <f>+entero!H13</f>
        <v>887.54779321410626</v>
      </c>
      <c r="I13" s="472">
        <f>+entero!I13</f>
        <v>957.72827290073667</v>
      </c>
      <c r="J13" s="472">
        <f>+entero!J13</f>
        <v>995.73206738705721</v>
      </c>
      <c r="K13" s="472">
        <f>+entero!K13</f>
        <v>1038.0753725506156</v>
      </c>
      <c r="L13" s="472">
        <f>+entero!L13</f>
        <v>1075.6728917102048</v>
      </c>
      <c r="M13" s="472">
        <f>+entero!M13</f>
        <v>1143.1456296212025</v>
      </c>
      <c r="N13" s="472">
        <f>+entero!N13</f>
        <v>1311.5730412521802</v>
      </c>
      <c r="O13" s="472">
        <f>+entero!O13</f>
        <v>1252.4226330907338</v>
      </c>
      <c r="P13" s="472">
        <f>+entero!P13</f>
        <v>1268.7210200572497</v>
      </c>
      <c r="Q13" s="472">
        <f>+entero!Q13</f>
        <v>1494.4662145735504</v>
      </c>
      <c r="R13" s="472">
        <f>+entero!R13</f>
        <v>1492.728944374024</v>
      </c>
      <c r="S13" s="472">
        <f>+entero!S13</f>
        <v>1412.9955818656344</v>
      </c>
      <c r="T13" s="472">
        <f>+entero!T13</f>
        <v>1451.9770591807246</v>
      </c>
      <c r="U13" s="472">
        <f>+entero!U13</f>
        <v>1490.5943454404091</v>
      </c>
      <c r="V13" s="472">
        <f>+entero!V13</f>
        <v>1460.0709574792565</v>
      </c>
      <c r="W13" s="472">
        <f>+entero!W13</f>
        <v>1392.9525863839672</v>
      </c>
      <c r="X13" s="472">
        <f>+entero!X13</f>
        <v>1447.9912839262317</v>
      </c>
      <c r="Y13" s="472">
        <f>+entero!Y13</f>
        <v>1432.983792011478</v>
      </c>
      <c r="Z13" s="472">
        <f>+entero!Z13</f>
        <v>1444.2187154596536</v>
      </c>
      <c r="AA13" s="472">
        <f>+entero!AA13</f>
        <v>1520.9263368782929</v>
      </c>
      <c r="AB13" s="472">
        <f>+entero!AB13</f>
        <v>1544.4597048557889</v>
      </c>
      <c r="AC13" s="472">
        <f>+entero!AC13</f>
        <v>1436.5196425771539</v>
      </c>
      <c r="AD13" s="472">
        <f>+entero!AD13</f>
        <v>1147.5362194910724</v>
      </c>
      <c r="AE13" s="472">
        <f>+entero!AE13</f>
        <v>1115.0778644872953</v>
      </c>
      <c r="AF13" s="472">
        <f>+entero!AF13</f>
        <v>1088.2664174232677</v>
      </c>
      <c r="AG13" s="472">
        <f>+entero!AG13</f>
        <v>1183.2188131795492</v>
      </c>
      <c r="AH13" s="472">
        <f>+entero!AH13</f>
        <v>1191.2404450923761</v>
      </c>
      <c r="AI13" s="472">
        <f>+entero!AI13</f>
        <v>1234.3641584175869</v>
      </c>
      <c r="AJ13" s="472">
        <f>+entero!AJ13</f>
        <v>1353.2755455396882</v>
      </c>
      <c r="AK13" s="472">
        <f>+entero!AK13</f>
        <v>1299.0060332340249</v>
      </c>
      <c r="AL13" s="472">
        <f>+entero!AL13</f>
        <v>1204.366303098981</v>
      </c>
      <c r="AM13" s="472">
        <f>+entero!AM13</f>
        <v>1195.2762459574867</v>
      </c>
      <c r="AN13" s="472">
        <f>+entero!AN13</f>
        <v>1175.1779709746827</v>
      </c>
      <c r="AO13" s="472">
        <f>+entero!AO13</f>
        <v>1177.1322419333335</v>
      </c>
      <c r="AP13" s="472">
        <f>+entero!AP13</f>
        <v>1132.2709742961715</v>
      </c>
      <c r="AQ13" s="472">
        <f>+entero!AQ13</f>
        <v>1149.4797365604411</v>
      </c>
      <c r="AR13" s="472">
        <f>+entero!AR13</f>
        <v>1112.06474509993</v>
      </c>
      <c r="AS13" s="472">
        <f>+entero!AS13</f>
        <v>1364.1836101023421</v>
      </c>
      <c r="AT13" s="472">
        <f>+entero!AT13</f>
        <v>1308.1671004604389</v>
      </c>
      <c r="AU13" s="472">
        <f>+entero!AU13</f>
        <v>1343.8133362192505</v>
      </c>
      <c r="AV13" s="472">
        <f>+entero!AV13</f>
        <v>1312.0946175305405</v>
      </c>
      <c r="AW13" s="472">
        <f>+entero!AW13</f>
        <v>1328.2424156712759</v>
      </c>
      <c r="AX13" s="472">
        <f>+entero!AX13</f>
        <v>1353.2049894542054</v>
      </c>
      <c r="AY13" s="472">
        <f>+entero!AY13</f>
        <v>1320.7753149768657</v>
      </c>
      <c r="AZ13" s="472">
        <f>+entero!AZ13</f>
        <v>1259.1977500272224</v>
      </c>
      <c r="BA13" s="472">
        <f>+entero!BA13</f>
        <v>1421.9962290775793</v>
      </c>
      <c r="BB13" s="472">
        <f>+entero!BB13</f>
        <v>1499.9001651002393</v>
      </c>
      <c r="BC13" s="472">
        <f>+entero!BC13</f>
        <v>1476.1179023211503</v>
      </c>
      <c r="BD13" s="472">
        <f>+entero!BD13</f>
        <v>1545.3133726481312</v>
      </c>
      <c r="BE13" s="472">
        <f>+entero!BE13</f>
        <v>1609.1266890343754</v>
      </c>
      <c r="BF13" s="472">
        <f>+entero!BF13</f>
        <v>1602.1490347809918</v>
      </c>
      <c r="BG13" s="472">
        <f>+entero!BG13</f>
        <v>1508.2417970569527</v>
      </c>
      <c r="BH13" s="472">
        <f>+entero!BH13</f>
        <v>1676.542934594587</v>
      </c>
      <c r="BI13" s="472">
        <f>+entero!BI13</f>
        <v>1580.6195282119988</v>
      </c>
      <c r="BJ13" s="472">
        <f>+entero!BJ13</f>
        <v>1569.798496146532</v>
      </c>
      <c r="BK13" s="472">
        <f>+entero!BK13</f>
        <v>1588.0928546314087</v>
      </c>
      <c r="BL13" s="472">
        <f>+entero!BL13</f>
        <v>1553.1521456643798</v>
      </c>
      <c r="BM13" s="472">
        <f>+entero!BM13</f>
        <v>1655.0435423061222</v>
      </c>
      <c r="BN13" s="472">
        <f>+entero!BN13</f>
        <v>1627.0683882011658</v>
      </c>
      <c r="BO13" s="472">
        <f>+entero!BO13</f>
        <v>1659.0338822361512</v>
      </c>
      <c r="BP13" s="472">
        <f>+entero!BP13</f>
        <v>1905.1762010218658</v>
      </c>
      <c r="BQ13" s="472">
        <f>+entero!BQ13</f>
        <v>1987.5751369664724</v>
      </c>
      <c r="BR13" s="472">
        <f>+entero!BR13</f>
        <v>2058.0029960597667</v>
      </c>
      <c r="BS13" s="472">
        <f>+entero!BS13</f>
        <v>2077.394591690962</v>
      </c>
      <c r="BT13" s="472">
        <f>+entero!BT13</f>
        <v>2218.2515322988343</v>
      </c>
      <c r="BU13" s="472">
        <f>+entero!BU13</f>
        <v>2204.9295509314866</v>
      </c>
      <c r="BV13" s="472">
        <f>+entero!BV13</f>
        <v>2246.4562847215748</v>
      </c>
      <c r="BW13" s="472">
        <f>+entero!BW13</f>
        <v>2175.2728607784252</v>
      </c>
      <c r="BX13" s="472">
        <f>+entero!BX13</f>
        <v>2101.728717516035</v>
      </c>
      <c r="BY13" s="472">
        <f>+entero!BY13</f>
        <v>2162.3501898221566</v>
      </c>
      <c r="BZ13" s="472">
        <f>+entero!BZ13</f>
        <v>2008.0036927303204</v>
      </c>
      <c r="CA13" s="472">
        <f>+entero!CA13</f>
        <v>1996.8325895247815</v>
      </c>
      <c r="CB13" s="472">
        <f>+entero!CB13</f>
        <v>2031.860299574344</v>
      </c>
      <c r="CC13" s="472">
        <f>+entero!CC13</f>
        <v>2216.0754563731775</v>
      </c>
      <c r="CD13" s="472">
        <f>+entero!CD13</f>
        <v>2309.8836710437317</v>
      </c>
      <c r="CE13" s="472">
        <f>+entero!CE13</f>
        <v>2257.8262236661803</v>
      </c>
      <c r="CF13" s="472">
        <f>+entero!CF13</f>
        <v>2277.2129380597662</v>
      </c>
      <c r="CG13" s="472">
        <f>+entero!CG13</f>
        <v>2400.9892644489796</v>
      </c>
      <c r="CH13" s="472">
        <f>+entero!CH13</f>
        <v>2388.3924311457727</v>
      </c>
      <c r="CI13" s="472">
        <f>+entero!CI13</f>
        <v>2373.872765376093</v>
      </c>
      <c r="CJ13" s="472">
        <f>+entero!CJ13</f>
        <v>2395.6319843600581</v>
      </c>
      <c r="CK13" s="472">
        <f>+entero!CK13</f>
        <v>2616.2336163279883</v>
      </c>
      <c r="CL13" s="472">
        <f>+entero!CL13</f>
        <v>2587.8171077055395</v>
      </c>
      <c r="CM13" s="472">
        <f>+entero!CM13</f>
        <v>2608.6471749489797</v>
      </c>
      <c r="CN13" s="472">
        <f>+entero!CN13</f>
        <v>2658.406931841108</v>
      </c>
      <c r="CO13" s="472">
        <f>+entero!CO13</f>
        <v>2713.2487490014578</v>
      </c>
      <c r="CP13" s="472">
        <f>+entero!CP13</f>
        <v>2727.0519695962093</v>
      </c>
      <c r="CQ13" s="472">
        <f>+entero!CQ13</f>
        <v>2690.4463036997086</v>
      </c>
      <c r="CR13" s="472">
        <f>+entero!CR13</f>
        <v>2742.6113649387753</v>
      </c>
      <c r="CS13" s="472">
        <f>+entero!CS13</f>
        <v>2716.3303323921282</v>
      </c>
      <c r="CT13" s="472">
        <f>+entero!CT13</f>
        <v>2638.8100041151602</v>
      </c>
      <c r="CU13" s="472">
        <f>+entero!CU13</f>
        <v>2688.5226632011663</v>
      </c>
      <c r="CV13" s="472">
        <f>+entero!CV13</f>
        <v>2601.3520382492707</v>
      </c>
      <c r="CW13" s="472">
        <f>+entero!CW13</f>
        <v>2429.6623278061224</v>
      </c>
      <c r="CX13" s="472">
        <f>+entero!CX13</f>
        <v>2577.9098536122442</v>
      </c>
      <c r="CY13" s="472">
        <f>+entero!CY13</f>
        <v>2556.4926001618073</v>
      </c>
      <c r="CZ13" s="472">
        <f>+entero!CZ13</f>
        <v>2726.2367748935858</v>
      </c>
      <c r="DA13" s="472">
        <f>+entero!DA13</f>
        <v>2796.1381400597666</v>
      </c>
      <c r="DB13" s="472">
        <f>+entero!DB13</f>
        <v>2468.5926177623901</v>
      </c>
      <c r="DC13" s="472">
        <f>+entero!DC13</f>
        <v>2439.1768141239068</v>
      </c>
      <c r="DD13" s="472">
        <f>+entero!DD13</f>
        <v>2456.2947964489795</v>
      </c>
      <c r="DE13" s="472">
        <f>+entero!DE13</f>
        <v>2387.4301972725948</v>
      </c>
      <c r="DF13" s="472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2346.4082264897961</v>
      </c>
      <c r="DJ13" s="780">
        <f>+entero!DJ13</f>
        <v>2387.2974408556838</v>
      </c>
      <c r="DK13" s="780">
        <f>+entero!DK13</f>
        <v>2437.4188207638485</v>
      </c>
      <c r="DL13" s="780">
        <f>+entero!DL13</f>
        <v>2435.2631916355676</v>
      </c>
      <c r="DM13" s="782">
        <f>+entero!DM13</f>
        <v>2419.1274047157435</v>
      </c>
      <c r="DN13" s="482">
        <f>+entero!DN13</f>
        <v>2404.9336439241974</v>
      </c>
      <c r="DO13" s="482">
        <f>+entero!DO13</f>
        <v>2392.0736370422737</v>
      </c>
      <c r="DP13" s="942">
        <f>+entero!DP13</f>
        <v>2382.1682609562681</v>
      </c>
      <c r="DQ13" s="782">
        <f>+entero!DQ13</f>
        <v>-53.094930679299523</v>
      </c>
      <c r="DR13" s="942">
        <f>+entero!DR13</f>
        <v>-2.1802543093356608</v>
      </c>
      <c r="DS13" s="166"/>
      <c r="DT13" s="166"/>
      <c r="DU13" s="166"/>
      <c r="DV13" s="166"/>
      <c r="DW13" s="166"/>
      <c r="DX13" s="166"/>
      <c r="DY13" s="166"/>
      <c r="DZ13" s="166"/>
    </row>
    <row r="14" spans="3:130" x14ac:dyDescent="0.2">
      <c r="C14" s="20"/>
      <c r="D14" s="71" t="str">
        <f>+entero!D14</f>
        <v>d/c Fondo RAL en ME</v>
      </c>
      <c r="E14" s="472">
        <f>+entero!E14</f>
        <v>404.33805292938303</v>
      </c>
      <c r="F14" s="472">
        <f>+entero!F14</f>
        <v>399.78089965938307</v>
      </c>
      <c r="G14" s="472">
        <f>+entero!G14</f>
        <v>584.66151967843621</v>
      </c>
      <c r="H14" s="472">
        <f>+entero!H14</f>
        <v>586.56073818843618</v>
      </c>
      <c r="I14" s="472">
        <f>+entero!I14</f>
        <v>628.08386330843609</v>
      </c>
      <c r="J14" s="472">
        <f>+entero!J14</f>
        <v>639.39131928843608</v>
      </c>
      <c r="K14" s="472">
        <f>+entero!K14</f>
        <v>676.66935599843612</v>
      </c>
      <c r="L14" s="472">
        <f>+entero!L14</f>
        <v>680.11027443843602</v>
      </c>
      <c r="M14" s="472">
        <f>+entero!M14</f>
        <v>719.65565073843607</v>
      </c>
      <c r="N14" s="472">
        <f>+entero!N14</f>
        <v>744.47798645843625</v>
      </c>
      <c r="O14" s="472">
        <f>+entero!O14</f>
        <v>755.63544509843609</v>
      </c>
      <c r="P14" s="472">
        <f>+entero!P14</f>
        <v>747.92732817000001</v>
      </c>
      <c r="Q14" s="472">
        <f>+entero!Q14</f>
        <v>739.63672013000007</v>
      </c>
      <c r="R14" s="472">
        <f>+entero!R14</f>
        <v>720.00867100000005</v>
      </c>
      <c r="S14" s="472">
        <f>+entero!S14</f>
        <v>715.75037620000001</v>
      </c>
      <c r="T14" s="472">
        <f>+entero!T14</f>
        <v>700.56214157999977</v>
      </c>
      <c r="U14" s="472">
        <f>+entero!U14</f>
        <v>725.06540888000018</v>
      </c>
      <c r="V14" s="472">
        <f>+entero!V14</f>
        <v>707.01553153999998</v>
      </c>
      <c r="W14" s="472">
        <f>+entero!W14</f>
        <v>676.33895513000016</v>
      </c>
      <c r="X14" s="472">
        <f>+entero!X14</f>
        <v>678.07831205000025</v>
      </c>
      <c r="Y14" s="472">
        <f>+entero!Y14</f>
        <v>662.86360873000001</v>
      </c>
      <c r="Z14" s="472">
        <f>+entero!Z14</f>
        <v>650.43658585000003</v>
      </c>
      <c r="AA14" s="472">
        <f>+entero!AA14</f>
        <v>653.19658562000006</v>
      </c>
      <c r="AB14" s="472">
        <f>+entero!AB14</f>
        <v>665.4956216600001</v>
      </c>
      <c r="AC14" s="472">
        <f>+entero!AC14</f>
        <v>691.92156964000014</v>
      </c>
      <c r="AD14" s="472">
        <f>+entero!AD14</f>
        <v>521.06501652999998</v>
      </c>
      <c r="AE14" s="472">
        <f>+entero!AE14</f>
        <v>427.62711318000004</v>
      </c>
      <c r="AF14" s="472">
        <f>+entero!AF14</f>
        <v>434.50277011000003</v>
      </c>
      <c r="AG14" s="472">
        <f>+entero!AG14</f>
        <v>432.93220833000009</v>
      </c>
      <c r="AH14" s="472">
        <f>+entero!AH14</f>
        <v>445.79971028</v>
      </c>
      <c r="AI14" s="472">
        <f>+entero!AI14</f>
        <v>446.21692315000013</v>
      </c>
      <c r="AJ14" s="472">
        <f>+entero!AJ14</f>
        <v>470.87758024999999</v>
      </c>
      <c r="AK14" s="472">
        <f>+entero!AK14</f>
        <v>433.41847632000002</v>
      </c>
      <c r="AL14" s="472">
        <f>+entero!AL14</f>
        <v>414.99107993999996</v>
      </c>
      <c r="AM14" s="472">
        <f>+entero!AM14</f>
        <v>405.19935670000001</v>
      </c>
      <c r="AN14" s="472">
        <f>+entero!AN14</f>
        <v>405.14192119000018</v>
      </c>
      <c r="AO14" s="472">
        <f>+entero!AO14</f>
        <v>408.06650393000007</v>
      </c>
      <c r="AP14" s="472">
        <f>+entero!AP14</f>
        <v>405.91305252999996</v>
      </c>
      <c r="AQ14" s="472">
        <f>+entero!AQ14</f>
        <v>411.08661006000011</v>
      </c>
      <c r="AR14" s="472">
        <f>+entero!AR14</f>
        <v>407.83141532999991</v>
      </c>
      <c r="AS14" s="472">
        <f>+entero!AS14</f>
        <v>609.14966285000014</v>
      </c>
      <c r="AT14" s="472">
        <f>+entero!AT14</f>
        <v>585.42701796999995</v>
      </c>
      <c r="AU14" s="472">
        <f>+entero!AU14</f>
        <v>577.19436905999987</v>
      </c>
      <c r="AV14" s="472">
        <f>+entero!AV14</f>
        <v>539.05171852000012</v>
      </c>
      <c r="AW14" s="472">
        <f>+entero!AW14</f>
        <v>605.15309739999998</v>
      </c>
      <c r="AX14" s="472">
        <f>+entero!AX14</f>
        <v>602.29736804000004</v>
      </c>
      <c r="AY14" s="472">
        <f>+entero!AY14</f>
        <v>666.20532472999992</v>
      </c>
      <c r="AZ14" s="472">
        <f>+entero!AZ14</f>
        <v>615.88378116000001</v>
      </c>
      <c r="BA14" s="472">
        <f>+entero!BA14</f>
        <v>724.25185798999996</v>
      </c>
      <c r="BB14" s="472">
        <f>+entero!BB14</f>
        <v>708.45140514999991</v>
      </c>
      <c r="BC14" s="472">
        <f>+entero!BC14</f>
        <v>740.89685067999994</v>
      </c>
      <c r="BD14" s="472">
        <f>+entero!BD14</f>
        <v>834.39886837000006</v>
      </c>
      <c r="BE14" s="472">
        <f>+entero!BE14</f>
        <v>833.11544996000009</v>
      </c>
      <c r="BF14" s="472">
        <f>+entero!BF14</f>
        <v>860.74469363000003</v>
      </c>
      <c r="BG14" s="472">
        <f>+entero!BG14</f>
        <v>814.35978483999997</v>
      </c>
      <c r="BH14" s="472">
        <f>+entero!BH14</f>
        <v>814.64576959999999</v>
      </c>
      <c r="BI14" s="472">
        <f>+entero!BI14</f>
        <v>866.19548485999997</v>
      </c>
      <c r="BJ14" s="472">
        <f>+entero!BJ14</f>
        <v>888.77182634000008</v>
      </c>
      <c r="BK14" s="472">
        <f>+entero!BK14</f>
        <v>889.69373844000017</v>
      </c>
      <c r="BL14" s="472">
        <f>+entero!BL14</f>
        <v>909.06131341000014</v>
      </c>
      <c r="BM14" s="472">
        <f>+entero!BM14</f>
        <v>972.4890129800001</v>
      </c>
      <c r="BN14" s="472">
        <f>+entero!BN14</f>
        <v>985.36128915999996</v>
      </c>
      <c r="BO14" s="472">
        <f>+entero!BO14</f>
        <v>955.66000078000002</v>
      </c>
      <c r="BP14" s="472">
        <f>+entero!BP14</f>
        <v>1085.8500717100001</v>
      </c>
      <c r="BQ14" s="472">
        <f>+entero!BQ14</f>
        <v>1085.4655707500001</v>
      </c>
      <c r="BR14" s="472">
        <f>+entero!BR14</f>
        <v>1120.04409715</v>
      </c>
      <c r="BS14" s="472">
        <f>+entero!BS14</f>
        <v>1110.0119124999997</v>
      </c>
      <c r="BT14" s="472">
        <f>+entero!BT14</f>
        <v>1093.9265577099998</v>
      </c>
      <c r="BU14" s="472">
        <f>+entero!BU14</f>
        <v>1166.8450789200001</v>
      </c>
      <c r="BV14" s="472">
        <f>+entero!BV14</f>
        <v>1156.5933242399999</v>
      </c>
      <c r="BW14" s="472">
        <f>+entero!BW14</f>
        <v>1164.0278646299998</v>
      </c>
      <c r="BX14" s="472">
        <f>+entero!BX14</f>
        <v>1191.6711175600001</v>
      </c>
      <c r="BY14" s="472">
        <f>+entero!BY14</f>
        <v>1297.4485036100002</v>
      </c>
      <c r="BZ14" s="472">
        <f>+entero!BZ14</f>
        <v>1317.0381913799995</v>
      </c>
      <c r="CA14" s="472">
        <f>+entero!CA14</f>
        <v>1327.4982972699997</v>
      </c>
      <c r="CB14" s="472">
        <f>+entero!CB14</f>
        <v>1369.31791875</v>
      </c>
      <c r="CC14" s="472">
        <f>+entero!CC14</f>
        <v>1499.06830808</v>
      </c>
      <c r="CD14" s="472">
        <f>+entero!CD14</f>
        <v>1542.2290531399999</v>
      </c>
      <c r="CE14" s="472">
        <f>+entero!CE14</f>
        <v>1541.2118605699995</v>
      </c>
      <c r="CF14" s="472">
        <f>+entero!CF14</f>
        <v>1532.9947778400001</v>
      </c>
      <c r="CG14" s="472">
        <f>+entero!CG14</f>
        <v>1657.7889670599995</v>
      </c>
      <c r="CH14" s="472">
        <f>+entero!CH14</f>
        <v>1647.53261245</v>
      </c>
      <c r="CI14" s="472">
        <f>+entero!CI14</f>
        <v>1621.9991004800002</v>
      </c>
      <c r="CJ14" s="472">
        <f>+entero!CJ14</f>
        <v>1610.6774288199992</v>
      </c>
      <c r="CK14" s="472">
        <f>+entero!CK14</f>
        <v>1760.3289200299998</v>
      </c>
      <c r="CL14" s="472">
        <f>+entero!CL14</f>
        <v>1760.9158245900003</v>
      </c>
      <c r="CM14" s="472">
        <f>+entero!CM14</f>
        <v>1745.8550704499999</v>
      </c>
      <c r="CN14" s="472">
        <f>+entero!CN14</f>
        <v>1751.3844706300001</v>
      </c>
      <c r="CO14" s="472">
        <f>+entero!CO14</f>
        <v>1829.9468984999999</v>
      </c>
      <c r="CP14" s="472">
        <f>+entero!CP14</f>
        <v>1858.1032536299992</v>
      </c>
      <c r="CQ14" s="472">
        <f>+entero!CQ14</f>
        <v>1836.63770441</v>
      </c>
      <c r="CR14" s="472">
        <f>+entero!CR14</f>
        <v>1811.6287581400002</v>
      </c>
      <c r="CS14" s="472">
        <f>+entero!CS14</f>
        <v>1843.1244207999996</v>
      </c>
      <c r="CT14" s="472">
        <f>+entero!CT14</f>
        <v>1842.3326255899995</v>
      </c>
      <c r="CU14" s="472">
        <f>+entero!CU14</f>
        <v>1857.0762905499998</v>
      </c>
      <c r="CV14" s="472">
        <f>+entero!CV14</f>
        <v>1844.1541478599997</v>
      </c>
      <c r="CW14" s="472">
        <f>+entero!CW14</f>
        <v>1813.8546865999997</v>
      </c>
      <c r="CX14" s="472">
        <f>+entero!CX14</f>
        <v>1840.7808256600001</v>
      </c>
      <c r="CY14" s="472">
        <f>+entero!CY14</f>
        <v>1850.77070351</v>
      </c>
      <c r="CZ14" s="472">
        <f>+entero!CZ14</f>
        <v>1832.8560832599999</v>
      </c>
      <c r="DA14" s="472">
        <f>+entero!DA14</f>
        <v>1815.7487001899999</v>
      </c>
      <c r="DB14" s="472">
        <f>+entero!DB14</f>
        <v>1392.2932805699998</v>
      </c>
      <c r="DC14" s="472">
        <f>+entero!DC14</f>
        <v>1449.2928940300003</v>
      </c>
      <c r="DD14" s="472">
        <f>+entero!DD14</f>
        <v>1459.0777087399999</v>
      </c>
      <c r="DE14" s="472">
        <f>+entero!DE14</f>
        <v>1437.7932687599998</v>
      </c>
      <c r="DF14" s="472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1431.3282871499998</v>
      </c>
      <c r="DK14" s="780">
        <f>+entero!DK14</f>
        <v>1431.29164326</v>
      </c>
      <c r="DL14" s="780">
        <f>+entero!DL14</f>
        <v>1429.0920944599998</v>
      </c>
      <c r="DM14" s="782">
        <f>+entero!DM14</f>
        <v>1430.7625421400001</v>
      </c>
      <c r="DN14" s="482">
        <f>+entero!DN14</f>
        <v>1423.71827007</v>
      </c>
      <c r="DO14" s="482">
        <f>+entero!DO14</f>
        <v>1423.8113661100001</v>
      </c>
      <c r="DP14" s="942">
        <f>+entero!DP14</f>
        <v>1423.9010972899998</v>
      </c>
      <c r="DQ14" s="782">
        <f>+entero!DQ14</f>
        <v>-5.190997169999946</v>
      </c>
      <c r="DR14" s="942">
        <f>+entero!DR14</f>
        <v>-0.36323741416829369</v>
      </c>
      <c r="DS14" s="166"/>
      <c r="DT14" s="166"/>
      <c r="DU14" s="166"/>
      <c r="DV14" s="166"/>
      <c r="DW14" s="166"/>
      <c r="DX14" s="166"/>
      <c r="DY14" s="166"/>
      <c r="DZ14" s="166"/>
    </row>
    <row r="15" spans="3:130" x14ac:dyDescent="0.2">
      <c r="C15" s="21"/>
      <c r="D15" s="71" t="str">
        <f>+entero!D15</f>
        <v>3. Fondo para la Revolución Industrial Productiva (FINPRO)</v>
      </c>
      <c r="E15" s="472">
        <f>+entero!E15</f>
        <v>0</v>
      </c>
      <c r="F15" s="472">
        <f>+entero!F15</f>
        <v>0</v>
      </c>
      <c r="G15" s="472">
        <f>+entero!G15</f>
        <v>0</v>
      </c>
      <c r="H15" s="472">
        <f>+entero!H15</f>
        <v>0</v>
      </c>
      <c r="I15" s="472">
        <f>+entero!I15</f>
        <v>0</v>
      </c>
      <c r="J15" s="472">
        <f>+entero!J15</f>
        <v>0</v>
      </c>
      <c r="K15" s="472">
        <f>+entero!K15</f>
        <v>0</v>
      </c>
      <c r="L15" s="472">
        <f>+entero!L15</f>
        <v>0</v>
      </c>
      <c r="M15" s="472">
        <f>+entero!M15</f>
        <v>0</v>
      </c>
      <c r="N15" s="472">
        <f>+entero!N15</f>
        <v>0</v>
      </c>
      <c r="O15" s="472">
        <f>+entero!O15</f>
        <v>0</v>
      </c>
      <c r="P15" s="472">
        <f>+entero!P15</f>
        <v>0</v>
      </c>
      <c r="Q15" s="472">
        <f>+entero!Q15</f>
        <v>0</v>
      </c>
      <c r="R15" s="472">
        <f>+entero!R15</f>
        <v>0</v>
      </c>
      <c r="S15" s="472">
        <f>+entero!S15</f>
        <v>0</v>
      </c>
      <c r="T15" s="472">
        <f>+entero!T15</f>
        <v>0</v>
      </c>
      <c r="U15" s="472">
        <f>+entero!U15</f>
        <v>0</v>
      </c>
      <c r="V15" s="472">
        <f>+entero!V15</f>
        <v>0</v>
      </c>
      <c r="W15" s="472">
        <f>+entero!W15</f>
        <v>0</v>
      </c>
      <c r="X15" s="472">
        <f>+entero!X15</f>
        <v>0</v>
      </c>
      <c r="Y15" s="472">
        <f>+entero!Y15</f>
        <v>0</v>
      </c>
      <c r="Z15" s="472">
        <f>+entero!Z15</f>
        <v>0</v>
      </c>
      <c r="AA15" s="472">
        <f>+entero!AA15</f>
        <v>0</v>
      </c>
      <c r="AB15" s="472">
        <f>+entero!AB15</f>
        <v>0</v>
      </c>
      <c r="AC15" s="472">
        <f>+entero!AC15</f>
        <v>0</v>
      </c>
      <c r="AD15" s="472">
        <f>+entero!AD15</f>
        <v>0</v>
      </c>
      <c r="AE15" s="472">
        <f>+entero!AE15</f>
        <v>0</v>
      </c>
      <c r="AF15" s="472">
        <f>+entero!AF15</f>
        <v>0</v>
      </c>
      <c r="AG15" s="472">
        <f>+entero!AG15</f>
        <v>0</v>
      </c>
      <c r="AH15" s="472">
        <f>+entero!AH15</f>
        <v>0</v>
      </c>
      <c r="AI15" s="472">
        <f>+entero!AI15</f>
        <v>0</v>
      </c>
      <c r="AJ15" s="472">
        <f>+entero!AJ15</f>
        <v>0</v>
      </c>
      <c r="AK15" s="472">
        <f>+entero!AK15</f>
        <v>0</v>
      </c>
      <c r="AL15" s="472">
        <f>+entero!AL15</f>
        <v>0</v>
      </c>
      <c r="AM15" s="472">
        <f>+entero!AM15</f>
        <v>0</v>
      </c>
      <c r="AN15" s="472">
        <f>+entero!AN15</f>
        <v>0</v>
      </c>
      <c r="AO15" s="472">
        <f>+entero!AO15</f>
        <v>0</v>
      </c>
      <c r="AP15" s="472">
        <f>+entero!AP15</f>
        <v>0</v>
      </c>
      <c r="AQ15" s="472">
        <f>+entero!AQ15</f>
        <v>0</v>
      </c>
      <c r="AR15" s="472">
        <f>+entero!AR15</f>
        <v>0</v>
      </c>
      <c r="AS15" s="472">
        <f>+entero!AS15</f>
        <v>0</v>
      </c>
      <c r="AT15" s="472">
        <f>+entero!AT15</f>
        <v>0</v>
      </c>
      <c r="AU15" s="472">
        <f>+entero!AU15</f>
        <v>0</v>
      </c>
      <c r="AV15" s="472">
        <f>+entero!AV15</f>
        <v>0</v>
      </c>
      <c r="AW15" s="472">
        <f>+entero!AW15</f>
        <v>0</v>
      </c>
      <c r="AX15" s="472">
        <f>+entero!AX15</f>
        <v>0</v>
      </c>
      <c r="AY15" s="472">
        <f>+entero!AY15</f>
        <v>0</v>
      </c>
      <c r="AZ15" s="472">
        <f>+entero!AZ15</f>
        <v>0</v>
      </c>
      <c r="BA15" s="472">
        <f>+entero!BA15</f>
        <v>0</v>
      </c>
      <c r="BB15" s="472">
        <f>+entero!BB15</f>
        <v>0</v>
      </c>
      <c r="BC15" s="472">
        <f>+entero!BC15</f>
        <v>0</v>
      </c>
      <c r="BD15" s="472">
        <f>+entero!BD15</f>
        <v>0</v>
      </c>
      <c r="BE15" s="472">
        <f>+entero!BE15</f>
        <v>0</v>
      </c>
      <c r="BF15" s="472">
        <f>+entero!BF15</f>
        <v>0</v>
      </c>
      <c r="BG15" s="472">
        <f>+entero!BG15</f>
        <v>0</v>
      </c>
      <c r="BH15" s="472">
        <f>+entero!BH15</f>
        <v>0</v>
      </c>
      <c r="BI15" s="472">
        <f>+entero!BI15</f>
        <v>600.03429909037902</v>
      </c>
      <c r="BJ15" s="472">
        <f>+entero!BJ15</f>
        <v>600.30231879883388</v>
      </c>
      <c r="BK15" s="472">
        <f>+entero!BK15</f>
        <v>1200.6244486093294</v>
      </c>
      <c r="BL15" s="472">
        <f>+entero!BL15</f>
        <v>1201.1920222609328</v>
      </c>
      <c r="BM15" s="472">
        <f>+entero!BM15</f>
        <v>1201.7932987405247</v>
      </c>
      <c r="BN15" s="472">
        <f>+entero!BN15</f>
        <v>1178.1406325626822</v>
      </c>
      <c r="BO15" s="472">
        <f>+entero!BO15</f>
        <v>1178.7122283600584</v>
      </c>
      <c r="BP15" s="472">
        <f>+entero!BP15</f>
        <v>1150.4885183950437</v>
      </c>
      <c r="BQ15" s="472">
        <f>+entero!BQ15</f>
        <v>1151.0615541457726</v>
      </c>
      <c r="BR15" s="472">
        <f>+entero!BR15</f>
        <v>1151.5367716793003</v>
      </c>
      <c r="BS15" s="472">
        <f>+entero!BS15</f>
        <v>1151.9819524606414</v>
      </c>
      <c r="BT15" s="472">
        <f>+entero!BT15</f>
        <v>1151.5121083921283</v>
      </c>
      <c r="BU15" s="472">
        <f>+entero!BU15</f>
        <v>1079.7475440204082</v>
      </c>
      <c r="BV15" s="472">
        <f>+entero!BV15</f>
        <v>1067.4896902215744</v>
      </c>
      <c r="BW15" s="472">
        <f>+entero!BW15</f>
        <v>1055.9949604314868</v>
      </c>
      <c r="BX15" s="472">
        <f>+entero!BX15</f>
        <v>1056.3555527303206</v>
      </c>
      <c r="BY15" s="472">
        <f>+entero!BY15</f>
        <v>1013.4681452376093</v>
      </c>
      <c r="BZ15" s="472">
        <f>+entero!BZ15</f>
        <v>1014.0822390787171</v>
      </c>
      <c r="CA15" s="472">
        <f>+entero!CA15</f>
        <v>1014.5799649883381</v>
      </c>
      <c r="CB15" s="472">
        <f>+entero!CB15</f>
        <v>966.71920885568511</v>
      </c>
      <c r="CC15" s="472">
        <f>+entero!CC15</f>
        <v>967.22369538046644</v>
      </c>
      <c r="CD15" s="472">
        <f>+entero!CD15</f>
        <v>946.01999281341102</v>
      </c>
      <c r="CE15" s="472">
        <f>+entero!CE15</f>
        <v>926.51580938921268</v>
      </c>
      <c r="CF15" s="472">
        <f>+entero!CF15</f>
        <v>918.14396298104953</v>
      </c>
      <c r="CG15" s="472">
        <f>+entero!CG15</f>
        <v>905.61235274927105</v>
      </c>
      <c r="CH15" s="472">
        <f>+entero!CH15</f>
        <v>903.34047760554995</v>
      </c>
      <c r="CI15" s="472">
        <f>+entero!CI15</f>
        <v>903.83002056174996</v>
      </c>
      <c r="CJ15" s="472">
        <f>+entero!CJ15</f>
        <v>871.24613025199994</v>
      </c>
      <c r="CK15" s="472">
        <f>+entero!CK15</f>
        <v>851.25583804968005</v>
      </c>
      <c r="CL15" s="472">
        <f>+entero!CL15</f>
        <v>851.75924918320004</v>
      </c>
      <c r="CM15" s="472">
        <f>+entero!CM15</f>
        <v>851.35188400720006</v>
      </c>
      <c r="CN15" s="472">
        <f>+entero!CN15</f>
        <v>851.90476638519999</v>
      </c>
      <c r="CO15" s="472">
        <f>+entero!CO15</f>
        <v>796.93351937739999</v>
      </c>
      <c r="CP15" s="472">
        <f>+entero!CP15</f>
        <v>797.27349222860005</v>
      </c>
      <c r="CQ15" s="472">
        <f>+entero!CQ15</f>
        <v>782.63897530329996</v>
      </c>
      <c r="CR15" s="472">
        <f>+entero!CR15</f>
        <v>756.17919164420005</v>
      </c>
      <c r="CS15" s="472">
        <f>+entero!CS15</f>
        <v>756.8629548875</v>
      </c>
      <c r="CT15" s="472">
        <f>+entero!CT15</f>
        <v>757.59181724625</v>
      </c>
      <c r="CU15" s="472">
        <f>+entero!CU15</f>
        <v>754.58121237064995</v>
      </c>
      <c r="CV15" s="472">
        <f>+entero!CV15</f>
        <v>755.32753191879999</v>
      </c>
      <c r="CW15" s="472">
        <f>+entero!CW15</f>
        <v>755.03332020275002</v>
      </c>
      <c r="CX15" s="472">
        <f>+entero!CX15</f>
        <v>707.23681882845005</v>
      </c>
      <c r="CY15" s="472">
        <f>+entero!CY15</f>
        <v>707.78947383879995</v>
      </c>
      <c r="CZ15" s="472">
        <f>+entero!CZ15</f>
        <v>708.24171478845005</v>
      </c>
      <c r="DA15" s="472">
        <f>+entero!DA15</f>
        <v>704.47643233174995</v>
      </c>
      <c r="DB15" s="472">
        <f>+entero!DB15</f>
        <v>631.04918475375007</v>
      </c>
      <c r="DC15" s="472">
        <f>+entero!DC15</f>
        <v>630.74470728059998</v>
      </c>
      <c r="DD15" s="472">
        <f>+entero!DD15</f>
        <v>615.86508778669997</v>
      </c>
      <c r="DE15" s="472">
        <f>+entero!DE15</f>
        <v>588.56301455690004</v>
      </c>
      <c r="DF15" s="472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558.13003265999998</v>
      </c>
      <c r="DK15" s="780">
        <f>+entero!DK15</f>
        <v>558.29643019000002</v>
      </c>
      <c r="DL15" s="780">
        <f>+entero!DL15</f>
        <v>558.46286923000002</v>
      </c>
      <c r="DM15" s="782">
        <f>+entero!DM15</f>
        <v>558.55800175000002</v>
      </c>
      <c r="DN15" s="482">
        <f>+entero!DN15</f>
        <v>558.58179246999998</v>
      </c>
      <c r="DO15" s="482">
        <f>+entero!DO15</f>
        <v>558.60557555000003</v>
      </c>
      <c r="DP15" s="942">
        <f>+entero!DP15</f>
        <v>558.62935630000004</v>
      </c>
      <c r="DQ15" s="782">
        <f>+entero!DQ15</f>
        <v>0.1664870700000165</v>
      </c>
      <c r="DR15" s="942">
        <f>+entero!DR15</f>
        <v>2.9811663258749732E-2</v>
      </c>
      <c r="DS15" s="166"/>
      <c r="DT15" s="166"/>
      <c r="DU15" s="166"/>
      <c r="DV15" s="166"/>
      <c r="DW15" s="166"/>
      <c r="DX15" s="166"/>
      <c r="DY15" s="166"/>
      <c r="DZ15" s="166"/>
    </row>
    <row r="16" spans="3:130" x14ac:dyDescent="0.2">
      <c r="C16" s="21"/>
      <c r="D16" s="71" t="str">
        <f>+entero!D16</f>
        <v>4. Fondos  de Protección (FPA y FPAH en ME)16</v>
      </c>
      <c r="E16" s="472">
        <f>+entero!E16</f>
        <v>103.68603273000001</v>
      </c>
      <c r="F16" s="472">
        <f>+entero!F16</f>
        <v>113.67862553000001</v>
      </c>
      <c r="G16" s="472">
        <f>+entero!G16</f>
        <v>113.78128145000001</v>
      </c>
      <c r="H16" s="472">
        <f>+entero!H16</f>
        <v>113.8693394</v>
      </c>
      <c r="I16" s="472">
        <f>+entero!I16</f>
        <v>123.30772539</v>
      </c>
      <c r="J16" s="472">
        <f>+entero!J16</f>
        <v>123.30802255000002</v>
      </c>
      <c r="K16" s="472">
        <f>+entero!K16</f>
        <v>123.32896833</v>
      </c>
      <c r="L16" s="472">
        <f>+entero!L16</f>
        <v>132.68293487</v>
      </c>
      <c r="M16" s="472">
        <f>+entero!M16</f>
        <v>132.70502214000001</v>
      </c>
      <c r="N16" s="472">
        <f>+entero!N16</f>
        <v>132.7627268</v>
      </c>
      <c r="O16" s="472">
        <f>+entero!O16</f>
        <v>142.51832867000002</v>
      </c>
      <c r="P16" s="472">
        <f>+entero!P16</f>
        <v>142.55446406000002</v>
      </c>
      <c r="Q16" s="472">
        <f>+entero!Q16</f>
        <v>142.57527779999998</v>
      </c>
      <c r="R16" s="472">
        <f>+entero!R16</f>
        <v>153.3209971</v>
      </c>
      <c r="S16" s="472">
        <f>+entero!S16</f>
        <v>153.37602507999998</v>
      </c>
      <c r="T16" s="472">
        <f>+entero!T16</f>
        <v>153.44077597999998</v>
      </c>
      <c r="U16" s="472">
        <f>+entero!U16</f>
        <v>164.27927566</v>
      </c>
      <c r="V16" s="472">
        <f>+entero!V16</f>
        <v>164.32853863999998</v>
      </c>
      <c r="W16" s="472">
        <f>+entero!W16</f>
        <v>164.38004809999998</v>
      </c>
      <c r="X16" s="472">
        <f>+entero!X16</f>
        <v>175.36472355000001</v>
      </c>
      <c r="Y16" s="472">
        <f>+entero!Y16</f>
        <v>175.46980211000002</v>
      </c>
      <c r="Z16" s="472">
        <f>+entero!Z16</f>
        <v>175.57672477</v>
      </c>
      <c r="AA16" s="472">
        <f>+entero!AA16</f>
        <v>186.61693955000001</v>
      </c>
      <c r="AB16" s="472">
        <f>+entero!AB16</f>
        <v>186.72879913999998</v>
      </c>
      <c r="AC16" s="472">
        <f>+entero!AC16</f>
        <v>186.90633039999997</v>
      </c>
      <c r="AD16" s="472">
        <f>+entero!AD16</f>
        <v>198.48432201999998</v>
      </c>
      <c r="AE16" s="472">
        <f>+entero!AE16</f>
        <v>198.59336131999999</v>
      </c>
      <c r="AF16" s="472">
        <f>+entero!AF16</f>
        <v>198.72962477000002</v>
      </c>
      <c r="AG16" s="472">
        <f>+entero!AG16</f>
        <v>210.32390833999997</v>
      </c>
      <c r="AH16" s="472">
        <f>+entero!AH16</f>
        <v>210.44798142999997</v>
      </c>
      <c r="AI16" s="472">
        <f>+entero!AI16</f>
        <v>210.56437822000001</v>
      </c>
      <c r="AJ16" s="472">
        <f>+entero!AJ16</f>
        <v>222.425839</v>
      </c>
      <c r="AK16" s="472">
        <f>+entero!AK16</f>
        <v>222.53703420000002</v>
      </c>
      <c r="AL16" s="472">
        <f>+entero!AL16</f>
        <v>222.64274761999999</v>
      </c>
      <c r="AM16" s="472">
        <f>+entero!AM16</f>
        <v>234.96340114999998</v>
      </c>
      <c r="AN16" s="472">
        <f>+entero!AN16</f>
        <v>235.10288560999999</v>
      </c>
      <c r="AO16" s="472">
        <f>+entero!AO16</f>
        <v>235.23375417999998</v>
      </c>
      <c r="AP16" s="472">
        <f>+entero!AP16</f>
        <v>248.28437400000001</v>
      </c>
      <c r="AQ16" s="472">
        <f>+entero!AQ16</f>
        <v>248.46419739000001</v>
      </c>
      <c r="AR16" s="472">
        <f>+entero!AR16</f>
        <v>248.65205136</v>
      </c>
      <c r="AS16" s="472">
        <f>+entero!AS16</f>
        <v>262.57355331999997</v>
      </c>
      <c r="AT16" s="472">
        <f>+entero!AT16</f>
        <v>262.79229979999997</v>
      </c>
      <c r="AU16" s="472">
        <f>+entero!AU16</f>
        <v>262.90951601</v>
      </c>
      <c r="AV16" s="472">
        <f>+entero!AV16</f>
        <v>277.37785972</v>
      </c>
      <c r="AW16" s="472">
        <f>+entero!AW16</f>
        <v>277.50258874000002</v>
      </c>
      <c r="AX16" s="472">
        <f>+entero!AX16</f>
        <v>277.58578313999999</v>
      </c>
      <c r="AY16" s="472">
        <f>+entero!AY16</f>
        <v>292.46303362999998</v>
      </c>
      <c r="AZ16" s="472">
        <f>+entero!AZ16</f>
        <v>292.51394009999996</v>
      </c>
      <c r="BA16" s="472">
        <f>+entero!BA16</f>
        <v>292.76888372000002</v>
      </c>
      <c r="BB16" s="472">
        <f>+entero!BB16</f>
        <v>308.48571099000003</v>
      </c>
      <c r="BC16" s="472">
        <f>+entero!BC16</f>
        <v>308.68435099999999</v>
      </c>
      <c r="BD16" s="472">
        <f>+entero!BD16</f>
        <v>308.75949249000001</v>
      </c>
      <c r="BE16" s="472">
        <f>+entero!BE16</f>
        <v>325.60277579999996</v>
      </c>
      <c r="BF16" s="472">
        <f>+entero!BF16</f>
        <v>325.71372337999998</v>
      </c>
      <c r="BG16" s="472">
        <f>+entero!BG16</f>
        <v>325.81490258999997</v>
      </c>
      <c r="BH16" s="472">
        <f>+entero!BH16</f>
        <v>342.64544288999997</v>
      </c>
      <c r="BI16" s="472">
        <f>+entero!BI16</f>
        <v>343.11412725000002</v>
      </c>
      <c r="BJ16" s="472">
        <f>+entero!BJ16</f>
        <v>343.24664056</v>
      </c>
      <c r="BK16" s="472">
        <f>+entero!BK16</f>
        <v>361.2</v>
      </c>
      <c r="BL16" s="472">
        <f>+entero!BL16</f>
        <v>361.4</v>
      </c>
      <c r="BM16" s="472">
        <f>+entero!BM16</f>
        <v>361.7</v>
      </c>
      <c r="BN16" s="472">
        <f>+entero!BN16</f>
        <v>379.7</v>
      </c>
      <c r="BO16" s="472">
        <f>+entero!BO16</f>
        <v>379.9</v>
      </c>
      <c r="BP16" s="472">
        <f>+entero!BP16</f>
        <v>380.1</v>
      </c>
      <c r="BQ16" s="472">
        <f>+entero!BQ16</f>
        <v>399.1</v>
      </c>
      <c r="BR16" s="472">
        <f>+entero!BR16</f>
        <v>399.2</v>
      </c>
      <c r="BS16" s="472">
        <f>+entero!BS16</f>
        <v>399.4</v>
      </c>
      <c r="BT16" s="472">
        <f>+entero!BT16</f>
        <v>418.5</v>
      </c>
      <c r="BU16" s="472">
        <f>+entero!BU16</f>
        <v>418.6</v>
      </c>
      <c r="BV16" s="472">
        <f>+entero!BV16</f>
        <v>418.73780081324003</v>
      </c>
      <c r="BW16" s="472">
        <f>+entero!BW16</f>
        <v>438.74563096484002</v>
      </c>
      <c r="BX16" s="472">
        <f>+entero!BX16</f>
        <v>439.59799707648</v>
      </c>
      <c r="BY16" s="472">
        <f>+entero!BY16</f>
        <v>439.85669608348002</v>
      </c>
      <c r="BZ16" s="472">
        <f>+entero!BZ16</f>
        <v>461.56848530078003</v>
      </c>
      <c r="CA16" s="472">
        <f>+entero!CA16</f>
        <v>461.87651106120001</v>
      </c>
      <c r="CB16" s="472">
        <f>+entero!CB16</f>
        <v>461.28265086511999</v>
      </c>
      <c r="CC16" s="472">
        <f>+entero!CC16</f>
        <v>483.4481457</v>
      </c>
      <c r="CD16" s="472">
        <f>+entero!CD16</f>
        <v>485.13401589</v>
      </c>
      <c r="CE16" s="472">
        <f>+entero!CE16</f>
        <v>485.40644509100002</v>
      </c>
      <c r="CF16" s="472">
        <f>+entero!CF16</f>
        <v>508.47880390119997</v>
      </c>
      <c r="CG16" s="472">
        <f>+entero!CG16</f>
        <v>508.75249904079999</v>
      </c>
      <c r="CH16" s="472">
        <f>+entero!CH16</f>
        <v>509.03269834539998</v>
      </c>
      <c r="CI16" s="472">
        <f>+entero!CI16</f>
        <v>533.30504191039995</v>
      </c>
      <c r="CJ16" s="472">
        <f>+entero!CJ16</f>
        <v>533.60321215459999</v>
      </c>
      <c r="CK16" s="472">
        <f>+entero!CK16</f>
        <v>533.92000395970001</v>
      </c>
      <c r="CL16" s="472">
        <f>+entero!CL16</f>
        <v>559.80498905589991</v>
      </c>
      <c r="CM16" s="472">
        <f>+entero!CM16</f>
        <v>559.85827453210004</v>
      </c>
      <c r="CN16" s="472">
        <f>+entero!CN16</f>
        <v>560.36378144649996</v>
      </c>
      <c r="CO16" s="472">
        <f>+entero!CO16</f>
        <v>587.17166320410001</v>
      </c>
      <c r="CP16" s="472">
        <f>+entero!CP16</f>
        <v>587.55208294689999</v>
      </c>
      <c r="CQ16" s="472">
        <f>+entero!CQ16</f>
        <v>587.96528785839996</v>
      </c>
      <c r="CR16" s="472">
        <f>+entero!CR16</f>
        <v>614.87761767640006</v>
      </c>
      <c r="CS16" s="472">
        <f>+entero!CS16</f>
        <v>615.40016769249996</v>
      </c>
      <c r="CT16" s="472">
        <f>+entero!CT16</f>
        <v>615.88960835830005</v>
      </c>
      <c r="CU16" s="472">
        <f>+entero!CU16</f>
        <v>643.22821518930004</v>
      </c>
      <c r="CV16" s="472">
        <f>+entero!CV16</f>
        <v>643.83389022569997</v>
      </c>
      <c r="CW16" s="472">
        <f>+entero!CW16</f>
        <v>644.29263477070015</v>
      </c>
      <c r="CX16" s="472">
        <f>+entero!CX16</f>
        <v>672.44243099810001</v>
      </c>
      <c r="CY16" s="472">
        <f>+entero!CY16</f>
        <v>672.98226621449999</v>
      </c>
      <c r="CZ16" s="472">
        <f>+entero!CZ16</f>
        <v>673.78735784755008</v>
      </c>
      <c r="DA16" s="472">
        <f>+entero!DA16</f>
        <v>702.87805052945009</v>
      </c>
      <c r="DB16" s="472">
        <f>+entero!DB16</f>
        <v>703.68301693789988</v>
      </c>
      <c r="DC16" s="472">
        <f>+entero!DC16</f>
        <v>704.46593717270002</v>
      </c>
      <c r="DD16" s="472">
        <f>+entero!DD16</f>
        <v>733.16117595865001</v>
      </c>
      <c r="DE16" s="472">
        <f>+entero!DE16</f>
        <v>734.09019755690008</v>
      </c>
      <c r="DF16" s="472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117.97614541999999</v>
      </c>
      <c r="DK16" s="780">
        <f>+entero!DK16</f>
        <v>118.01490237</v>
      </c>
      <c r="DL16" s="780">
        <f>+entero!DL16</f>
        <v>122.82112592999999</v>
      </c>
      <c r="DM16" s="782">
        <f>+entero!DM16</f>
        <v>122.84384696000001</v>
      </c>
      <c r="DN16" s="482">
        <f>+entero!DN16</f>
        <v>122.84910283000001</v>
      </c>
      <c r="DO16" s="482">
        <f>+entero!DO16</f>
        <v>122.85494431999999</v>
      </c>
      <c r="DP16" s="942">
        <f>+entero!DP16</f>
        <v>122.86170494000001</v>
      </c>
      <c r="DQ16" s="782">
        <f>+entero!DQ16</f>
        <v>4.0579010000016069E-2</v>
      </c>
      <c r="DR16" s="942">
        <f>+entero!DR16</f>
        <v>3.3039112524613223E-2</v>
      </c>
      <c r="DS16" s="166"/>
      <c r="DT16" s="166"/>
      <c r="DU16" s="166"/>
      <c r="DV16" s="166"/>
      <c r="DW16" s="166"/>
      <c r="DX16" s="166"/>
      <c r="DY16" s="166"/>
      <c r="DZ16" s="166"/>
    </row>
    <row r="17" spans="2:138" s="827" customFormat="1" x14ac:dyDescent="0.2">
      <c r="C17" s="814"/>
      <c r="D17" s="71" t="str">
        <f>+entero!D17</f>
        <v>5. Fondo Para la Inversión Exploracion y Explotacion de Hidrocarburos (FPIEEH)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220.93620188</v>
      </c>
      <c r="DK17" s="780">
        <f>+entero!DK17</f>
        <v>221.00535612000002</v>
      </c>
      <c r="DL17" s="780">
        <f>+entero!DL17</f>
        <v>221.00535612000002</v>
      </c>
      <c r="DM17" s="782">
        <f>+entero!DM17</f>
        <v>221.11406210000001</v>
      </c>
      <c r="DN17" s="482">
        <f>+entero!DN17</f>
        <v>221.12394537</v>
      </c>
      <c r="DO17" s="482">
        <f>+entero!DO17</f>
        <v>221.13382806999999</v>
      </c>
      <c r="DP17" s="942">
        <f>+entero!DP17</f>
        <v>221.14371320999999</v>
      </c>
      <c r="DQ17" s="782">
        <f>+entero!DQ17</f>
        <v>0.13835708999997109</v>
      </c>
      <c r="DR17" s="942">
        <f>+entero!DR17</f>
        <v>0</v>
      </c>
      <c r="DS17" s="815"/>
      <c r="DT17" s="815"/>
      <c r="DU17" s="815"/>
      <c r="DV17" s="815"/>
      <c r="DW17" s="815"/>
      <c r="DX17" s="815"/>
      <c r="DY17" s="815"/>
      <c r="DZ17" s="815"/>
      <c r="EA17" s="816"/>
      <c r="EB17" s="816"/>
      <c r="EC17" s="816"/>
      <c r="ED17" s="816"/>
      <c r="EE17" s="816"/>
      <c r="EF17" s="816"/>
      <c r="EG17" s="816"/>
      <c r="EH17" s="816"/>
    </row>
    <row r="18" spans="2:138" x14ac:dyDescent="0.2">
      <c r="C18" s="21"/>
      <c r="D18" s="71" t="str">
        <f>+entero!D18</f>
        <v>Total Activos Externos (1 + 2 + 3 + 4 + 5)</v>
      </c>
      <c r="E18" s="472">
        <f>+entero!E18</f>
        <v>8743.2995502275498</v>
      </c>
      <c r="F18" s="472">
        <f>+entero!F18</f>
        <v>8653.8322565486524</v>
      </c>
      <c r="G18" s="472">
        <f>+entero!G18</f>
        <v>8694.1080005520525</v>
      </c>
      <c r="H18" s="472">
        <f>+entero!H18</f>
        <v>8766.3872190041056</v>
      </c>
      <c r="I18" s="472">
        <f>+entero!I18</f>
        <v>8821.2138794007369</v>
      </c>
      <c r="J18" s="472">
        <f>+entero!J18</f>
        <v>9013.6161974470579</v>
      </c>
      <c r="K18" s="472">
        <f>+entero!K18</f>
        <v>9117.050637170616</v>
      </c>
      <c r="L18" s="472">
        <f>+entero!L18</f>
        <v>9216.5490000102036</v>
      </c>
      <c r="M18" s="472">
        <f>+entero!M18</f>
        <v>9585.8600533512017</v>
      </c>
      <c r="N18" s="472">
        <f>+entero!N18</f>
        <v>9897.7912738221803</v>
      </c>
      <c r="O18" s="472">
        <f>+entero!O18</f>
        <v>9994.1005235507328</v>
      </c>
      <c r="P18" s="472">
        <f>+entero!P18</f>
        <v>10171.442165777251</v>
      </c>
      <c r="Q18" s="472">
        <f>+entero!Q18</f>
        <v>10217.144151113553</v>
      </c>
      <c r="R18" s="472">
        <f>+entero!R18</f>
        <v>10204.417480454025</v>
      </c>
      <c r="S18" s="472">
        <f>+entero!S18</f>
        <v>10089.880962785634</v>
      </c>
      <c r="T18" s="472">
        <f>+entero!T18</f>
        <v>10052.758651770724</v>
      </c>
      <c r="U18" s="472">
        <f>+entero!U18</f>
        <v>10095.114104820408</v>
      </c>
      <c r="V18" s="472">
        <f>+entero!V18</f>
        <v>10080.091287389256</v>
      </c>
      <c r="W18" s="472">
        <f>+entero!W18</f>
        <v>10094.649856413966</v>
      </c>
      <c r="X18" s="472">
        <f>+entero!X18</f>
        <v>10240.226339436233</v>
      </c>
      <c r="Y18" s="472">
        <f>+entero!Y18</f>
        <v>10345.629520611479</v>
      </c>
      <c r="Z18" s="472">
        <f>+entero!Z18</f>
        <v>10678.260511949655</v>
      </c>
      <c r="AA18" s="472">
        <f>+entero!AA18</f>
        <v>10915.227980318292</v>
      </c>
      <c r="AB18" s="472">
        <f>+entero!AB18</f>
        <v>11004.765024425793</v>
      </c>
      <c r="AC18" s="472">
        <f>+entero!AC18</f>
        <v>11353.080702677154</v>
      </c>
      <c r="AD18" s="472">
        <f>+entero!AD18</f>
        <v>11362.143770821072</v>
      </c>
      <c r="AE18" s="472">
        <f>+entero!AE18</f>
        <v>11670.729075007293</v>
      </c>
      <c r="AF18" s="472">
        <f>+entero!AF18</f>
        <v>11772.874790913265</v>
      </c>
      <c r="AG18" s="472">
        <f>+entero!AG18</f>
        <v>12145.493858149552</v>
      </c>
      <c r="AH18" s="472">
        <f>+entero!AH18</f>
        <v>12078.416237352376</v>
      </c>
      <c r="AI18" s="472">
        <f>+entero!AI18</f>
        <v>12196.273056207589</v>
      </c>
      <c r="AJ18" s="472">
        <f>+entero!AJ18</f>
        <v>12612.521495689685</v>
      </c>
      <c r="AK18" s="472">
        <f>+entero!AK18</f>
        <v>13153.607451184025</v>
      </c>
      <c r="AL18" s="472">
        <f>+entero!AL18</f>
        <v>12835.153648368982</v>
      </c>
      <c r="AM18" s="472">
        <f>+entero!AM18</f>
        <v>13332.896478927489</v>
      </c>
      <c r="AN18" s="472">
        <f>+entero!AN18</f>
        <v>13525.019748334684</v>
      </c>
      <c r="AO18" s="472">
        <f>+entero!AO18</f>
        <v>13430.914127053335</v>
      </c>
      <c r="AP18" s="472">
        <f>+entero!AP18</f>
        <v>13869.49290512617</v>
      </c>
      <c r="AQ18" s="472">
        <f>+entero!AQ18</f>
        <v>14137.062411160441</v>
      </c>
      <c r="AR18" s="472">
        <f>+entero!AR18</f>
        <v>14107.367534309931</v>
      </c>
      <c r="AS18" s="472">
        <f>+entero!AS18</f>
        <v>14199.879525752342</v>
      </c>
      <c r="AT18" s="472">
        <f>+entero!AT18</f>
        <v>13992.836512830438</v>
      </c>
      <c r="AU18" s="472">
        <f>+entero!AU18</f>
        <v>14046.481748599252</v>
      </c>
      <c r="AV18" s="472">
        <f>+entero!AV18</f>
        <v>14337.459506660538</v>
      </c>
      <c r="AW18" s="472">
        <f>+entero!AW18</f>
        <v>14669.444518601274</v>
      </c>
      <c r="AX18" s="472">
        <f>+entero!AX18</f>
        <v>15050.047762564205</v>
      </c>
      <c r="AY18" s="472">
        <f>+entero!AY18</f>
        <v>15384.990165996867</v>
      </c>
      <c r="AZ18" s="472">
        <f>+entero!AZ18</f>
        <v>15477.504418987221</v>
      </c>
      <c r="BA18" s="472">
        <f>+entero!BA18</f>
        <v>15641.485590007578</v>
      </c>
      <c r="BB18" s="472">
        <f>+entero!BB18</f>
        <v>15857.38183181024</v>
      </c>
      <c r="BC18" s="472">
        <f>+entero!BC18</f>
        <v>15885.420740731151</v>
      </c>
      <c r="BD18" s="472">
        <f>+entero!BD18</f>
        <v>16041.74979590813</v>
      </c>
      <c r="BE18" s="472">
        <f>+entero!BE18</f>
        <v>16140.991952644375</v>
      </c>
      <c r="BF18" s="472">
        <f>+entero!BF18</f>
        <v>15935.492036800993</v>
      </c>
      <c r="BG18" s="472">
        <f>+entero!BG18</f>
        <v>15785.759611876952</v>
      </c>
      <c r="BH18" s="472">
        <f>+entero!BH18</f>
        <v>16329.821405994588</v>
      </c>
      <c r="BI18" s="472">
        <f>+entero!BI18</f>
        <v>16925.059681962379</v>
      </c>
      <c r="BJ18" s="472">
        <f>+entero!BJ18</f>
        <v>17030.899940915366</v>
      </c>
      <c r="BK18" s="472">
        <f>+entero!BK18</f>
        <v>17399.893995760736</v>
      </c>
      <c r="BL18" s="472">
        <f>+entero!BL18</f>
        <v>17343.912591545315</v>
      </c>
      <c r="BM18" s="472">
        <f>+entero!BM18</f>
        <v>17648.681410436646</v>
      </c>
      <c r="BN18" s="472">
        <f>+entero!BN18</f>
        <v>17704.321040993847</v>
      </c>
      <c r="BO18" s="472">
        <f>+entero!BO18</f>
        <v>17775.341254256211</v>
      </c>
      <c r="BP18" s="472">
        <f>+entero!BP18</f>
        <v>17926.320872616907</v>
      </c>
      <c r="BQ18" s="472">
        <f>+entero!BQ18</f>
        <v>18070.762632382244</v>
      </c>
      <c r="BR18" s="472">
        <f>+entero!BR18</f>
        <v>18149.427353849067</v>
      </c>
      <c r="BS18" s="472">
        <f>+entero!BS18</f>
        <v>18437.627723821606</v>
      </c>
      <c r="BT18" s="472">
        <f>+entero!BT18</f>
        <v>18661.646486890961</v>
      </c>
      <c r="BU18" s="472">
        <f>+entero!BU18</f>
        <v>19098.450181691893</v>
      </c>
      <c r="BV18" s="472">
        <f>+entero!BV18</f>
        <v>19004.536842356392</v>
      </c>
      <c r="BW18" s="472">
        <f>+entero!BW18</f>
        <v>19056.744437214751</v>
      </c>
      <c r="BX18" s="472">
        <f>+entero!BX18</f>
        <v>19075.079589932837</v>
      </c>
      <c r="BY18" s="472">
        <f>+entero!BY18</f>
        <v>18738.517148313247</v>
      </c>
      <c r="BZ18" s="472">
        <f>+entero!BZ18</f>
        <v>18570.816512439818</v>
      </c>
      <c r="CA18" s="472">
        <f>+entero!CA18</f>
        <v>18616.801641074318</v>
      </c>
      <c r="CB18" s="472">
        <f>+entero!CB18</f>
        <v>18427.394790495149</v>
      </c>
      <c r="CC18" s="472">
        <f>+entero!CC18</f>
        <v>18507.721166693646</v>
      </c>
      <c r="CD18" s="472">
        <f>+entero!CD18</f>
        <v>18388.714233247141</v>
      </c>
      <c r="CE18" s="472">
        <f>+entero!CE18</f>
        <v>18377.686905666396</v>
      </c>
      <c r="CF18" s="472">
        <f>+entero!CF18</f>
        <v>18189.912582492012</v>
      </c>
      <c r="CG18" s="472">
        <f>+entero!CG18</f>
        <v>18168.014437809048</v>
      </c>
      <c r="CH18" s="472">
        <f>+entero!CH18</f>
        <v>18027.539271276721</v>
      </c>
      <c r="CI18" s="472">
        <f>+entero!CI18</f>
        <v>17778.163999768243</v>
      </c>
      <c r="CJ18" s="472">
        <f>+entero!CJ18</f>
        <v>17328.908128976658</v>
      </c>
      <c r="CK18" s="472">
        <f>+entero!CK18</f>
        <v>17057.309521927371</v>
      </c>
      <c r="CL18" s="472">
        <f>+entero!CL18</f>
        <v>16817.69150137464</v>
      </c>
      <c r="CM18" s="472">
        <f>+entero!CM18</f>
        <v>16807.240463908278</v>
      </c>
      <c r="CN18" s="472">
        <f>+entero!CN18</f>
        <v>16553.434209402807</v>
      </c>
      <c r="CO18" s="472">
        <f>+entero!CO18</f>
        <v>16330.595366602958</v>
      </c>
      <c r="CP18" s="472">
        <f>+entero!CP18</f>
        <v>15837.073167421711</v>
      </c>
      <c r="CQ18" s="472">
        <f>+entero!CQ18</f>
        <v>15670.038960641408</v>
      </c>
      <c r="CR18" s="472">
        <f>+entero!CR18</f>
        <v>15663.586803759375</v>
      </c>
      <c r="CS18" s="472">
        <f>+entero!CS18</f>
        <v>15347.12388211213</v>
      </c>
      <c r="CT18" s="472">
        <f>+entero!CT18</f>
        <v>15051.11518303971</v>
      </c>
      <c r="CU18" s="472">
        <f>+entero!CU18</f>
        <v>14780.619206761114</v>
      </c>
      <c r="CV18" s="472">
        <f>+entero!CV18</f>
        <v>14353.627336763771</v>
      </c>
      <c r="CW18" s="472">
        <f>+entero!CW18</f>
        <v>13909.947830269575</v>
      </c>
      <c r="CX18" s="472">
        <f>+entero!CX18</f>
        <v>13796.247720508796</v>
      </c>
      <c r="CY18" s="472">
        <f>+entero!CY18</f>
        <v>13742.087357665108</v>
      </c>
      <c r="CZ18" s="472">
        <f>+entero!CZ18</f>
        <v>14369.087625749584</v>
      </c>
      <c r="DA18" s="472">
        <f>+entero!DA18</f>
        <v>14228.687329330967</v>
      </c>
      <c r="DB18" s="472">
        <f>+entero!DB18</f>
        <v>14057.004143514039</v>
      </c>
      <c r="DC18" s="472">
        <f>+entero!DC18</f>
        <v>14080.129840437208</v>
      </c>
      <c r="DD18" s="472">
        <f>+entero!DD18</f>
        <v>14163.17570784433</v>
      </c>
      <c r="DE18" s="472">
        <f>+entero!DE18</f>
        <v>14162.274934096395</v>
      </c>
      <c r="DF18" s="472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13503.871619629797</v>
      </c>
      <c r="DJ18" s="780">
        <f>+entero!DJ18</f>
        <v>13529.300495775684</v>
      </c>
      <c r="DK18" s="780">
        <f>+entero!DK18</f>
        <v>13519.286856273849</v>
      </c>
      <c r="DL18" s="780">
        <f>+entero!DL18</f>
        <v>13613.325683945568</v>
      </c>
      <c r="DM18" s="782">
        <f>+entero!DM18</f>
        <v>13585.818671715746</v>
      </c>
      <c r="DN18" s="482">
        <f>+entero!DN18</f>
        <v>13590.561716764199</v>
      </c>
      <c r="DO18" s="482">
        <f>+entero!DO18</f>
        <v>13605.201549742273</v>
      </c>
      <c r="DP18" s="942">
        <f>+entero!DP18</f>
        <v>13549.70268366627</v>
      </c>
      <c r="DQ18" s="782">
        <f>+entero!DQ18</f>
        <v>-63.62300027929814</v>
      </c>
      <c r="DR18" s="942">
        <f>+entero!DR18</f>
        <v>-0.46735824703239004</v>
      </c>
      <c r="DS18" s="166"/>
      <c r="DT18" s="166"/>
      <c r="DU18" s="166"/>
      <c r="DV18" s="166"/>
      <c r="DW18" s="166"/>
      <c r="DX18" s="166"/>
      <c r="DY18" s="166"/>
      <c r="DZ18" s="166"/>
    </row>
    <row r="19" spans="2:138" x14ac:dyDescent="0.2">
      <c r="C19" s="21"/>
      <c r="D19" s="71" t="str">
        <f>+entero!D19</f>
        <v>Adjudicación de dólares en el Bolsín  - Sistema Financiero 2</v>
      </c>
      <c r="E19" s="472">
        <f>+entero!E19</f>
        <v>232</v>
      </c>
      <c r="F19" s="472">
        <f>+entero!F19</f>
        <v>236.7</v>
      </c>
      <c r="G19" s="472">
        <f>+entero!G19</f>
        <v>139.19999999999999</v>
      </c>
      <c r="H19" s="472">
        <f>+entero!H19</f>
        <v>91.1</v>
      </c>
      <c r="I19" s="472">
        <f>+entero!I19</f>
        <v>45.4</v>
      </c>
      <c r="J19" s="472">
        <f>+entero!J19</f>
        <v>0.4</v>
      </c>
      <c r="K19" s="472">
        <f>+entero!K19</f>
        <v>29.8</v>
      </c>
      <c r="L19" s="472">
        <f>+entero!L19</f>
        <v>17</v>
      </c>
      <c r="M19" s="472">
        <f>+entero!M19</f>
        <v>19.2</v>
      </c>
      <c r="N19" s="472">
        <f>+entero!N19</f>
        <v>59</v>
      </c>
      <c r="O19" s="472">
        <f>+entero!O19</f>
        <v>66.5</v>
      </c>
      <c r="P19" s="472">
        <f>+entero!P19</f>
        <v>106.7</v>
      </c>
      <c r="Q19" s="472">
        <f>+entero!Q19</f>
        <v>142.6</v>
      </c>
      <c r="R19" s="472">
        <f>+entero!R19</f>
        <v>130</v>
      </c>
      <c r="S19" s="472">
        <f>+entero!S19</f>
        <v>214.89999999999998</v>
      </c>
      <c r="T19" s="472">
        <f>+entero!T19</f>
        <v>170.7</v>
      </c>
      <c r="U19" s="472">
        <f>+entero!U19</f>
        <v>57.1</v>
      </c>
      <c r="V19" s="472">
        <f>+entero!V19</f>
        <v>12.8</v>
      </c>
      <c r="W19" s="472">
        <f>+entero!W19</f>
        <v>54.6</v>
      </c>
      <c r="X19" s="472">
        <f>+entero!X19</f>
        <v>28.1</v>
      </c>
      <c r="Y19" s="472">
        <f>+entero!Y19</f>
        <v>17.100000000000001</v>
      </c>
      <c r="Z19" s="472">
        <f>+entero!Z19</f>
        <v>32.5</v>
      </c>
      <c r="AA19" s="472">
        <f>+entero!AA19</f>
        <v>24.1</v>
      </c>
      <c r="AB19" s="472">
        <f>+entero!AB19</f>
        <v>7.1</v>
      </c>
      <c r="AC19" s="472">
        <f>+entero!AC19</f>
        <v>4</v>
      </c>
      <c r="AD19" s="472">
        <f>+entero!AD19</f>
        <v>55</v>
      </c>
      <c r="AE19" s="472">
        <f>+entero!AE19</f>
        <v>35.5</v>
      </c>
      <c r="AF19" s="472">
        <f>+entero!AF19</f>
        <v>0</v>
      </c>
      <c r="AG19" s="472">
        <f>+entero!AG19</f>
        <v>3.8</v>
      </c>
      <c r="AH19" s="472">
        <f>+entero!AH19</f>
        <v>0</v>
      </c>
      <c r="AI19" s="472">
        <f>+entero!AI19</f>
        <v>0</v>
      </c>
      <c r="AJ19" s="472">
        <f>+entero!AJ19</f>
        <v>0</v>
      </c>
      <c r="AK19" s="472">
        <f>+entero!AK19</f>
        <v>0</v>
      </c>
      <c r="AL19" s="472">
        <f>+entero!AL19</f>
        <v>0</v>
      </c>
      <c r="AM19" s="472">
        <f>+entero!AM19</f>
        <v>0</v>
      </c>
      <c r="AN19" s="472">
        <f>+entero!AN19</f>
        <v>0</v>
      </c>
      <c r="AO19" s="472">
        <f>+entero!AO19</f>
        <v>0</v>
      </c>
      <c r="AP19" s="472">
        <f>+entero!AP19</f>
        <v>21</v>
      </c>
      <c r="AQ19" s="472">
        <f>+entero!AQ19</f>
        <v>0.5</v>
      </c>
      <c r="AR19" s="472">
        <f>+entero!AR19</f>
        <v>24.7</v>
      </c>
      <c r="AS19" s="472">
        <f>+entero!AS19</f>
        <v>55</v>
      </c>
      <c r="AT19" s="472">
        <f>+entero!AT19</f>
        <v>23</v>
      </c>
      <c r="AU19" s="472">
        <f>+entero!AU19</f>
        <v>2</v>
      </c>
      <c r="AV19" s="472">
        <f>+entero!AV19</f>
        <v>36.6</v>
      </c>
      <c r="AW19" s="472">
        <f>+entero!AW19</f>
        <v>31.1</v>
      </c>
      <c r="AX19" s="472">
        <f>+entero!AX19</f>
        <v>66.3</v>
      </c>
      <c r="AY19" s="472">
        <f>+entero!AY19</f>
        <v>253.7</v>
      </c>
      <c r="AZ19" s="472">
        <f>+entero!AZ19</f>
        <v>136.80000000000001</v>
      </c>
      <c r="BA19" s="472">
        <f>+entero!BA19</f>
        <v>124.5</v>
      </c>
      <c r="BB19" s="472">
        <f>+entero!BB19</f>
        <v>80.400000000000006</v>
      </c>
      <c r="BC19" s="472">
        <f>+entero!BC19</f>
        <v>1.4</v>
      </c>
      <c r="BD19" s="472">
        <f>+entero!BD19</f>
        <v>2.5</v>
      </c>
      <c r="BE19" s="472">
        <f>+entero!BE19</f>
        <v>5.9</v>
      </c>
      <c r="BF19" s="472">
        <f>+entero!BF19</f>
        <v>3.7</v>
      </c>
      <c r="BG19" s="472">
        <f>+entero!BG19</f>
        <v>2.2999999999999998</v>
      </c>
      <c r="BH19" s="472">
        <f>+entero!BH19</f>
        <v>5.4</v>
      </c>
      <c r="BI19" s="472">
        <f>+entero!BI19</f>
        <v>0.4</v>
      </c>
      <c r="BJ19" s="472">
        <f>+entero!BJ19</f>
        <v>0</v>
      </c>
      <c r="BK19" s="472">
        <f>+entero!BK19</f>
        <v>1</v>
      </c>
      <c r="BL19" s="472">
        <f>+entero!BL19</f>
        <v>4.5</v>
      </c>
      <c r="BM19" s="472">
        <f>+entero!BM19</f>
        <v>1.3</v>
      </c>
      <c r="BN19" s="472">
        <f>+entero!BN19</f>
        <v>5.0999999999999996</v>
      </c>
      <c r="BO19" s="472">
        <f>+entero!BO19</f>
        <v>0</v>
      </c>
      <c r="BP19" s="472">
        <f>+entero!BP19</f>
        <v>2.0999999999999996</v>
      </c>
      <c r="BQ19" s="472">
        <f>+entero!BQ19</f>
        <v>1.3</v>
      </c>
      <c r="BR19" s="472">
        <f>+entero!BR19</f>
        <v>0</v>
      </c>
      <c r="BS19" s="472">
        <f>+entero!BS19</f>
        <v>0.8</v>
      </c>
      <c r="BT19" s="472">
        <f>+entero!BT19</f>
        <v>0</v>
      </c>
      <c r="BU19" s="472">
        <f>+entero!BU19</f>
        <v>0</v>
      </c>
      <c r="BV19" s="472">
        <f>+entero!BV19</f>
        <v>0.30000000000000004</v>
      </c>
      <c r="BW19" s="472">
        <f>+entero!BW19</f>
        <v>0</v>
      </c>
      <c r="BX19" s="472">
        <f>+entero!BX19</f>
        <v>0</v>
      </c>
      <c r="BY19" s="472">
        <f>+entero!BY19</f>
        <v>0.6</v>
      </c>
      <c r="BZ19" s="472">
        <f>+entero!BZ19</f>
        <v>10</v>
      </c>
      <c r="CA19" s="472">
        <f>+entero!CA19</f>
        <v>3</v>
      </c>
      <c r="CB19" s="472">
        <f>+entero!CB19</f>
        <v>5.2</v>
      </c>
      <c r="CC19" s="472">
        <f>+entero!CC19</f>
        <v>10.100000000000001</v>
      </c>
      <c r="CD19" s="472">
        <f>+entero!CD19</f>
        <v>2</v>
      </c>
      <c r="CE19" s="472">
        <f>+entero!CE19</f>
        <v>0</v>
      </c>
      <c r="CF19" s="472">
        <f>+entero!CF19</f>
        <v>0</v>
      </c>
      <c r="CG19" s="472">
        <f>+entero!CG19</f>
        <v>7.1</v>
      </c>
      <c r="CH19" s="472">
        <f>+entero!CH19</f>
        <v>15.8</v>
      </c>
      <c r="CI19" s="472">
        <f>+entero!CI19</f>
        <v>13.799999999999999</v>
      </c>
      <c r="CJ19" s="472">
        <f>+entero!CJ19</f>
        <v>10.299999999999999</v>
      </c>
      <c r="CK19" s="472">
        <f>+entero!CK19</f>
        <v>173.7</v>
      </c>
      <c r="CL19" s="472">
        <f>+entero!CL19</f>
        <v>81.199999999999989</v>
      </c>
      <c r="CM19" s="472">
        <f>+entero!CM19</f>
        <v>77</v>
      </c>
      <c r="CN19" s="472">
        <f>+entero!CN19</f>
        <v>60.1</v>
      </c>
      <c r="CO19" s="472">
        <f>+entero!CO19</f>
        <v>5.2</v>
      </c>
      <c r="CP19" s="472">
        <f>+entero!CP19</f>
        <v>181.5</v>
      </c>
      <c r="CQ19" s="472">
        <f>+entero!CQ19</f>
        <v>140.1</v>
      </c>
      <c r="CR19" s="472">
        <f>+entero!CR19</f>
        <v>9.1999999999999993</v>
      </c>
      <c r="CS19" s="472">
        <f>+entero!CS19</f>
        <v>16.5</v>
      </c>
      <c r="CT19" s="472">
        <f>+entero!CT19</f>
        <v>8.3000000000000007</v>
      </c>
      <c r="CU19" s="472">
        <f>+entero!CU19</f>
        <v>38.200000000000003</v>
      </c>
      <c r="CV19" s="472">
        <f>+entero!CV19</f>
        <v>26.2</v>
      </c>
      <c r="CW19" s="472">
        <f>+entero!CW19</f>
        <v>20</v>
      </c>
      <c r="CX19" s="472">
        <f>+entero!CX19</f>
        <v>4</v>
      </c>
      <c r="CY19" s="472">
        <f>+entero!CY19</f>
        <v>24</v>
      </c>
      <c r="CZ19" s="472">
        <f>+entero!CZ19</f>
        <v>78</v>
      </c>
      <c r="DA19" s="472">
        <f>+entero!DA19</f>
        <v>27</v>
      </c>
      <c r="DB19" s="472">
        <f>+entero!DB19</f>
        <v>0</v>
      </c>
      <c r="DC19" s="472">
        <f>+entero!DC19</f>
        <v>3</v>
      </c>
      <c r="DD19" s="472">
        <f>+entero!DD19</f>
        <v>1.2</v>
      </c>
      <c r="DE19" s="472">
        <f>+entero!DE19</f>
        <v>1.5</v>
      </c>
      <c r="DF19" s="472">
        <f>+entero!DF19</f>
        <v>0</v>
      </c>
      <c r="DG19" s="780">
        <f>+entero!DG19</f>
        <v>29.5</v>
      </c>
      <c r="DH19" s="780">
        <f>+entero!DH19</f>
        <v>30.2</v>
      </c>
      <c r="DI19" s="780">
        <f>+entero!DI19</f>
        <v>24</v>
      </c>
      <c r="DJ19" s="780">
        <f>+entero!DJ19</f>
        <v>1.1000000000000001</v>
      </c>
      <c r="DK19" s="780">
        <f>+entero!DK19</f>
        <v>5.7</v>
      </c>
      <c r="DL19" s="780">
        <f>+entero!DL19</f>
        <v>0</v>
      </c>
      <c r="DM19" s="782">
        <f>+entero!DM19</f>
        <v>0</v>
      </c>
      <c r="DN19" s="482">
        <f>+entero!DN19</f>
        <v>0</v>
      </c>
      <c r="DO19" s="482">
        <f>+entero!DO19</f>
        <v>0</v>
      </c>
      <c r="DP19" s="942">
        <f>+entero!DP19</f>
        <v>5</v>
      </c>
      <c r="DQ19" s="782">
        <f>+entero!DQ19</f>
        <v>0</v>
      </c>
      <c r="DR19" s="942">
        <f>+entero!DR19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2:138" x14ac:dyDescent="0.2">
      <c r="C20" s="21"/>
      <c r="D20" s="71" t="str">
        <f>+entero!D20</f>
        <v>Adjudicación de dólares en el Bolsín  - Sector Privado 3</v>
      </c>
      <c r="E20" s="472">
        <f>+entero!E20</f>
        <v>0</v>
      </c>
      <c r="F20" s="472">
        <f>+entero!F20</f>
        <v>0</v>
      </c>
      <c r="G20" s="472">
        <f>+entero!G20</f>
        <v>0</v>
      </c>
      <c r="H20" s="472">
        <f>+entero!H20</f>
        <v>0</v>
      </c>
      <c r="I20" s="472">
        <f>+entero!I20</f>
        <v>0</v>
      </c>
      <c r="J20" s="472">
        <f>+entero!J20</f>
        <v>0</v>
      </c>
      <c r="K20" s="472">
        <f>+entero!K20</f>
        <v>0</v>
      </c>
      <c r="L20" s="472">
        <f>+entero!L20</f>
        <v>0</v>
      </c>
      <c r="M20" s="472">
        <f>+entero!M20</f>
        <v>0</v>
      </c>
      <c r="N20" s="472">
        <f>+entero!N20</f>
        <v>0</v>
      </c>
      <c r="O20" s="472">
        <f>+entero!O20</f>
        <v>0</v>
      </c>
      <c r="P20" s="472">
        <f>+entero!P20</f>
        <v>0</v>
      </c>
      <c r="Q20" s="472">
        <f>+entero!Q20</f>
        <v>0</v>
      </c>
      <c r="R20" s="472">
        <f>+entero!R20</f>
        <v>0</v>
      </c>
      <c r="S20" s="472">
        <f>+entero!S20</f>
        <v>0</v>
      </c>
      <c r="T20" s="472">
        <f>+entero!T20</f>
        <v>0</v>
      </c>
      <c r="U20" s="472">
        <f>+entero!U20</f>
        <v>0</v>
      </c>
      <c r="V20" s="472">
        <f>+entero!V20</f>
        <v>0</v>
      </c>
      <c r="W20" s="472">
        <f>+entero!W20</f>
        <v>0</v>
      </c>
      <c r="X20" s="472">
        <f>+entero!X20</f>
        <v>0</v>
      </c>
      <c r="Y20" s="472">
        <f>+entero!Y20</f>
        <v>0</v>
      </c>
      <c r="Z20" s="472">
        <f>+entero!Z20</f>
        <v>0</v>
      </c>
      <c r="AA20" s="472">
        <f>+entero!AA20</f>
        <v>0</v>
      </c>
      <c r="AB20" s="472">
        <f>+entero!AB20</f>
        <v>0</v>
      </c>
      <c r="AC20" s="472">
        <f>+entero!AC20</f>
        <v>0</v>
      </c>
      <c r="AD20" s="472">
        <f>+entero!AD20</f>
        <v>0</v>
      </c>
      <c r="AE20" s="472">
        <f>+entero!AE20</f>
        <v>0</v>
      </c>
      <c r="AF20" s="472">
        <f>+entero!AF20</f>
        <v>0</v>
      </c>
      <c r="AG20" s="472">
        <f>+entero!AG20</f>
        <v>0</v>
      </c>
      <c r="AH20" s="472">
        <f>+entero!AH20</f>
        <v>0</v>
      </c>
      <c r="AI20" s="472">
        <f>+entero!AI20</f>
        <v>0</v>
      </c>
      <c r="AJ20" s="472">
        <f>+entero!AJ20</f>
        <v>0</v>
      </c>
      <c r="AK20" s="472">
        <f>+entero!AK20</f>
        <v>0</v>
      </c>
      <c r="AL20" s="472">
        <f>+entero!AL20</f>
        <v>0</v>
      </c>
      <c r="AM20" s="472">
        <f>+entero!AM20</f>
        <v>0</v>
      </c>
      <c r="AN20" s="472">
        <f>+entero!AN20</f>
        <v>0</v>
      </c>
      <c r="AO20" s="472">
        <f>+entero!AO20</f>
        <v>0</v>
      </c>
      <c r="AP20" s="472">
        <f>+entero!AP20</f>
        <v>0</v>
      </c>
      <c r="AQ20" s="472">
        <f>+entero!AQ20</f>
        <v>0</v>
      </c>
      <c r="AR20" s="472">
        <f>+entero!AR20</f>
        <v>0</v>
      </c>
      <c r="AS20" s="472">
        <f>+entero!AS20</f>
        <v>0</v>
      </c>
      <c r="AT20" s="472">
        <f>+entero!AT20</f>
        <v>0</v>
      </c>
      <c r="AU20" s="472">
        <f>+entero!AU20</f>
        <v>0</v>
      </c>
      <c r="AV20" s="472">
        <f>+entero!AV20</f>
        <v>0</v>
      </c>
      <c r="AW20" s="472">
        <f>+entero!AW20</f>
        <v>0</v>
      </c>
      <c r="AX20" s="472">
        <f>+entero!AX20</f>
        <v>0</v>
      </c>
      <c r="AY20" s="472">
        <f>+entero!AY20</f>
        <v>0</v>
      </c>
      <c r="AZ20" s="472">
        <f>+entero!AZ20</f>
        <v>0</v>
      </c>
      <c r="BA20" s="472">
        <f>+entero!BA20</f>
        <v>0</v>
      </c>
      <c r="BB20" s="472">
        <f>+entero!BB20</f>
        <v>97.8</v>
      </c>
      <c r="BC20" s="472">
        <f>+entero!BC20</f>
        <v>128.69999999999999</v>
      </c>
      <c r="BD20" s="472">
        <f>+entero!BD20</f>
        <v>83.9</v>
      </c>
      <c r="BE20" s="472">
        <f>+entero!BE20</f>
        <v>41.3</v>
      </c>
      <c r="BF20" s="472">
        <f>+entero!BF20</f>
        <v>53</v>
      </c>
      <c r="BG20" s="472">
        <f>+entero!BG20</f>
        <v>12.299999999999999</v>
      </c>
      <c r="BH20" s="472">
        <f>+entero!BH20</f>
        <v>11.9</v>
      </c>
      <c r="BI20" s="472">
        <f>+entero!BI20</f>
        <v>1.1000000000000001</v>
      </c>
      <c r="BJ20" s="472">
        <f>+entero!BJ20</f>
        <v>5.2</v>
      </c>
      <c r="BK20" s="472">
        <f>+entero!BK20</f>
        <v>10.399999999999999</v>
      </c>
      <c r="BL20" s="472">
        <f>+entero!BL20</f>
        <v>43.800000000000004</v>
      </c>
      <c r="BM20" s="472">
        <f>+entero!BM20</f>
        <v>33.699999999999996</v>
      </c>
      <c r="BN20" s="472">
        <f>+entero!BN20</f>
        <v>19.5</v>
      </c>
      <c r="BO20" s="472">
        <f>+entero!BO20</f>
        <v>52.8</v>
      </c>
      <c r="BP20" s="472">
        <f>+entero!BP20</f>
        <v>22.400000000000002</v>
      </c>
      <c r="BQ20" s="472">
        <f>+entero!BQ20</f>
        <v>5.4</v>
      </c>
      <c r="BR20" s="472">
        <f>+entero!BR20</f>
        <v>3.3000000000000003</v>
      </c>
      <c r="BS20" s="472">
        <f>+entero!BS20</f>
        <v>2.5</v>
      </c>
      <c r="BT20" s="472">
        <f>+entero!BT20</f>
        <v>2.7</v>
      </c>
      <c r="BU20" s="472">
        <f>+entero!BU20</f>
        <v>3.7</v>
      </c>
      <c r="BV20" s="472">
        <f>+entero!BV20</f>
        <v>1.6</v>
      </c>
      <c r="BW20" s="472">
        <f>+entero!BW20</f>
        <v>7.4</v>
      </c>
      <c r="BX20" s="472">
        <f>+entero!BX20</f>
        <v>27.2</v>
      </c>
      <c r="BY20" s="472">
        <f>+entero!BY20</f>
        <v>29.099999999999998</v>
      </c>
      <c r="BZ20" s="472">
        <f>+entero!BZ20</f>
        <v>20.599999999999998</v>
      </c>
      <c r="CA20" s="472">
        <f>+entero!CA20</f>
        <v>21.5</v>
      </c>
      <c r="CB20" s="472">
        <f>+entero!CB20</f>
        <v>17.2</v>
      </c>
      <c r="CC20" s="472">
        <f>+entero!CC20</f>
        <v>52.2</v>
      </c>
      <c r="CD20" s="472">
        <f>+entero!CD20</f>
        <v>17.5</v>
      </c>
      <c r="CE20" s="472">
        <f>+entero!CE20</f>
        <v>5.4</v>
      </c>
      <c r="CF20" s="472">
        <f>+entero!CF20</f>
        <v>9.7999999999999989</v>
      </c>
      <c r="CG20" s="472">
        <f>+entero!CG20</f>
        <v>7.1999999999999993</v>
      </c>
      <c r="CH20" s="472">
        <f>+entero!CH20</f>
        <v>29.5</v>
      </c>
      <c r="CI20" s="472">
        <f>+entero!CI20</f>
        <v>6.3000000000000007</v>
      </c>
      <c r="CJ20" s="472">
        <f>+entero!CJ20</f>
        <v>21</v>
      </c>
      <c r="CK20" s="472">
        <f>+entero!CK20</f>
        <v>42.1</v>
      </c>
      <c r="CL20" s="472">
        <f>+entero!CL20</f>
        <v>5.0999999999999996</v>
      </c>
      <c r="CM20" s="472">
        <f>+entero!CM20</f>
        <v>2.4</v>
      </c>
      <c r="CN20" s="472">
        <f>+entero!CN20</f>
        <v>0.3</v>
      </c>
      <c r="CO20" s="472">
        <f>+entero!CO20</f>
        <v>1.3</v>
      </c>
      <c r="CP20" s="472">
        <f>+entero!CP20</f>
        <v>0.1</v>
      </c>
      <c r="CQ20" s="472">
        <f>+entero!CQ20</f>
        <v>0</v>
      </c>
      <c r="CR20" s="472">
        <f>+entero!CR20</f>
        <v>0</v>
      </c>
      <c r="CS20" s="472">
        <f>+entero!CS20</f>
        <v>2</v>
      </c>
      <c r="CT20" s="472">
        <f>+entero!CT20</f>
        <v>2.2000000000000002</v>
      </c>
      <c r="CU20" s="472">
        <f>+entero!CU20</f>
        <v>0</v>
      </c>
      <c r="CV20" s="472">
        <f>+entero!CV20</f>
        <v>0</v>
      </c>
      <c r="CW20" s="472">
        <f>+entero!CW20</f>
        <v>1.7</v>
      </c>
      <c r="CX20" s="472">
        <f>+entero!CX20</f>
        <v>0.5</v>
      </c>
      <c r="CY20" s="472">
        <f>+entero!CY20</f>
        <v>0.2</v>
      </c>
      <c r="CZ20" s="472">
        <f>+entero!CZ20</f>
        <v>0.1</v>
      </c>
      <c r="DA20" s="472">
        <f>+entero!DA20</f>
        <v>0.2</v>
      </c>
      <c r="DB20" s="472">
        <f>+entero!DB20</f>
        <v>1.5</v>
      </c>
      <c r="DC20" s="472">
        <f>+entero!DC20</f>
        <v>0</v>
      </c>
      <c r="DD20" s="472">
        <f>+entero!DD20</f>
        <v>3</v>
      </c>
      <c r="DE20" s="472">
        <f>+entero!DE20</f>
        <v>0.3</v>
      </c>
      <c r="DF20" s="472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0</v>
      </c>
      <c r="DK20" s="780">
        <f>+entero!DK20</f>
        <v>0</v>
      </c>
      <c r="DL20" s="780">
        <f>+entero!DL20</f>
        <v>1.5</v>
      </c>
      <c r="DM20" s="782">
        <f>+entero!DM20</f>
        <v>0</v>
      </c>
      <c r="DN20" s="482">
        <f>+entero!DN20</f>
        <v>0</v>
      </c>
      <c r="DO20" s="482">
        <f>+entero!DO20</f>
        <v>0</v>
      </c>
      <c r="DP20" s="942">
        <f>+entero!DP20</f>
        <v>0</v>
      </c>
      <c r="DQ20" s="782">
        <f>+entero!DQ20</f>
        <v>0</v>
      </c>
      <c r="DR20" s="942">
        <f>+entero!DR20</f>
        <v>0</v>
      </c>
      <c r="DS20" s="166"/>
      <c r="DT20" s="166"/>
      <c r="DU20" s="166"/>
      <c r="DV20" s="166"/>
      <c r="DW20" s="166"/>
      <c r="DX20" s="166"/>
      <c r="DY20" s="166"/>
      <c r="DZ20" s="166"/>
    </row>
    <row r="21" spans="2:13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0</v>
      </c>
      <c r="BI21" s="780">
        <f>+entero!BI21</f>
        <v>0</v>
      </c>
      <c r="BJ21" s="780">
        <f>+entero!BJ21</f>
        <v>0</v>
      </c>
      <c r="BK21" s="780">
        <f>+entero!BK21</f>
        <v>0</v>
      </c>
      <c r="BL21" s="780">
        <f>+entero!BL21</f>
        <v>0</v>
      </c>
      <c r="BM21" s="780">
        <f>+entero!BM21</f>
        <v>0</v>
      </c>
      <c r="BN21" s="780">
        <f>+entero!BN21</f>
        <v>0</v>
      </c>
      <c r="BO21" s="780">
        <f>+entero!BO21</f>
        <v>0</v>
      </c>
      <c r="BP21" s="780">
        <f>+entero!BP21</f>
        <v>0</v>
      </c>
      <c r="BQ21" s="780">
        <f>+entero!BQ21</f>
        <v>0</v>
      </c>
      <c r="BR21" s="780">
        <f>+entero!BR21</f>
        <v>0</v>
      </c>
      <c r="BS21" s="780">
        <f>+entero!BS21</f>
        <v>0</v>
      </c>
      <c r="BT21" s="780">
        <f>+entero!BT21</f>
        <v>0</v>
      </c>
      <c r="BU21" s="780">
        <f>+entero!BU21</f>
        <v>0</v>
      </c>
      <c r="BV21" s="780">
        <f>+entero!BV21</f>
        <v>0</v>
      </c>
      <c r="BW21" s="780">
        <f>+entero!BW21</f>
        <v>0</v>
      </c>
      <c r="BX21" s="780">
        <f>+entero!BX21</f>
        <v>0</v>
      </c>
      <c r="BY21" s="780">
        <f>+entero!BY21</f>
        <v>0</v>
      </c>
      <c r="BZ21" s="780">
        <f>+entero!BZ21</f>
        <v>0</v>
      </c>
      <c r="CA21" s="780">
        <f>+entero!CA21</f>
        <v>0</v>
      </c>
      <c r="CB21" s="780">
        <f>+entero!CB21</f>
        <v>0</v>
      </c>
      <c r="CC21" s="780">
        <f>+entero!CC21</f>
        <v>0</v>
      </c>
      <c r="CD21" s="780">
        <f>+entero!CD21</f>
        <v>0</v>
      </c>
      <c r="CE21" s="780">
        <f>+entero!CE21</f>
        <v>0</v>
      </c>
      <c r="CF21" s="780">
        <f>+entero!CF21</f>
        <v>0</v>
      </c>
      <c r="CG21" s="780">
        <f>+entero!CG21</f>
        <v>0</v>
      </c>
      <c r="CH21" s="780">
        <f>+entero!CH21</f>
        <v>0</v>
      </c>
      <c r="CI21" s="780">
        <f>+entero!CI21</f>
        <v>0</v>
      </c>
      <c r="CJ21" s="780">
        <f>+entero!CJ21</f>
        <v>0</v>
      </c>
      <c r="CK21" s="780">
        <f>+entero!CK21</f>
        <v>373.7</v>
      </c>
      <c r="CL21" s="780">
        <f>+entero!CL21</f>
        <v>0</v>
      </c>
      <c r="CM21" s="780">
        <f>+entero!CM21</f>
        <v>0</v>
      </c>
      <c r="CN21" s="780">
        <f>+entero!CN21</f>
        <v>0</v>
      </c>
      <c r="CO21" s="780">
        <f>+entero!CO21</f>
        <v>0</v>
      </c>
      <c r="CP21" s="780">
        <f>+entero!CP21</f>
        <v>0</v>
      </c>
      <c r="CQ21" s="780">
        <f>+entero!CQ21</f>
        <v>0</v>
      </c>
      <c r="CR21" s="780">
        <f>+entero!CR21</f>
        <v>0</v>
      </c>
      <c r="CS21" s="780">
        <f>+entero!CS21</f>
        <v>0</v>
      </c>
      <c r="CT21" s="780">
        <f>+entero!CT21</f>
        <v>0</v>
      </c>
      <c r="CU21" s="780">
        <f>+entero!CU21</f>
        <v>0</v>
      </c>
      <c r="CV21" s="780">
        <f>+entero!CV21</f>
        <v>0</v>
      </c>
      <c r="CW21" s="780">
        <f>+entero!CW21</f>
        <v>264.89999999999998</v>
      </c>
      <c r="CX21" s="780">
        <f>+entero!CX21</f>
        <v>231.1</v>
      </c>
      <c r="CY21" s="780">
        <f>+entero!CY21</f>
        <v>220.19999999999996</v>
      </c>
      <c r="CZ21" s="780">
        <f>+entero!CZ21</f>
        <v>318.29999999999995</v>
      </c>
      <c r="DA21" s="780">
        <f>+entero!DA21</f>
        <v>259</v>
      </c>
      <c r="DB21" s="780">
        <f>+entero!DB21</f>
        <v>134.89999999999998</v>
      </c>
      <c r="DC21" s="780">
        <f>+entero!DC21</f>
        <v>64.900000000000006</v>
      </c>
      <c r="DD21" s="780">
        <f>+entero!DD21</f>
        <v>112.6</v>
      </c>
      <c r="DE21" s="780">
        <f>+entero!DE21</f>
        <v>148.5</v>
      </c>
      <c r="DF21" s="780">
        <f>+entero!DF21</f>
        <v>164.40000000000003</v>
      </c>
      <c r="DG21" s="780">
        <f>+entero!DG21</f>
        <v>156.50000000000003</v>
      </c>
      <c r="DH21" s="780">
        <f>+entero!DH21</f>
        <v>166.9</v>
      </c>
      <c r="DI21" s="780">
        <f>+entero!DI21</f>
        <v>231.39999999999998</v>
      </c>
      <c r="DJ21" s="780">
        <f>+entero!DJ21</f>
        <v>52</v>
      </c>
      <c r="DK21" s="780">
        <f>+entero!DK21</f>
        <v>33.700000000000003</v>
      </c>
      <c r="DL21" s="780">
        <f>+entero!DL21</f>
        <v>23.2</v>
      </c>
      <c r="DM21" s="782">
        <f>+entero!DM21</f>
        <v>4.0999999999999996</v>
      </c>
      <c r="DN21" s="482">
        <f>+entero!DN21</f>
        <v>17</v>
      </c>
      <c r="DO21" s="482">
        <f>+entero!DO21</f>
        <v>4.0999999999999996</v>
      </c>
      <c r="DP21" s="942">
        <f>+entero!DP21</f>
        <v>4</v>
      </c>
      <c r="DQ21" s="782">
        <f>+entero!DQ21</f>
        <v>0</v>
      </c>
      <c r="DR21" s="942">
        <f>+entero!DR21</f>
        <v>0</v>
      </c>
      <c r="DS21" s="815"/>
      <c r="DT21" s="815"/>
      <c r="DU21" s="815"/>
      <c r="DV21" s="815"/>
      <c r="DW21" s="815"/>
      <c r="DX21" s="815"/>
      <c r="DY21" s="815"/>
      <c r="DZ21" s="815"/>
      <c r="EA21" s="816"/>
      <c r="EB21" s="816"/>
      <c r="EC21" s="816"/>
      <c r="ED21" s="816"/>
      <c r="EE21" s="816"/>
      <c r="EF21" s="816"/>
      <c r="EG21" s="816"/>
      <c r="EH21" s="816"/>
    </row>
    <row r="22" spans="2:13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0</v>
      </c>
      <c r="BH22" s="780">
        <f>+entero!BH22</f>
        <v>0</v>
      </c>
      <c r="BI22" s="780">
        <f>+entero!BI22</f>
        <v>0</v>
      </c>
      <c r="BJ22" s="780">
        <f>+entero!BJ22</f>
        <v>0</v>
      </c>
      <c r="BK22" s="780">
        <f>+entero!BK22</f>
        <v>0</v>
      </c>
      <c r="BL22" s="780">
        <f>+entero!BL22</f>
        <v>0</v>
      </c>
      <c r="BM22" s="780">
        <f>+entero!BM22</f>
        <v>0</v>
      </c>
      <c r="BN22" s="780">
        <f>+entero!BN22</f>
        <v>0</v>
      </c>
      <c r="BO22" s="780">
        <f>+entero!BO22</f>
        <v>0</v>
      </c>
      <c r="BP22" s="780">
        <f>+entero!BP22</f>
        <v>0</v>
      </c>
      <c r="BQ22" s="780">
        <f>+entero!BQ22</f>
        <v>0</v>
      </c>
      <c r="BR22" s="780">
        <f>+entero!BR22</f>
        <v>0</v>
      </c>
      <c r="BS22" s="780">
        <f>+entero!BS22</f>
        <v>0</v>
      </c>
      <c r="BT22" s="780">
        <f>+entero!BT22</f>
        <v>0</v>
      </c>
      <c r="BU22" s="780">
        <f>+entero!BU22</f>
        <v>0</v>
      </c>
      <c r="BV22" s="780">
        <f>+entero!BV22</f>
        <v>0</v>
      </c>
      <c r="BW22" s="780">
        <f>+entero!BW22</f>
        <v>0</v>
      </c>
      <c r="BX22" s="780">
        <f>+entero!BX22</f>
        <v>0</v>
      </c>
      <c r="BY22" s="780">
        <f>+entero!BY22</f>
        <v>0</v>
      </c>
      <c r="BZ22" s="780">
        <f>+entero!BZ22</f>
        <v>0</v>
      </c>
      <c r="CA22" s="780">
        <f>+entero!CA22</f>
        <v>0</v>
      </c>
      <c r="CB22" s="780">
        <f>+entero!CB22</f>
        <v>0</v>
      </c>
      <c r="CC22" s="780">
        <f>+entero!CC22</f>
        <v>0</v>
      </c>
      <c r="CD22" s="780">
        <f>+entero!CD22</f>
        <v>0</v>
      </c>
      <c r="CE22" s="780">
        <f>+entero!CE22</f>
        <v>0</v>
      </c>
      <c r="CF22" s="780">
        <f>+entero!CF22</f>
        <v>0</v>
      </c>
      <c r="CG22" s="780">
        <f>+entero!CG22</f>
        <v>0</v>
      </c>
      <c r="CH22" s="780">
        <f>+entero!CH22</f>
        <v>0</v>
      </c>
      <c r="CI22" s="780">
        <f>+entero!CI22</f>
        <v>0</v>
      </c>
      <c r="CJ22" s="780">
        <f>+entero!CJ22</f>
        <v>0</v>
      </c>
      <c r="CK22" s="780">
        <f>+entero!CK22</f>
        <v>97</v>
      </c>
      <c r="CL22" s="780">
        <f>+entero!CL22</f>
        <v>0</v>
      </c>
      <c r="CM22" s="780">
        <f>+entero!CM22</f>
        <v>0</v>
      </c>
      <c r="CN22" s="780">
        <f>+entero!CN22</f>
        <v>0</v>
      </c>
      <c r="CO22" s="780">
        <f>+entero!CO22</f>
        <v>0</v>
      </c>
      <c r="CP22" s="780">
        <f>+entero!CP22</f>
        <v>0</v>
      </c>
      <c r="CQ22" s="780">
        <f>+entero!CQ22</f>
        <v>0</v>
      </c>
      <c r="CR22" s="780">
        <f>+entero!CR22</f>
        <v>0</v>
      </c>
      <c r="CS22" s="780">
        <f>+entero!CS22</f>
        <v>0</v>
      </c>
      <c r="CT22" s="780">
        <f>+entero!CT22</f>
        <v>0</v>
      </c>
      <c r="CU22" s="780">
        <f>+entero!CU22</f>
        <v>0</v>
      </c>
      <c r="CV22" s="780">
        <f>+entero!CV22</f>
        <v>0</v>
      </c>
      <c r="CW22" s="780">
        <f>+entero!CW22</f>
        <v>18.100000000000001</v>
      </c>
      <c r="CX22" s="780">
        <f>+entero!CX22</f>
        <v>26.500000000000004</v>
      </c>
      <c r="CY22" s="780">
        <f>+entero!CY22</f>
        <v>8.4</v>
      </c>
      <c r="CZ22" s="780">
        <f>+entero!CZ22</f>
        <v>25.4</v>
      </c>
      <c r="DA22" s="780">
        <f>+entero!DA22</f>
        <v>2.8000000000000003</v>
      </c>
      <c r="DB22" s="780">
        <f>+entero!DB22</f>
        <v>6.8</v>
      </c>
      <c r="DC22" s="780">
        <f>+entero!DC22</f>
        <v>4.5999999999999996</v>
      </c>
      <c r="DD22" s="780">
        <f>+entero!DD22</f>
        <v>2.5</v>
      </c>
      <c r="DE22" s="780">
        <f>+entero!DE22</f>
        <v>5.6000000000000005</v>
      </c>
      <c r="DF22" s="780">
        <f>+entero!DF22</f>
        <v>6.7999999999999989</v>
      </c>
      <c r="DG22" s="780">
        <f>+entero!DG22</f>
        <v>7.8000000000000007</v>
      </c>
      <c r="DH22" s="780">
        <f>+entero!DH22</f>
        <v>6.8000000000000007</v>
      </c>
      <c r="DI22" s="780">
        <f>+entero!DI22</f>
        <v>8</v>
      </c>
      <c r="DJ22" s="780">
        <f>+entero!DJ22</f>
        <v>1.7000000000000002</v>
      </c>
      <c r="DK22" s="780">
        <f>+entero!DK22</f>
        <v>1.5</v>
      </c>
      <c r="DL22" s="780">
        <f>+entero!DL22</f>
        <v>1.5</v>
      </c>
      <c r="DM22" s="782">
        <f>+entero!DM22</f>
        <v>0</v>
      </c>
      <c r="DN22" s="482">
        <f>+entero!DN22</f>
        <v>0</v>
      </c>
      <c r="DO22" s="482">
        <f>+entero!DO22</f>
        <v>0</v>
      </c>
      <c r="DP22" s="942">
        <f>+entero!DP22</f>
        <v>0.4</v>
      </c>
      <c r="DQ22" s="782">
        <f>+entero!DQ22</f>
        <v>0</v>
      </c>
      <c r="DR22" s="942">
        <f>+entero!DR22</f>
        <v>0</v>
      </c>
      <c r="DS22" s="815"/>
      <c r="DT22" s="815"/>
      <c r="DU22" s="815"/>
      <c r="DV22" s="815"/>
      <c r="DW22" s="815"/>
      <c r="DX22" s="815"/>
      <c r="DY22" s="815"/>
      <c r="DZ22" s="815"/>
      <c r="EA22" s="816"/>
      <c r="EB22" s="816"/>
      <c r="EC22" s="816"/>
      <c r="ED22" s="816"/>
      <c r="EE22" s="816"/>
      <c r="EF22" s="816"/>
      <c r="EG22" s="816"/>
      <c r="EH22" s="816"/>
    </row>
    <row r="23" spans="2:13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0</v>
      </c>
      <c r="BC23" s="780">
        <f>+entero!BC23</f>
        <v>0</v>
      </c>
      <c r="BD23" s="780">
        <f>+entero!BD23</f>
        <v>0</v>
      </c>
      <c r="BE23" s="780">
        <f>+entero!BE23</f>
        <v>0</v>
      </c>
      <c r="BF23" s="780">
        <f>+entero!BF23</f>
        <v>0</v>
      </c>
      <c r="BG23" s="780">
        <f>+entero!BG23</f>
        <v>0</v>
      </c>
      <c r="BH23" s="780">
        <f>+entero!BH23</f>
        <v>0</v>
      </c>
      <c r="BI23" s="780">
        <f>+entero!BI23</f>
        <v>0</v>
      </c>
      <c r="BJ23" s="780">
        <f>+entero!BJ23</f>
        <v>0</v>
      </c>
      <c r="BK23" s="780">
        <f>+entero!BK23</f>
        <v>0</v>
      </c>
      <c r="BL23" s="780">
        <f>+entero!BL23</f>
        <v>0</v>
      </c>
      <c r="BM23" s="780">
        <f>+entero!BM23</f>
        <v>0</v>
      </c>
      <c r="BN23" s="780">
        <f>+entero!BN23</f>
        <v>0</v>
      </c>
      <c r="BO23" s="780">
        <f>+entero!BO23</f>
        <v>0</v>
      </c>
      <c r="BP23" s="780">
        <f>+entero!BP23</f>
        <v>0</v>
      </c>
      <c r="BQ23" s="780">
        <f>+entero!BQ23</f>
        <v>0</v>
      </c>
      <c r="BR23" s="780">
        <f>+entero!BR23</f>
        <v>0</v>
      </c>
      <c r="BS23" s="780">
        <f>+entero!BS23</f>
        <v>0</v>
      </c>
      <c r="BT23" s="780">
        <f>+entero!BT23</f>
        <v>0</v>
      </c>
      <c r="BU23" s="780">
        <f>+entero!BU23</f>
        <v>0</v>
      </c>
      <c r="BV23" s="780">
        <f>+entero!BV23</f>
        <v>0</v>
      </c>
      <c r="BW23" s="780">
        <f>+entero!BW23</f>
        <v>0</v>
      </c>
      <c r="BX23" s="780">
        <f>+entero!BX23</f>
        <v>0</v>
      </c>
      <c r="BY23" s="780">
        <f>+entero!BY23</f>
        <v>0</v>
      </c>
      <c r="BZ23" s="780">
        <f>+entero!BZ23</f>
        <v>0</v>
      </c>
      <c r="CA23" s="780">
        <f>+entero!CA23</f>
        <v>0</v>
      </c>
      <c r="CB23" s="780">
        <f>+entero!CB23</f>
        <v>0</v>
      </c>
      <c r="CC23" s="780">
        <f>+entero!CC23</f>
        <v>0</v>
      </c>
      <c r="CD23" s="780">
        <f>+entero!CD23</f>
        <v>0</v>
      </c>
      <c r="CE23" s="780">
        <f>+entero!CE23</f>
        <v>0</v>
      </c>
      <c r="CF23" s="780">
        <f>+entero!CF23</f>
        <v>0</v>
      </c>
      <c r="CG23" s="780">
        <f>+entero!CG23</f>
        <v>0</v>
      </c>
      <c r="CH23" s="780">
        <f>+entero!CH23</f>
        <v>0</v>
      </c>
      <c r="CI23" s="780">
        <f>+entero!CI23</f>
        <v>0</v>
      </c>
      <c r="CJ23" s="780">
        <f>+entero!CJ23</f>
        <v>0</v>
      </c>
      <c r="CK23" s="780">
        <f>+entero!CK23</f>
        <v>6.0425297000000002</v>
      </c>
      <c r="CL23" s="780">
        <f>+entero!CL23</f>
        <v>0</v>
      </c>
      <c r="CM23" s="780">
        <f>+entero!CM23</f>
        <v>0</v>
      </c>
      <c r="CN23" s="780">
        <f>+entero!CN23</f>
        <v>0</v>
      </c>
      <c r="CO23" s="780">
        <f>+entero!CO23</f>
        <v>0</v>
      </c>
      <c r="CP23" s="780">
        <f>+entero!CP23</f>
        <v>0</v>
      </c>
      <c r="CQ23" s="780">
        <f>+entero!CQ23</f>
        <v>0</v>
      </c>
      <c r="CR23" s="780">
        <f>+entero!CR23</f>
        <v>0</v>
      </c>
      <c r="CS23" s="780">
        <f>+entero!CS23</f>
        <v>0</v>
      </c>
      <c r="CT23" s="780">
        <f>+entero!CT23</f>
        <v>0</v>
      </c>
      <c r="CU23" s="780">
        <f>+entero!CU23</f>
        <v>0</v>
      </c>
      <c r="CV23" s="780">
        <f>+entero!CV23</f>
        <v>0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0.43619724000000004</v>
      </c>
      <c r="DK23" s="780">
        <f>+entero!DK23</f>
        <v>0.69009761000000003</v>
      </c>
      <c r="DL23" s="780">
        <f>+entero!DL23</f>
        <v>0.58281966000000007</v>
      </c>
      <c r="DM23" s="782">
        <f>+entero!DM23</f>
        <v>6.2107820000000001E-2</v>
      </c>
      <c r="DN23" s="482">
        <f>+entero!DN23</f>
        <v>7.933846E-2</v>
      </c>
      <c r="DO23" s="482">
        <f>+entero!DO23</f>
        <v>9.3086000000000002E-2</v>
      </c>
      <c r="DP23" s="942">
        <f>+entero!DP23</f>
        <v>0.120911</v>
      </c>
      <c r="DQ23" s="782">
        <f>+entero!DQ23</f>
        <v>0</v>
      </c>
      <c r="DR23" s="942">
        <f>+entero!DR23</f>
        <v>0</v>
      </c>
      <c r="DS23" s="815"/>
      <c r="DT23" s="815"/>
      <c r="DU23" s="815"/>
      <c r="DV23" s="815"/>
      <c r="DW23" s="815"/>
      <c r="DX23" s="815"/>
      <c r="DY23" s="815"/>
      <c r="DZ23" s="815"/>
      <c r="EA23" s="816"/>
      <c r="EB23" s="816"/>
      <c r="EC23" s="816"/>
      <c r="ED23" s="816"/>
      <c r="EE23" s="816"/>
      <c r="EF23" s="816"/>
      <c r="EG23" s="816"/>
      <c r="EH23" s="816"/>
    </row>
    <row r="24" spans="2:138" x14ac:dyDescent="0.2">
      <c r="C24" s="21"/>
      <c r="D24" s="71" t="str">
        <f>+entero!D24</f>
        <v>Compras de dólares al Sistema Financiero por el BCB</v>
      </c>
      <c r="E24" s="472">
        <f>+entero!E24</f>
        <v>0</v>
      </c>
      <c r="F24" s="472">
        <f>+entero!F24</f>
        <v>0.15</v>
      </c>
      <c r="G24" s="472">
        <f>+entero!G24</f>
        <v>0</v>
      </c>
      <c r="H24" s="472">
        <f>+entero!H24</f>
        <v>14.060257999999999</v>
      </c>
      <c r="I24" s="472">
        <f>+entero!I24</f>
        <v>0.21</v>
      </c>
      <c r="J24" s="472">
        <f>+entero!J24</f>
        <v>1.65</v>
      </c>
      <c r="K24" s="472">
        <f>+entero!K24</f>
        <v>0</v>
      </c>
      <c r="L24" s="472">
        <f>+entero!L24</f>
        <v>0</v>
      </c>
      <c r="M24" s="472">
        <f>+entero!M24</f>
        <v>0</v>
      </c>
      <c r="N24" s="472">
        <f>+entero!N24</f>
        <v>0</v>
      </c>
      <c r="O24" s="472">
        <f>+entero!O24</f>
        <v>0</v>
      </c>
      <c r="P24" s="472">
        <f>+entero!P24</f>
        <v>0</v>
      </c>
      <c r="Q24" s="472">
        <f>+entero!Q24</f>
        <v>0</v>
      </c>
      <c r="R24" s="472">
        <f>+entero!R24</f>
        <v>0</v>
      </c>
      <c r="S24" s="472">
        <f>+entero!S24</f>
        <v>0</v>
      </c>
      <c r="T24" s="472">
        <f>+entero!T24</f>
        <v>0</v>
      </c>
      <c r="U24" s="472">
        <f>+entero!U24</f>
        <v>0</v>
      </c>
      <c r="V24" s="472">
        <f>+entero!V24</f>
        <v>0</v>
      </c>
      <c r="W24" s="472">
        <f>+entero!W24</f>
        <v>0</v>
      </c>
      <c r="X24" s="472">
        <f>+entero!X24</f>
        <v>0</v>
      </c>
      <c r="Y24" s="472">
        <f>+entero!Y24</f>
        <v>0</v>
      </c>
      <c r="Z24" s="472">
        <f>+entero!Z24</f>
        <v>0</v>
      </c>
      <c r="AA24" s="472">
        <f>+entero!AA24</f>
        <v>0</v>
      </c>
      <c r="AB24" s="472">
        <f>+entero!AB24</f>
        <v>31.4</v>
      </c>
      <c r="AC24" s="472">
        <f>+entero!AC24</f>
        <v>431.16999999999996</v>
      </c>
      <c r="AD24" s="472">
        <f>+entero!AD24</f>
        <v>4.6789999999999994</v>
      </c>
      <c r="AE24" s="472">
        <f>+entero!AE24</f>
        <v>5.0410000000000004</v>
      </c>
      <c r="AF24" s="472">
        <f>+entero!AF24</f>
        <v>5.0000099999999996</v>
      </c>
      <c r="AG24" s="472">
        <f>+entero!AG24</f>
        <v>8.85</v>
      </c>
      <c r="AH24" s="472">
        <f>+entero!AH24</f>
        <v>43.79</v>
      </c>
      <c r="AI24" s="472">
        <f>+entero!AI24</f>
        <v>11.035</v>
      </c>
      <c r="AJ24" s="472">
        <f>+entero!AJ24</f>
        <v>91.63</v>
      </c>
      <c r="AK24" s="472">
        <f>+entero!AK24</f>
        <v>129.28</v>
      </c>
      <c r="AL24" s="472">
        <f>+entero!AL24</f>
        <v>72.2</v>
      </c>
      <c r="AM24" s="472">
        <f>+entero!AM24</f>
        <v>12.543668</v>
      </c>
      <c r="AN24" s="472">
        <f>+entero!AN24</f>
        <v>1</v>
      </c>
      <c r="AO24" s="472">
        <f>+entero!AO24</f>
        <v>0</v>
      </c>
      <c r="AP24" s="472">
        <f>+entero!AP24</f>
        <v>0</v>
      </c>
      <c r="AQ24" s="472">
        <f>+entero!AQ24</f>
        <v>0</v>
      </c>
      <c r="AR24" s="472">
        <f>+entero!AR24</f>
        <v>0</v>
      </c>
      <c r="AS24" s="472">
        <f>+entero!AS24</f>
        <v>0</v>
      </c>
      <c r="AT24" s="472">
        <f>+entero!AT24</f>
        <v>0</v>
      </c>
      <c r="AU24" s="472">
        <f>+entero!AU24</f>
        <v>0</v>
      </c>
      <c r="AV24" s="472">
        <f>+entero!AV24</f>
        <v>0</v>
      </c>
      <c r="AW24" s="472">
        <f>+entero!AW24</f>
        <v>0</v>
      </c>
      <c r="AX24" s="472">
        <f>+entero!AX24</f>
        <v>0</v>
      </c>
      <c r="AY24" s="472">
        <f>+entero!AY24</f>
        <v>0</v>
      </c>
      <c r="AZ24" s="472">
        <f>+entero!AZ24</f>
        <v>0</v>
      </c>
      <c r="BA24" s="472">
        <f>+entero!BA24</f>
        <v>0</v>
      </c>
      <c r="BB24" s="472">
        <f>+entero!BB24</f>
        <v>0</v>
      </c>
      <c r="BC24" s="472">
        <f>+entero!BC24</f>
        <v>0.75</v>
      </c>
      <c r="BD24" s="472">
        <f>+entero!BD24</f>
        <v>0.2</v>
      </c>
      <c r="BE24" s="472">
        <f>+entero!BE24</f>
        <v>0.5</v>
      </c>
      <c r="BF24" s="472">
        <f>+entero!BF24</f>
        <v>0</v>
      </c>
      <c r="BG24" s="472">
        <f>+entero!BG24</f>
        <v>0.5</v>
      </c>
      <c r="BH24" s="472">
        <f>+entero!BH24</f>
        <v>0.5</v>
      </c>
      <c r="BI24" s="472">
        <f>+entero!BI24</f>
        <v>0</v>
      </c>
      <c r="BJ24" s="472">
        <f>+entero!BJ24</f>
        <v>0</v>
      </c>
      <c r="BK24" s="472">
        <f>+entero!BK24</f>
        <v>3</v>
      </c>
      <c r="BL24" s="472">
        <f>+entero!BL24</f>
        <v>0</v>
      </c>
      <c r="BM24" s="472">
        <f>+entero!BM24</f>
        <v>0</v>
      </c>
      <c r="BN24" s="472">
        <f>+entero!BN24</f>
        <v>0</v>
      </c>
      <c r="BO24" s="472">
        <f>+entero!BO24</f>
        <v>0</v>
      </c>
      <c r="BP24" s="472">
        <f>+entero!BP24</f>
        <v>0</v>
      </c>
      <c r="BQ24" s="472">
        <f>+entero!BQ24</f>
        <v>0</v>
      </c>
      <c r="BR24" s="472">
        <f>+entero!BR24</f>
        <v>0</v>
      </c>
      <c r="BS24" s="472">
        <f>+entero!BS24</f>
        <v>9.8999999999999994E-5</v>
      </c>
      <c r="BT24" s="472">
        <f>+entero!BT24</f>
        <v>0</v>
      </c>
      <c r="BU24" s="472">
        <f>+entero!BU24</f>
        <v>0</v>
      </c>
      <c r="BV24" s="472">
        <f>+entero!BV24</f>
        <v>0</v>
      </c>
      <c r="BW24" s="472">
        <f>+entero!BW24</f>
        <v>0</v>
      </c>
      <c r="BX24" s="472">
        <f>+entero!BX24</f>
        <v>0</v>
      </c>
      <c r="BY24" s="472">
        <f>+entero!BY24</f>
        <v>0</v>
      </c>
      <c r="BZ24" s="472">
        <f>+entero!BZ24</f>
        <v>0</v>
      </c>
      <c r="CA24" s="472">
        <f>+entero!CA24</f>
        <v>0</v>
      </c>
      <c r="CB24" s="472">
        <f>+entero!CB24</f>
        <v>0</v>
      </c>
      <c r="CC24" s="472">
        <f>+entero!CC24</f>
        <v>0</v>
      </c>
      <c r="CD24" s="472">
        <f>+entero!CD24</f>
        <v>0</v>
      </c>
      <c r="CE24" s="472">
        <f>+entero!CE24</f>
        <v>0</v>
      </c>
      <c r="CF24" s="472">
        <f>+entero!CF24</f>
        <v>0</v>
      </c>
      <c r="CG24" s="472">
        <f>+entero!CG24</f>
        <v>0</v>
      </c>
      <c r="CH24" s="472">
        <f>+entero!CH24</f>
        <v>0</v>
      </c>
      <c r="CI24" s="472">
        <f>+entero!CI24</f>
        <v>0</v>
      </c>
      <c r="CJ24" s="472">
        <f>+entero!CJ24</f>
        <v>0</v>
      </c>
      <c r="CK24" s="472">
        <f>+entero!CK24</f>
        <v>0</v>
      </c>
      <c r="CL24" s="472">
        <f>+entero!CL24</f>
        <v>0</v>
      </c>
      <c r="CM24" s="472">
        <f>+entero!CM24</f>
        <v>0</v>
      </c>
      <c r="CN24" s="472">
        <f>+entero!CN24</f>
        <v>0</v>
      </c>
      <c r="CO24" s="472">
        <f>+entero!CO24</f>
        <v>0</v>
      </c>
      <c r="CP24" s="472">
        <f>+entero!CP24</f>
        <v>0</v>
      </c>
      <c r="CQ24" s="472">
        <f>+entero!CQ24</f>
        <v>0</v>
      </c>
      <c r="CR24" s="472">
        <f>+entero!CR24</f>
        <v>0</v>
      </c>
      <c r="CS24" s="472">
        <f>+entero!CS24</f>
        <v>0</v>
      </c>
      <c r="CT24" s="472">
        <f>+entero!CT24</f>
        <v>0</v>
      </c>
      <c r="CU24" s="472">
        <f>+entero!CU24</f>
        <v>0</v>
      </c>
      <c r="CV24" s="472">
        <f>+entero!CV24</f>
        <v>0</v>
      </c>
      <c r="CW24" s="472">
        <f>+entero!CW24</f>
        <v>0</v>
      </c>
      <c r="CX24" s="472">
        <f>+entero!CX24</f>
        <v>0</v>
      </c>
      <c r="CY24" s="472">
        <f>+entero!CY24</f>
        <v>0</v>
      </c>
      <c r="CZ24" s="472">
        <f>+entero!CZ24</f>
        <v>0</v>
      </c>
      <c r="DA24" s="472">
        <f>+entero!DA24</f>
        <v>0</v>
      </c>
      <c r="DB24" s="472">
        <f>+entero!DB24</f>
        <v>0</v>
      </c>
      <c r="DC24" s="472">
        <f>+entero!DC24</f>
        <v>0</v>
      </c>
      <c r="DD24" s="472">
        <f>+entero!DD24</f>
        <v>0</v>
      </c>
      <c r="DE24" s="472">
        <f>+entero!DE24</f>
        <v>0</v>
      </c>
      <c r="DF24" s="472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2">
        <f>+entero!DM24</f>
        <v>0</v>
      </c>
      <c r="DN24" s="482">
        <f>+entero!DN24</f>
        <v>0</v>
      </c>
      <c r="DO24" s="482">
        <f>+entero!DO24</f>
        <v>0</v>
      </c>
      <c r="DP24" s="942">
        <f>+entero!DP24</f>
        <v>0</v>
      </c>
      <c r="DQ24" s="782">
        <f>+entero!DQ24</f>
        <v>0</v>
      </c>
      <c r="DR24" s="942">
        <f>+entero!DR24</f>
        <v>0</v>
      </c>
      <c r="DS24" s="166"/>
      <c r="DT24" s="166"/>
      <c r="DU24" s="166"/>
      <c r="DV24" s="166"/>
      <c r="DW24" s="166"/>
      <c r="DX24" s="166"/>
      <c r="DY24" s="166"/>
      <c r="DZ24" s="166"/>
    </row>
    <row r="25" spans="2:138" x14ac:dyDescent="0.2">
      <c r="B25" s="30"/>
      <c r="C25" s="21"/>
      <c r="D25" s="71" t="str">
        <f>+entero!D25</f>
        <v>Transferencias del exterior al  Sistema Financiero a través del BCB</v>
      </c>
      <c r="E25" s="472">
        <f>+entero!E25</f>
        <v>6.2228979999999998</v>
      </c>
      <c r="F25" s="472">
        <f>+entero!F25</f>
        <v>0.15</v>
      </c>
      <c r="G25" s="472">
        <f>+entero!G25</f>
        <v>0</v>
      </c>
      <c r="H25" s="472">
        <f>+entero!H25</f>
        <v>0</v>
      </c>
      <c r="I25" s="472">
        <f>+entero!I25</f>
        <v>1.3007379999999999</v>
      </c>
      <c r="J25" s="472">
        <f>+entero!J25</f>
        <v>0</v>
      </c>
      <c r="K25" s="472">
        <f>+entero!K25</f>
        <v>0</v>
      </c>
      <c r="L25" s="472">
        <f>+entero!L25</f>
        <v>0</v>
      </c>
      <c r="M25" s="472">
        <f>+entero!M25</f>
        <v>0</v>
      </c>
      <c r="N25" s="472">
        <f>+entero!N25</f>
        <v>0</v>
      </c>
      <c r="O25" s="472">
        <f>+entero!O25</f>
        <v>0</v>
      </c>
      <c r="P25" s="472">
        <f>+entero!P25</f>
        <v>0</v>
      </c>
      <c r="Q25" s="472">
        <f>+entero!Q25</f>
        <v>0</v>
      </c>
      <c r="R25" s="472">
        <f>+entero!R25</f>
        <v>0</v>
      </c>
      <c r="S25" s="472">
        <f>+entero!S25</f>
        <v>0</v>
      </c>
      <c r="T25" s="472">
        <f>+entero!T25</f>
        <v>0</v>
      </c>
      <c r="U25" s="472">
        <f>+entero!U25</f>
        <v>7</v>
      </c>
      <c r="V25" s="472">
        <f>+entero!V25</f>
        <v>2</v>
      </c>
      <c r="W25" s="472">
        <f>+entero!W25</f>
        <v>0</v>
      </c>
      <c r="X25" s="472">
        <f>+entero!X25</f>
        <v>0</v>
      </c>
      <c r="Y25" s="472">
        <f>+entero!Y25</f>
        <v>0</v>
      </c>
      <c r="Z25" s="472">
        <f>+entero!Z25</f>
        <v>0</v>
      </c>
      <c r="AA25" s="472">
        <f>+entero!AA25</f>
        <v>0</v>
      </c>
      <c r="AB25" s="472">
        <f>+entero!AB25</f>
        <v>0</v>
      </c>
      <c r="AC25" s="472">
        <f>+entero!AC25</f>
        <v>25.499919999999999</v>
      </c>
      <c r="AD25" s="472">
        <f>+entero!AD25</f>
        <v>0</v>
      </c>
      <c r="AE25" s="472">
        <f>+entero!AE25</f>
        <v>0</v>
      </c>
      <c r="AF25" s="472">
        <f>+entero!AF25</f>
        <v>0</v>
      </c>
      <c r="AG25" s="472">
        <f>+entero!AG25</f>
        <v>1.1713750000000001</v>
      </c>
      <c r="AH25" s="472">
        <f>+entero!AH25</f>
        <v>0</v>
      </c>
      <c r="AI25" s="472">
        <f>+entero!AI25</f>
        <v>0</v>
      </c>
      <c r="AJ25" s="472">
        <f>+entero!AJ25</f>
        <v>0</v>
      </c>
      <c r="AK25" s="472">
        <f>+entero!AK25</f>
        <v>13.2</v>
      </c>
      <c r="AL25" s="472">
        <f>+entero!AL25</f>
        <v>0</v>
      </c>
      <c r="AM25" s="472">
        <f>+entero!AM25</f>
        <v>0</v>
      </c>
      <c r="AN25" s="472">
        <f>+entero!AN25</f>
        <v>0</v>
      </c>
      <c r="AO25" s="472">
        <f>+entero!AO25</f>
        <v>0</v>
      </c>
      <c r="AP25" s="472">
        <f>+entero!AP25</f>
        <v>0</v>
      </c>
      <c r="AQ25" s="472">
        <f>+entero!AQ25</f>
        <v>0</v>
      </c>
      <c r="AR25" s="472">
        <f>+entero!AR25</f>
        <v>0</v>
      </c>
      <c r="AS25" s="472">
        <f>+entero!AS25</f>
        <v>0</v>
      </c>
      <c r="AT25" s="472">
        <f>+entero!AT25</f>
        <v>18</v>
      </c>
      <c r="AU25" s="472">
        <f>+entero!AU25</f>
        <v>0</v>
      </c>
      <c r="AV25" s="472">
        <f>+entero!AV25</f>
        <v>0</v>
      </c>
      <c r="AW25" s="472">
        <f>+entero!AW25</f>
        <v>0</v>
      </c>
      <c r="AX25" s="472">
        <f>+entero!AX25</f>
        <v>0</v>
      </c>
      <c r="AY25" s="472">
        <f>+entero!AY25</f>
        <v>0</v>
      </c>
      <c r="AZ25" s="472">
        <f>+entero!AZ25</f>
        <v>0</v>
      </c>
      <c r="BA25" s="472">
        <f>+entero!BA25</f>
        <v>0</v>
      </c>
      <c r="BB25" s="472">
        <f>+entero!BB25</f>
        <v>0</v>
      </c>
      <c r="BC25" s="472">
        <f>+entero!BC25</f>
        <v>0</v>
      </c>
      <c r="BD25" s="472">
        <f>+entero!BD25</f>
        <v>0</v>
      </c>
      <c r="BE25" s="472">
        <f>+entero!BE25</f>
        <v>0</v>
      </c>
      <c r="BF25" s="472">
        <f>+entero!BF25</f>
        <v>0</v>
      </c>
      <c r="BG25" s="472">
        <f>+entero!BG25</f>
        <v>0</v>
      </c>
      <c r="BH25" s="472">
        <f>+entero!BH25</f>
        <v>0</v>
      </c>
      <c r="BI25" s="472">
        <f>+entero!BI25</f>
        <v>0</v>
      </c>
      <c r="BJ25" s="472">
        <f>+entero!BJ25</f>
        <v>0</v>
      </c>
      <c r="BK25" s="472">
        <f>+entero!BK25</f>
        <v>0</v>
      </c>
      <c r="BL25" s="472">
        <f>+entero!BL25</f>
        <v>10</v>
      </c>
      <c r="BM25" s="472">
        <f>+entero!BM25</f>
        <v>0</v>
      </c>
      <c r="BN25" s="472">
        <f>+entero!BN25</f>
        <v>0</v>
      </c>
      <c r="BO25" s="472">
        <f>+entero!BO25</f>
        <v>0</v>
      </c>
      <c r="BP25" s="472">
        <f>+entero!BP25</f>
        <v>0</v>
      </c>
      <c r="BQ25" s="472">
        <f>+entero!BQ25</f>
        <v>0</v>
      </c>
      <c r="BR25" s="472">
        <f>+entero!BR25</f>
        <v>0</v>
      </c>
      <c r="BS25" s="472">
        <f>+entero!BS25</f>
        <v>0</v>
      </c>
      <c r="BT25" s="472">
        <f>+entero!BT25</f>
        <v>0</v>
      </c>
      <c r="BU25" s="472">
        <f>+entero!BU25</f>
        <v>22</v>
      </c>
      <c r="BV25" s="472">
        <f>+entero!BV25</f>
        <v>0</v>
      </c>
      <c r="BW25" s="472">
        <f>+entero!BW25</f>
        <v>8.6</v>
      </c>
      <c r="BX25" s="472">
        <f>+entero!BX25</f>
        <v>0</v>
      </c>
      <c r="BY25" s="472">
        <f>+entero!BY25</f>
        <v>0</v>
      </c>
      <c r="BZ25" s="472">
        <f>+entero!BZ25</f>
        <v>0</v>
      </c>
      <c r="CA25" s="472">
        <f>+entero!CA25</f>
        <v>0</v>
      </c>
      <c r="CB25" s="472">
        <f>+entero!CB25</f>
        <v>0</v>
      </c>
      <c r="CC25" s="472">
        <f>+entero!CC25</f>
        <v>0</v>
      </c>
      <c r="CD25" s="472">
        <f>+entero!CD25</f>
        <v>0</v>
      </c>
      <c r="CE25" s="472">
        <f>+entero!CE25</f>
        <v>0</v>
      </c>
      <c r="CF25" s="472">
        <f>+entero!CF25</f>
        <v>0</v>
      </c>
      <c r="CG25" s="472">
        <f>+entero!CG25</f>
        <v>0</v>
      </c>
      <c r="CH25" s="472">
        <f>+entero!CH25</f>
        <v>0</v>
      </c>
      <c r="CI25" s="472">
        <f>+entero!CI25</f>
        <v>0</v>
      </c>
      <c r="CJ25" s="472">
        <f>+entero!CJ25</f>
        <v>0</v>
      </c>
      <c r="CK25" s="472">
        <f>+entero!CK25</f>
        <v>0</v>
      </c>
      <c r="CL25" s="472">
        <f>+entero!CL25</f>
        <v>0</v>
      </c>
      <c r="CM25" s="472">
        <f>+entero!CM25</f>
        <v>0</v>
      </c>
      <c r="CN25" s="472">
        <f>+entero!CN25</f>
        <v>0</v>
      </c>
      <c r="CO25" s="472">
        <f>+entero!CO25</f>
        <v>0</v>
      </c>
      <c r="CP25" s="472">
        <f>+entero!CP25</f>
        <v>0.12791200000000003</v>
      </c>
      <c r="CQ25" s="472">
        <f>+entero!CQ25</f>
        <v>0</v>
      </c>
      <c r="CR25" s="472">
        <f>+entero!CR25</f>
        <v>0</v>
      </c>
      <c r="CS25" s="472">
        <f>+entero!CS25</f>
        <v>0</v>
      </c>
      <c r="CT25" s="472">
        <f>+entero!CT25</f>
        <v>0</v>
      </c>
      <c r="CU25" s="472">
        <f>+entero!CU25</f>
        <v>0</v>
      </c>
      <c r="CV25" s="472">
        <f>+entero!CV25</f>
        <v>0</v>
      </c>
      <c r="CW25" s="472">
        <f>+entero!CW25</f>
        <v>0</v>
      </c>
      <c r="CX25" s="472">
        <f>+entero!CX25</f>
        <v>0</v>
      </c>
      <c r="CY25" s="472">
        <f>+entero!CY25</f>
        <v>0</v>
      </c>
      <c r="CZ25" s="472">
        <f>+entero!CZ25</f>
        <v>0</v>
      </c>
      <c r="DA25" s="472">
        <f>+entero!DA25</f>
        <v>0</v>
      </c>
      <c r="DB25" s="472">
        <f>+entero!DB25</f>
        <v>0</v>
      </c>
      <c r="DC25" s="472">
        <f>+entero!DC25</f>
        <v>0</v>
      </c>
      <c r="DD25" s="472">
        <f>+entero!DD25</f>
        <v>0</v>
      </c>
      <c r="DE25" s="472">
        <f>+entero!DE25</f>
        <v>0</v>
      </c>
      <c r="DF25" s="472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2">
        <f>+entero!DM25</f>
        <v>0</v>
      </c>
      <c r="DN25" s="482">
        <f>+entero!DN25</f>
        <v>0</v>
      </c>
      <c r="DO25" s="482">
        <f>+entero!DO25</f>
        <v>0</v>
      </c>
      <c r="DP25" s="942">
        <f>+entero!DP25</f>
        <v>0</v>
      </c>
      <c r="DQ25" s="782">
        <f>+entero!DQ25</f>
        <v>0</v>
      </c>
      <c r="DR25" s="942">
        <f>+entero!DR25</f>
        <v>0</v>
      </c>
      <c r="DS25" s="166"/>
      <c r="DT25" s="166"/>
      <c r="DU25" s="166"/>
      <c r="DV25" s="166"/>
      <c r="DW25" s="166"/>
      <c r="DX25" s="166"/>
      <c r="DY25" s="166"/>
      <c r="DZ25" s="166"/>
    </row>
    <row r="26" spans="2:138" x14ac:dyDescent="0.2">
      <c r="B26" s="30"/>
      <c r="C26" s="21"/>
      <c r="D26" s="71" t="str">
        <f>+entero!D26</f>
        <v xml:space="preserve">Transferencias del Sistema Financiero al exterior a través del BCB </v>
      </c>
      <c r="E26" s="472">
        <f>+entero!E26</f>
        <v>81</v>
      </c>
      <c r="F26" s="472">
        <f>+entero!F26</f>
        <v>46.9</v>
      </c>
      <c r="G26" s="472">
        <f>+entero!G26</f>
        <v>37.5</v>
      </c>
      <c r="H26" s="472">
        <f>+entero!H26</f>
        <v>14.5</v>
      </c>
      <c r="I26" s="472">
        <f>+entero!I26</f>
        <v>7.4349999999999996</v>
      </c>
      <c r="J26" s="472">
        <f>+entero!J26</f>
        <v>0</v>
      </c>
      <c r="K26" s="472">
        <f>+entero!K26</f>
        <v>0</v>
      </c>
      <c r="L26" s="472">
        <f>+entero!L26</f>
        <v>12</v>
      </c>
      <c r="M26" s="472">
        <f>+entero!M26</f>
        <v>0</v>
      </c>
      <c r="N26" s="472">
        <f>+entero!N26</f>
        <v>0</v>
      </c>
      <c r="O26" s="472">
        <f>+entero!O26</f>
        <v>0</v>
      </c>
      <c r="P26" s="472">
        <f>+entero!P26</f>
        <v>26</v>
      </c>
      <c r="Q26" s="472">
        <f>+entero!Q26</f>
        <v>78.2</v>
      </c>
      <c r="R26" s="472">
        <f>+entero!R26</f>
        <v>16.8</v>
      </c>
      <c r="S26" s="472">
        <f>+entero!S26</f>
        <v>84.2</v>
      </c>
      <c r="T26" s="472">
        <f>+entero!T26</f>
        <v>114.9</v>
      </c>
      <c r="U26" s="472">
        <f>+entero!U26</f>
        <v>21.5</v>
      </c>
      <c r="V26" s="472">
        <f>+entero!V26</f>
        <v>17</v>
      </c>
      <c r="W26" s="472">
        <f>+entero!W26</f>
        <v>7.5</v>
      </c>
      <c r="X26" s="472">
        <f>+entero!X26</f>
        <v>3</v>
      </c>
      <c r="Y26" s="472">
        <f>+entero!Y26</f>
        <v>0</v>
      </c>
      <c r="Z26" s="472">
        <f>+entero!Z26</f>
        <v>0</v>
      </c>
      <c r="AA26" s="472">
        <f>+entero!AA26</f>
        <v>0</v>
      </c>
      <c r="AB26" s="472">
        <f>+entero!AB26</f>
        <v>0</v>
      </c>
      <c r="AC26" s="472">
        <f>+entero!AC26</f>
        <v>0</v>
      </c>
      <c r="AD26" s="472">
        <f>+entero!AD26</f>
        <v>0</v>
      </c>
      <c r="AE26" s="472">
        <f>+entero!AE26</f>
        <v>0</v>
      </c>
      <c r="AF26" s="472">
        <f>+entero!AF26</f>
        <v>0</v>
      </c>
      <c r="AG26" s="472">
        <f>+entero!AG26</f>
        <v>0</v>
      </c>
      <c r="AH26" s="472">
        <f>+entero!AH26</f>
        <v>0</v>
      </c>
      <c r="AI26" s="472">
        <f>+entero!AI26</f>
        <v>0</v>
      </c>
      <c r="AJ26" s="472">
        <f>+entero!AJ26</f>
        <v>3</v>
      </c>
      <c r="AK26" s="472">
        <f>+entero!AK26</f>
        <v>0</v>
      </c>
      <c r="AL26" s="472">
        <f>+entero!AL26</f>
        <v>0</v>
      </c>
      <c r="AM26" s="472">
        <f>+entero!AM26</f>
        <v>0</v>
      </c>
      <c r="AN26" s="472">
        <f>+entero!AN26</f>
        <v>0</v>
      </c>
      <c r="AO26" s="472">
        <f>+entero!AO26</f>
        <v>0</v>
      </c>
      <c r="AP26" s="472">
        <f>+entero!AP26</f>
        <v>0</v>
      </c>
      <c r="AQ26" s="472">
        <f>+entero!AQ26</f>
        <v>0</v>
      </c>
      <c r="AR26" s="472">
        <f>+entero!AR26</f>
        <v>0</v>
      </c>
      <c r="AS26" s="472">
        <f>+entero!AS26</f>
        <v>0</v>
      </c>
      <c r="AT26" s="472">
        <f>+entero!AT26</f>
        <v>0</v>
      </c>
      <c r="AU26" s="472">
        <f>+entero!AU26</f>
        <v>0</v>
      </c>
      <c r="AV26" s="472">
        <f>+entero!AV26</f>
        <v>0</v>
      </c>
      <c r="AW26" s="472">
        <f>+entero!AW26</f>
        <v>0</v>
      </c>
      <c r="AX26" s="472">
        <f>+entero!AX26</f>
        <v>0</v>
      </c>
      <c r="AY26" s="472">
        <f>+entero!AY26</f>
        <v>17</v>
      </c>
      <c r="AZ26" s="472">
        <f>+entero!AZ26</f>
        <v>3.5</v>
      </c>
      <c r="BA26" s="472">
        <f>+entero!BA26</f>
        <v>0</v>
      </c>
      <c r="BB26" s="472">
        <f>+entero!BB26</f>
        <v>0</v>
      </c>
      <c r="BC26" s="472">
        <f>+entero!BC26</f>
        <v>0</v>
      </c>
      <c r="BD26" s="472">
        <f>+entero!BD26</f>
        <v>0</v>
      </c>
      <c r="BE26" s="472">
        <f>+entero!BE26</f>
        <v>0</v>
      </c>
      <c r="BF26" s="472">
        <f>+entero!BF26</f>
        <v>0</v>
      </c>
      <c r="BG26" s="472">
        <f>+entero!BG26</f>
        <v>0</v>
      </c>
      <c r="BH26" s="472">
        <f>+entero!BH26</f>
        <v>0</v>
      </c>
      <c r="BI26" s="472">
        <f>+entero!BI26</f>
        <v>5</v>
      </c>
      <c r="BJ26" s="472">
        <f>+entero!BJ26</f>
        <v>2</v>
      </c>
      <c r="BK26" s="472">
        <f>+entero!BK26</f>
        <v>0</v>
      </c>
      <c r="BL26" s="472">
        <f>+entero!BL26</f>
        <v>14.5</v>
      </c>
      <c r="BM26" s="472">
        <f>+entero!BM26</f>
        <v>32</v>
      </c>
      <c r="BN26" s="472">
        <f>+entero!BN26</f>
        <v>37</v>
      </c>
      <c r="BO26" s="472">
        <f>+entero!BO26</f>
        <v>43</v>
      </c>
      <c r="BP26" s="472">
        <f>+entero!BP26</f>
        <v>1</v>
      </c>
      <c r="BQ26" s="472">
        <f>+entero!BQ26</f>
        <v>0</v>
      </c>
      <c r="BR26" s="472">
        <f>+entero!BR26</f>
        <v>0</v>
      </c>
      <c r="BS26" s="472">
        <f>+entero!BS26</f>
        <v>0</v>
      </c>
      <c r="BT26" s="472">
        <f>+entero!BT26</f>
        <v>0</v>
      </c>
      <c r="BU26" s="472">
        <f>+entero!BU26</f>
        <v>0</v>
      </c>
      <c r="BV26" s="472">
        <f>+entero!BV26</f>
        <v>0</v>
      </c>
      <c r="BW26" s="472">
        <f>+entero!BW26</f>
        <v>0</v>
      </c>
      <c r="BX26" s="472">
        <f>+entero!BX26</f>
        <v>0</v>
      </c>
      <c r="BY26" s="472">
        <f>+entero!BY26</f>
        <v>0</v>
      </c>
      <c r="BZ26" s="472">
        <f>+entero!BZ26</f>
        <v>3</v>
      </c>
      <c r="CA26" s="472">
        <f>+entero!CA26</f>
        <v>37.030309840000001</v>
      </c>
      <c r="CB26" s="472">
        <f>+entero!CB26</f>
        <v>56</v>
      </c>
      <c r="CC26" s="472">
        <f>+entero!CC26</f>
        <v>105.5</v>
      </c>
      <c r="CD26" s="472">
        <f>+entero!CD26</f>
        <v>60.5</v>
      </c>
      <c r="CE26" s="472">
        <f>+entero!CE26</f>
        <v>115.125</v>
      </c>
      <c r="CF26" s="472">
        <f>+entero!CF26</f>
        <v>73.3</v>
      </c>
      <c r="CG26" s="472">
        <f>+entero!CG26</f>
        <v>179.3</v>
      </c>
      <c r="CH26" s="472">
        <f>+entero!CH26</f>
        <v>94.9</v>
      </c>
      <c r="CI26" s="472">
        <f>+entero!CI26</f>
        <v>222.8</v>
      </c>
      <c r="CJ26" s="472">
        <f>+entero!CJ26</f>
        <v>194.3</v>
      </c>
      <c r="CK26" s="472">
        <f>+entero!CK26</f>
        <v>342.2</v>
      </c>
      <c r="CL26" s="472">
        <f>+entero!CL26</f>
        <v>265</v>
      </c>
      <c r="CM26" s="472">
        <f>+entero!CM26</f>
        <v>192.5</v>
      </c>
      <c r="CN26" s="472">
        <f>+entero!CN26</f>
        <v>377.59999999999997</v>
      </c>
      <c r="CO26" s="472">
        <f>+entero!CO26</f>
        <v>178.76</v>
      </c>
      <c r="CP26" s="472">
        <f>+entero!CP26</f>
        <v>297</v>
      </c>
      <c r="CQ26" s="472">
        <f>+entero!CQ26</f>
        <v>362.65</v>
      </c>
      <c r="CR26" s="472">
        <f>+entero!CR26</f>
        <v>144.30000000000001</v>
      </c>
      <c r="CS26" s="472">
        <f>+entero!CS26</f>
        <v>80.7</v>
      </c>
      <c r="CT26" s="472">
        <f>+entero!CT26</f>
        <v>135.476924</v>
      </c>
      <c r="CU26" s="472">
        <f>+entero!CU26</f>
        <v>134.82112599999999</v>
      </c>
      <c r="CV26" s="472">
        <f>+entero!CV26</f>
        <v>161.69999999999999</v>
      </c>
      <c r="CW26" s="472">
        <f>+entero!CW26</f>
        <v>229.4</v>
      </c>
      <c r="CX26" s="472">
        <f>+entero!CX26</f>
        <v>192.4</v>
      </c>
      <c r="CY26" s="472">
        <f>+entero!CY26</f>
        <v>114.60000000000001</v>
      </c>
      <c r="CZ26" s="472">
        <f>+entero!CZ26</f>
        <v>517.1</v>
      </c>
      <c r="DA26" s="472">
        <f>+entero!DA26</f>
        <v>215.3</v>
      </c>
      <c r="DB26" s="472">
        <f>+entero!DB26</f>
        <v>71.2</v>
      </c>
      <c r="DC26" s="472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</v>
      </c>
      <c r="DJ26" s="780">
        <f>+entero!DJ26</f>
        <v>48.3</v>
      </c>
      <c r="DK26" s="780">
        <f>+entero!DK26</f>
        <v>12.5</v>
      </c>
      <c r="DL26" s="780">
        <f>+entero!DL26</f>
        <v>11.9</v>
      </c>
      <c r="DM26" s="782">
        <f>+entero!DM26</f>
        <v>5</v>
      </c>
      <c r="DN26" s="482">
        <f>+entero!DN26</f>
        <v>0</v>
      </c>
      <c r="DO26" s="482">
        <f>+entero!DO26</f>
        <v>3.4</v>
      </c>
      <c r="DP26" s="942">
        <f>+entero!DP26</f>
        <v>12.15</v>
      </c>
      <c r="DQ26" s="782">
        <f>+entero!DQ26</f>
        <v>0</v>
      </c>
      <c r="DR26" s="942">
        <f>+entero!DR26</f>
        <v>0</v>
      </c>
      <c r="DS26" s="166"/>
      <c r="DT26" s="166"/>
      <c r="DU26" s="166"/>
      <c r="DV26" s="166"/>
      <c r="DW26" s="166"/>
      <c r="DX26" s="166"/>
      <c r="DY26" s="166"/>
      <c r="DZ26" s="166"/>
    </row>
    <row r="27" spans="2:13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3"/>
      <c r="CY27" s="733"/>
      <c r="CZ27" s="733"/>
      <c r="DA27" s="42"/>
      <c r="DB27" s="733"/>
      <c r="DC27" s="733"/>
      <c r="DD27" s="733"/>
      <c r="DE27" s="733"/>
      <c r="DF27" s="733"/>
      <c r="DG27" s="747"/>
      <c r="DH27" s="747"/>
      <c r="DI27" s="42"/>
      <c r="DJ27" s="42"/>
      <c r="DK27" s="42"/>
      <c r="DL27" s="42"/>
      <c r="DM27" s="943"/>
      <c r="DN27" s="824"/>
      <c r="DO27" s="824"/>
      <c r="DP27" s="944"/>
      <c r="DQ27" s="943"/>
      <c r="DR27" s="944"/>
      <c r="DS27" s="166"/>
      <c r="DT27" s="166"/>
      <c r="DU27" s="166"/>
      <c r="DV27" s="166"/>
      <c r="DW27" s="166"/>
      <c r="DX27" s="166"/>
      <c r="DY27" s="166"/>
      <c r="DZ27" s="166"/>
    </row>
    <row r="28" spans="2:13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2:138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O29" s="27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2:13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26"/>
      <c r="DO30" s="27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2:138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26"/>
      <c r="DO31" s="27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2:13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26"/>
      <c r="DO32" s="27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customHeight="1" x14ac:dyDescent="0.25">
      <c r="C33" s="6">
        <v>1</v>
      </c>
      <c r="D33" s="408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26"/>
      <c r="DO33" s="27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4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14.25" x14ac:dyDescent="0.25">
      <c r="C35" s="6">
        <v>3</v>
      </c>
      <c r="D35" s="322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4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ht="12" customHeight="1" x14ac:dyDescent="0.25">
      <c r="C36" s="6">
        <v>4</v>
      </c>
      <c r="D36" s="322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5"/>
      <c r="DO36" s="5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ht="11.25" customHeight="1" x14ac:dyDescent="0.25">
      <c r="A37" s="166"/>
      <c r="B37" s="166"/>
      <c r="C37" s="6"/>
      <c r="D37" s="322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ht="14.25" x14ac:dyDescent="0.25">
      <c r="A38" s="166"/>
      <c r="B38" s="6"/>
      <c r="C38" s="6">
        <v>16</v>
      </c>
      <c r="D38" s="322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170"/>
      <c r="DO170" s="170"/>
    </row>
    <row r="171" spans="3:11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170"/>
      <c r="DO171" s="170"/>
    </row>
    <row r="172" spans="3:11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170"/>
      <c r="DO172" s="170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</sheetData>
  <mergeCells count="112">
    <mergeCell ref="DQ4:DR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M4:DP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B179"/>
  <sheetViews>
    <sheetView zoomScaleNormal="100" workbookViewId="0">
      <pane xSplit="40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18" width="9.42578125" customWidth="1"/>
    <col min="119" max="119" width="9.28515625" customWidth="1"/>
    <col min="120" max="120" width="9.28515625" style="169" customWidth="1"/>
    <col min="121" max="132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307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904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6.2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42"/>
      <c r="DI4" s="1013"/>
      <c r="DJ4" s="875">
        <f>+entero!DJ4</f>
        <v>43105</v>
      </c>
      <c r="DK4" s="875">
        <f>+entero!DK4</f>
        <v>43112</v>
      </c>
      <c r="DL4" s="875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51"/>
      <c r="DI5" s="851"/>
      <c r="DJ5" s="851"/>
      <c r="DK5" s="851"/>
      <c r="DL5" s="851"/>
      <c r="DM5" s="890"/>
      <c r="DN5" s="322"/>
      <c r="DO5" s="322"/>
      <c r="DP5" s="946"/>
      <c r="DQ5" s="890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1018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70857.726416571721</v>
      </c>
      <c r="DK6" s="781">
        <f>+entero!DK28</f>
        <v>70651.900750083631</v>
      </c>
      <c r="DL6" s="781">
        <f>+entero!DL28</f>
        <v>67994.564620848512</v>
      </c>
      <c r="DM6" s="891">
        <f>+entero!DM28</f>
        <v>67373.833707831203</v>
      </c>
      <c r="DN6" s="947">
        <f>+entero!DN28</f>
        <v>67061.835497398075</v>
      </c>
      <c r="DO6" s="947">
        <f>+entero!DO28</f>
        <v>67096.440483114944</v>
      </c>
      <c r="DP6" s="948">
        <f>+entero!DP28</f>
        <v>67521.875528267614</v>
      </c>
      <c r="DQ6" s="891">
        <f>+entero!DQ28</f>
        <v>-472.68909258089843</v>
      </c>
      <c r="DR6" s="948">
        <f>+entero!DR28</f>
        <v>-0.69518658618774598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1018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46717.133491599998</v>
      </c>
      <c r="DK7" s="781">
        <f>+entero!DK29</f>
        <v>46504.3773821</v>
      </c>
      <c r="DL7" s="781">
        <f>+entero!DL29</f>
        <v>-46129.387791199995</v>
      </c>
      <c r="DM7" s="891">
        <f>+entero!DM29</f>
        <v>-46071.740477899999</v>
      </c>
      <c r="DN7" s="947">
        <f>+entero!DN29</f>
        <v>-45918.695617800004</v>
      </c>
      <c r="DO7" s="947">
        <f>+entero!DO29</f>
        <v>-45941.568628300003</v>
      </c>
      <c r="DP7" s="948">
        <f>+entero!DP29</f>
        <v>-45929.231241900001</v>
      </c>
      <c r="DQ7" s="891">
        <f>+entero!DQ29</f>
        <v>200.15654929999437</v>
      </c>
      <c r="DR7" s="948">
        <f>+entero!DR29</f>
        <v>-0.4339024619316012</v>
      </c>
      <c r="DS7" s="166"/>
      <c r="DT7" s="166"/>
      <c r="DU7" s="166"/>
      <c r="DV7" s="166"/>
      <c r="DW7" s="166"/>
      <c r="DX7" s="166"/>
      <c r="DY7" s="166"/>
      <c r="DZ7" s="166"/>
    </row>
    <row r="8" spans="1:130" x14ac:dyDescent="0.2">
      <c r="A8" s="3"/>
      <c r="B8" s="1018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-23563.296738527635</v>
      </c>
      <c r="DK8" s="781">
        <f>+entero!DK30</f>
        <v>-23361.644857145566</v>
      </c>
      <c r="DL8" s="781">
        <f>+entero!DL30</f>
        <v>-24362.415956329343</v>
      </c>
      <c r="DM8" s="891">
        <f>+entero!DM30</f>
        <v>-24340.502465537236</v>
      </c>
      <c r="DN8" s="947">
        <f>+entero!DN30</f>
        <v>-24623.186754887636</v>
      </c>
      <c r="DO8" s="947">
        <f>+entero!DO30</f>
        <v>-24788.691625932111</v>
      </c>
      <c r="DP8" s="948">
        <f>+entero!DP30</f>
        <v>-24487.980345158561</v>
      </c>
      <c r="DQ8" s="891">
        <f>+entero!DQ30</f>
        <v>-125.56438882921793</v>
      </c>
      <c r="DR8" s="948">
        <f>+entero!DR30</f>
        <v>0.51540203998772238</v>
      </c>
      <c r="DS8" s="166"/>
      <c r="DT8" s="166"/>
      <c r="DU8" s="166"/>
      <c r="DV8" s="166"/>
      <c r="DW8" s="166"/>
      <c r="DX8" s="166"/>
      <c r="DY8" s="166"/>
      <c r="DZ8" s="166"/>
    </row>
    <row r="9" spans="1:130" x14ac:dyDescent="0.2">
      <c r="A9" s="3"/>
      <c r="B9" s="1018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4845.956152687575</v>
      </c>
      <c r="DK9" s="781">
        <f>+entero!DK31</f>
        <v>5083.6197422136065</v>
      </c>
      <c r="DL9" s="781">
        <f>+entero!DL31</f>
        <v>2308.8026643720441</v>
      </c>
      <c r="DM9" s="891">
        <f>+entero!DM31</f>
        <v>1841.51798867666</v>
      </c>
      <c r="DN9" s="947">
        <f>+entero!DN31</f>
        <v>1492.4933717750682</v>
      </c>
      <c r="DO9" s="947">
        <f>+entero!DO31</f>
        <v>1572.4092098998826</v>
      </c>
      <c r="DP9" s="948">
        <f>+entero!DP31</f>
        <v>2164.8249214859206</v>
      </c>
      <c r="DQ9" s="891">
        <f>+entero!DQ31</f>
        <v>-143.97774288612345</v>
      </c>
      <c r="DR9" s="948">
        <f>+entero!DR31</f>
        <v>-6.2360350283675263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1018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7413.4819257221998</v>
      </c>
      <c r="DK10" s="781">
        <f>+entero!DK32</f>
        <v>7413.1557314480006</v>
      </c>
      <c r="DL10" s="781">
        <f>+entero!DL32</f>
        <v>7413.3170704657996</v>
      </c>
      <c r="DM10" s="891">
        <f>+entero!DM32</f>
        <v>7413.3127981134003</v>
      </c>
      <c r="DN10" s="947">
        <f>+entero!DN32</f>
        <v>7413.3626004598</v>
      </c>
      <c r="DO10" s="947">
        <f>+entero!DO32</f>
        <v>7493.1559458075999</v>
      </c>
      <c r="DP10" s="948">
        <f>+entero!DP32</f>
        <v>7534.3680026033999</v>
      </c>
      <c r="DQ10" s="891">
        <f>+entero!DQ32</f>
        <v>121.05093213760028</v>
      </c>
      <c r="DR10" s="948">
        <f>+entero!DR32</f>
        <v>1.6328848609465263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1018"/>
      <c r="C11" s="13"/>
      <c r="D11" s="57" t="s">
        <v>140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83"/>
      <c r="DH11" s="783"/>
      <c r="DI11" s="783"/>
      <c r="DJ11" s="783"/>
      <c r="DK11" s="783"/>
      <c r="DL11" s="783"/>
      <c r="DM11" s="892"/>
      <c r="DN11" s="949"/>
      <c r="DO11" s="949"/>
      <c r="DP11" s="950"/>
      <c r="DQ11" s="892"/>
      <c r="DR11" s="950"/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1018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73589.192510604102</v>
      </c>
      <c r="DK12" s="781">
        <f>+entero!DK34</f>
        <v>74251.273085584122</v>
      </c>
      <c r="DL12" s="781">
        <f>+entero!DL34</f>
        <v>72549.219774304118</v>
      </c>
      <c r="DM12" s="891">
        <f>+entero!DM34</f>
        <v>72474.754879694126</v>
      </c>
      <c r="DN12" s="947">
        <f>+entero!DN34</f>
        <v>72487.765567024107</v>
      </c>
      <c r="DO12" s="947">
        <f>+entero!DO34</f>
        <v>72437.122985554117</v>
      </c>
      <c r="DP12" s="948">
        <f>+entero!DP34</f>
        <v>71601.442495424111</v>
      </c>
      <c r="DQ12" s="891">
        <f>+entero!DQ34</f>
        <v>-947.77727888000663</v>
      </c>
      <c r="DR12" s="948">
        <f>+entero!DR34</f>
        <v>-1.3063921043237725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1018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129469.27312918536</v>
      </c>
      <c r="DK13" s="781">
        <f>+entero!DK35</f>
        <v>129829.09911689541</v>
      </c>
      <c r="DL13" s="781">
        <f>+entero!DL35</f>
        <v>126695.15747134539</v>
      </c>
      <c r="DM13" s="891">
        <f>+entero!DM35</f>
        <v>126144.51049511539</v>
      </c>
      <c r="DN13" s="947">
        <f>+entero!DN35</f>
        <v>126055.69668741537</v>
      </c>
      <c r="DO13" s="947">
        <f>+entero!DO35</f>
        <v>126051.5039348554</v>
      </c>
      <c r="DP13" s="948">
        <f>+entero!DP35</f>
        <v>125213.89269836538</v>
      </c>
      <c r="DQ13" s="891">
        <f>+entero!DQ35</f>
        <v>-1481.2647729800083</v>
      </c>
      <c r="DR13" s="948">
        <f>+entero!DR35</f>
        <v>-1.1691565822592898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1018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210521.44759132998</v>
      </c>
      <c r="DJ14" s="781">
        <f>+entero!DJ36</f>
        <v>210307.14381611295</v>
      </c>
      <c r="DK14" s="781">
        <f>+entero!DK36</f>
        <v>210801.46508831295</v>
      </c>
      <c r="DL14" s="781">
        <f>+entero!DL36</f>
        <v>208161.51117586292</v>
      </c>
      <c r="DM14" s="891">
        <f>+entero!DM36</f>
        <v>207483.69759200298</v>
      </c>
      <c r="DN14" s="947">
        <f>+entero!DN36</f>
        <v>207410.00919870293</v>
      </c>
      <c r="DO14" s="947">
        <f>+entero!DO36</f>
        <v>207472.47989386294</v>
      </c>
      <c r="DP14" s="948">
        <f>+entero!DP36</f>
        <v>205597.28585600294</v>
      </c>
      <c r="DQ14" s="891">
        <f>+entero!DQ36</f>
        <v>-2564.2253198599792</v>
      </c>
      <c r="DR14" s="948">
        <f>+entero!DR36</f>
        <v>-1.2318441124755442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101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893"/>
      <c r="DN15" s="951"/>
      <c r="DO15" s="951"/>
      <c r="DP15" s="952"/>
      <c r="DQ15" s="893"/>
      <c r="DR15" s="952"/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1018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90.278057641223029</v>
      </c>
      <c r="DK16" s="784">
        <f>+entero!DK38</f>
        <v>90.193617244370131</v>
      </c>
      <c r="DL16" s="784">
        <f>+entero!DL38</f>
        <v>90.121487489544634</v>
      </c>
      <c r="DM16" s="894">
        <f>+entero!DM38</f>
        <v>90.06278822063571</v>
      </c>
      <c r="DN16" s="953">
        <f>+entero!DN38</f>
        <v>90.021458034166699</v>
      </c>
      <c r="DO16" s="953">
        <f>+entero!DO38</f>
        <v>90.071300564912491</v>
      </c>
      <c r="DP16" s="954">
        <f>+entero!DP38</f>
        <v>89.988872968755544</v>
      </c>
      <c r="DQ16" s="894">
        <f>+entero!DQ38</f>
        <v>-0.13261452078909031</v>
      </c>
      <c r="DR16" s="954">
        <f>+entero!DR38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1018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85.636886823618227</v>
      </c>
      <c r="DK17" s="784">
        <f>+entero!DK39</f>
        <v>85.620399132197122</v>
      </c>
      <c r="DL17" s="784">
        <f>+entero!DL39</f>
        <v>85.388190140386016</v>
      </c>
      <c r="DM17" s="894">
        <f>+entero!DM39</f>
        <v>85.314786207465559</v>
      </c>
      <c r="DN17" s="953">
        <f>+entero!DN39</f>
        <v>85.295594494910105</v>
      </c>
      <c r="DO17" s="953">
        <f>+entero!DO39</f>
        <v>85.316010136095187</v>
      </c>
      <c r="DP17" s="954">
        <f>+entero!DP39</f>
        <v>85.23455359158794</v>
      </c>
      <c r="DQ17" s="894">
        <f>+entero!DQ39</f>
        <v>-0.15363654879807598</v>
      </c>
      <c r="DR17" s="954">
        <f>+entero!DR39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ht="13.5" thickBot="1" x14ac:dyDescent="0.25">
      <c r="A18" s="3"/>
      <c r="B18" s="1018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88.853971604641188</v>
      </c>
      <c r="DK18" s="785">
        <f>+entero!DK40</f>
        <v>88.891888846952725</v>
      </c>
      <c r="DL18" s="785">
        <f>+entero!DL40</f>
        <v>88.786576389251479</v>
      </c>
      <c r="DM18" s="955">
        <f>+entero!DM40</f>
        <v>88.745497641843627</v>
      </c>
      <c r="DN18" s="956">
        <f>+entero!DN40</f>
        <v>88.738032072524462</v>
      </c>
      <c r="DO18" s="956">
        <f>+entero!DO40</f>
        <v>88.739302784642206</v>
      </c>
      <c r="DP18" s="957">
        <f>+entero!DP40</f>
        <v>88.67237312762316</v>
      </c>
      <c r="DQ18" s="955">
        <f>+entero!DQ40</f>
        <v>-0.11420326162831884</v>
      </c>
      <c r="DR18" s="957">
        <f>+entero!DR40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5"/>
      <c r="DO19" s="4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26"/>
      <c r="DO20" s="27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26"/>
      <c r="DO21" s="27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5"/>
      <c r="DO24" s="4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4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4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4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5"/>
      <c r="DO28" s="4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5"/>
      <c r="DO29" s="4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163"/>
      <c r="DO30" s="4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164"/>
      <c r="DO31" s="5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162"/>
      <c r="DO32" s="5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5"/>
      <c r="DO33" s="5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5"/>
      <c r="DO34" s="5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5"/>
      <c r="DO35" s="5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7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7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7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167"/>
      <c r="DO88" s="167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</row>
    <row r="89" spans="1:13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167"/>
      <c r="DO89" s="167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</row>
    <row r="90" spans="1:13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167"/>
      <c r="DO90" s="167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</row>
    <row r="91" spans="1:13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167"/>
      <c r="DO91" s="167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</row>
    <row r="92" spans="1:13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170"/>
      <c r="DO159" s="170"/>
    </row>
    <row r="160" spans="3:11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170"/>
      <c r="DO160" s="170"/>
    </row>
    <row r="161" spans="3:11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170"/>
      <c r="DO161" s="170"/>
    </row>
    <row r="162" spans="3:11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170"/>
      <c r="DO162" s="170"/>
    </row>
    <row r="163" spans="3:11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170"/>
      <c r="DO163" s="170"/>
    </row>
    <row r="164" spans="3:11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170"/>
      <c r="DO164" s="170"/>
    </row>
    <row r="165" spans="3:11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170"/>
      <c r="DO165" s="170"/>
    </row>
    <row r="166" spans="3:11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170"/>
      <c r="DO166" s="170"/>
    </row>
    <row r="167" spans="3:11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170"/>
      <c r="DO167" s="170"/>
    </row>
    <row r="168" spans="3:11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170"/>
      <c r="DO168" s="170"/>
    </row>
    <row r="169" spans="3:11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170"/>
      <c r="DO169" s="170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</sheetData>
  <mergeCells count="113">
    <mergeCell ref="CX3:CX4"/>
    <mergeCell ref="DB3:DB4"/>
    <mergeCell ref="CY3:CY4"/>
    <mergeCell ref="CV3:CV4"/>
    <mergeCell ref="CW3:CW4"/>
    <mergeCell ref="CI3:CI4"/>
    <mergeCell ref="CP3:CP4"/>
    <mergeCell ref="DQ3:DR3"/>
    <mergeCell ref="CN3:CN4"/>
    <mergeCell ref="CL3:CL4"/>
    <mergeCell ref="CM3:CM4"/>
    <mergeCell ref="CJ3:CJ4"/>
    <mergeCell ref="CK3:CK4"/>
    <mergeCell ref="CC3:CC4"/>
    <mergeCell ref="BW3:BW4"/>
    <mergeCell ref="CH3:CH4"/>
    <mergeCell ref="CD3:CD4"/>
    <mergeCell ref="CE3:CE4"/>
    <mergeCell ref="DM3:DP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F3:CF4"/>
    <mergeCell ref="BV3:BV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BZ3:BZ4"/>
    <mergeCell ref="AS3:AS4"/>
    <mergeCell ref="CB3:CB4"/>
    <mergeCell ref="BY3:BY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AU3:AU4"/>
    <mergeCell ref="AN3:AN4"/>
    <mergeCell ref="AO3:AO4"/>
    <mergeCell ref="AJ3:AJ4"/>
    <mergeCell ref="CA3:CA4"/>
    <mergeCell ref="AX3:AX4"/>
    <mergeCell ref="AV3:AV4"/>
    <mergeCell ref="BK3:BK4"/>
    <mergeCell ref="BG3:BG4"/>
    <mergeCell ref="BJ3:BJ4"/>
    <mergeCell ref="BI3:BI4"/>
    <mergeCell ref="BL3:BL4"/>
    <mergeCell ref="BM3:BM4"/>
    <mergeCell ref="BN3:BN4"/>
    <mergeCell ref="BO3:BO4"/>
    <mergeCell ref="BF3:BF4"/>
    <mergeCell ref="BB3:BB4"/>
    <mergeCell ref="AY3:AY4"/>
    <mergeCell ref="BC3:BC4"/>
    <mergeCell ref="BU3:BU4"/>
    <mergeCell ref="BT3:BT4"/>
    <mergeCell ref="BS3:BS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Z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18" width="9.42578125" customWidth="1"/>
    <col min="119" max="119" width="8.28515625" customWidth="1"/>
    <col min="120" max="120" width="8.7109375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8.7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876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0" t="s">
        <v>259</v>
      </c>
      <c r="DR3" s="1041"/>
      <c r="DS3" s="166"/>
      <c r="DT3" s="166"/>
      <c r="DU3" s="166"/>
      <c r="DV3" s="166"/>
      <c r="DW3" s="166"/>
      <c r="DX3" s="166"/>
      <c r="DY3" s="166"/>
      <c r="DZ3" s="166"/>
    </row>
    <row r="4" spans="1:130" ht="18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13"/>
      <c r="DJ4" s="874">
        <f>+entero!DJ4</f>
        <v>43105</v>
      </c>
      <c r="DK4" s="882">
        <f>+entero!DK4</f>
        <v>43112</v>
      </c>
      <c r="DL4" s="874">
        <f>+entero!DL4</f>
        <v>43119</v>
      </c>
      <c r="DM4" s="883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959"/>
      <c r="DN5" s="960"/>
      <c r="DO5" s="960"/>
      <c r="DP5" s="961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2418.9530890714277</v>
      </c>
      <c r="DK6" s="786">
        <f>+entero!DK42</f>
        <v>2427.1309316370257</v>
      </c>
      <c r="DL6" s="786">
        <f>+entero!DL42</f>
        <v>2461.8501153104949</v>
      </c>
      <c r="DM6" s="962">
        <f>+entero!DM42</f>
        <v>2461.8501153104949</v>
      </c>
      <c r="DN6" s="963">
        <f>+entero!DN42</f>
        <v>2461.8501153104949</v>
      </c>
      <c r="DO6" s="963">
        <f>+entero!DO42</f>
        <v>2461.8501153104949</v>
      </c>
      <c r="DP6" s="964">
        <f>+entero!DP42</f>
        <v>2484.4879870306113</v>
      </c>
      <c r="DQ6" s="962">
        <f>+entero!DQ42</f>
        <v>22.637871720116436</v>
      </c>
      <c r="DR6" s="964">
        <f>+entero!DR42</f>
        <v>0.91954711537185485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33"/>
      <c r="C7" s="13"/>
      <c r="D7" s="17" t="s">
        <v>7</v>
      </c>
      <c r="E7" s="472">
        <f>+entero!E43</f>
        <v>853.67975067575333</v>
      </c>
      <c r="F7" s="472">
        <f>+entero!F43</f>
        <v>865.34312604734578</v>
      </c>
      <c r="G7" s="472">
        <f>+entero!G43</f>
        <v>877.13874756384507</v>
      </c>
      <c r="H7" s="472">
        <f>+entero!H43</f>
        <v>963.48475979770444</v>
      </c>
      <c r="I7" s="472">
        <f>+entero!I43</f>
        <v>1065.0270270286946</v>
      </c>
      <c r="J7" s="472">
        <f>+entero!J43</f>
        <v>1110.0738355552369</v>
      </c>
      <c r="K7" s="472">
        <f>+entero!K43</f>
        <v>1125.2502875494979</v>
      </c>
      <c r="L7" s="472">
        <f>+entero!L43</f>
        <v>1123.4833986212338</v>
      </c>
      <c r="M7" s="472">
        <f>+entero!M43</f>
        <v>1139.4402947302729</v>
      </c>
      <c r="N7" s="472">
        <f>+entero!N43</f>
        <v>1127.5721135824967</v>
      </c>
      <c r="O7" s="472">
        <f>+entero!O43</f>
        <v>1120.1700576140599</v>
      </c>
      <c r="P7" s="472">
        <f>+entero!P43</f>
        <v>1114.109714298422</v>
      </c>
      <c r="Q7" s="472">
        <f>+entero!Q43</f>
        <v>1108.1702866599701</v>
      </c>
      <c r="R7" s="472">
        <f>+entero!R43</f>
        <v>1103.386091944046</v>
      </c>
      <c r="S7" s="472">
        <f>+entero!S43</f>
        <v>1141.9933360329987</v>
      </c>
      <c r="T7" s="472">
        <f>+entero!T43</f>
        <v>1177.8219019196558</v>
      </c>
      <c r="U7" s="472">
        <f>+entero!U43</f>
        <v>1243.7554620487808</v>
      </c>
      <c r="V7" s="472">
        <f>+entero!V43</f>
        <v>1257.9147677948351</v>
      </c>
      <c r="W7" s="472">
        <f>+entero!W43</f>
        <v>1279.5266788565282</v>
      </c>
      <c r="X7" s="472">
        <f>+entero!X43</f>
        <v>1303.5605674863702</v>
      </c>
      <c r="Y7" s="472">
        <f>+entero!Y43</f>
        <v>1325.9974096341464</v>
      </c>
      <c r="Z7" s="472">
        <f>+entero!Z43</f>
        <v>1326.17953492826</v>
      </c>
      <c r="AA7" s="472">
        <f>+entero!AA43</f>
        <v>1357.9843153715926</v>
      </c>
      <c r="AB7" s="472">
        <f>+entero!AB43</f>
        <v>1367.5176685546</v>
      </c>
      <c r="AC7" s="472">
        <f>+entero!AC43</f>
        <v>1387.1581129582132</v>
      </c>
      <c r="AD7" s="472">
        <f>+entero!AD43</f>
        <v>1364.4437369884727</v>
      </c>
      <c r="AE7" s="472">
        <f>+entero!AE43</f>
        <v>1343.7357092687862</v>
      </c>
      <c r="AF7" s="472">
        <f>+entero!AF43</f>
        <v>1301.8362542855073</v>
      </c>
      <c r="AG7" s="472">
        <f>+entero!AG43</f>
        <v>1317.1021769767799</v>
      </c>
      <c r="AH7" s="472">
        <f>+entero!AH43</f>
        <v>1344.4725367561684</v>
      </c>
      <c r="AI7" s="472">
        <f>+entero!AI43</f>
        <v>1350.6743016424421</v>
      </c>
      <c r="AJ7" s="472">
        <f>+entero!AJ43</f>
        <v>1345.8426480072781</v>
      </c>
      <c r="AK7" s="472">
        <f>+entero!AK43</f>
        <v>1331.328454508006</v>
      </c>
      <c r="AL7" s="472">
        <f>+entero!AL43</f>
        <v>1309.9900100101893</v>
      </c>
      <c r="AM7" s="472">
        <f>+entero!AM43</f>
        <v>1288.1314955691412</v>
      </c>
      <c r="AN7" s="472">
        <f>+entero!AN43</f>
        <v>1270.0644723994169</v>
      </c>
      <c r="AO7" s="472">
        <f>+entero!AO43</f>
        <v>1247.8783488002916</v>
      </c>
      <c r="AP7" s="472">
        <f>+entero!AP43</f>
        <v>1234.4469402040816</v>
      </c>
      <c r="AQ7" s="472">
        <f>+entero!AQ43</f>
        <v>1216.8033580845481</v>
      </c>
      <c r="AR7" s="472">
        <f>+entero!AR43</f>
        <v>1201.3602857419826</v>
      </c>
      <c r="AS7" s="472">
        <f>+entero!AS43</f>
        <v>1180.1470535991255</v>
      </c>
      <c r="AT7" s="472">
        <f>+entero!AT43</f>
        <v>1164.8742799504373</v>
      </c>
      <c r="AU7" s="472">
        <f>+entero!AU43</f>
        <v>1133.6372487653061</v>
      </c>
      <c r="AV7" s="472">
        <f>+entero!AV43</f>
        <v>1113.7147061763849</v>
      </c>
      <c r="AW7" s="472">
        <f>+entero!AW43</f>
        <v>1105.8214179562683</v>
      </c>
      <c r="AX7" s="472">
        <f>+entero!AX43</f>
        <v>1102.0424924227405</v>
      </c>
      <c r="AY7" s="472">
        <f>+entero!AY43</f>
        <v>1102.1374809854228</v>
      </c>
      <c r="AZ7" s="472">
        <f>+entero!AZ43</f>
        <v>1102.0714332959185</v>
      </c>
      <c r="BA7" s="472">
        <f>+entero!BA43</f>
        <v>1102.2003435189506</v>
      </c>
      <c r="BB7" s="472">
        <f>+entero!BB43</f>
        <v>1100.0980462827988</v>
      </c>
      <c r="BC7" s="472">
        <f>+entero!BC43</f>
        <v>1098.7382857055395</v>
      </c>
      <c r="BD7" s="472">
        <f>+entero!BD43</f>
        <v>1063.725033760933</v>
      </c>
      <c r="BE7" s="472">
        <f>+entero!BE43</f>
        <v>1055.4794536530615</v>
      </c>
      <c r="BF7" s="472">
        <f>+entero!BF43</f>
        <v>1045.0107603469389</v>
      </c>
      <c r="BG7" s="472">
        <f>+entero!BG43</f>
        <v>1036.5730184489798</v>
      </c>
      <c r="BH7" s="472">
        <f>+entero!BH43</f>
        <v>1021.0552660349856</v>
      </c>
      <c r="BI7" s="472">
        <f>+entero!BI43</f>
        <v>1017.9496319241985</v>
      </c>
      <c r="BJ7" s="472">
        <f>+entero!BJ43</f>
        <v>1033.3311268221576</v>
      </c>
      <c r="BK7" s="472">
        <f>+entero!BK43</f>
        <v>1039.9703330903792</v>
      </c>
      <c r="BL7" s="472">
        <f>+entero!BL43</f>
        <v>1068.3026559766768</v>
      </c>
      <c r="BM7" s="472">
        <f>+entero!BM43</f>
        <v>1095.9069096209917</v>
      </c>
      <c r="BN7" s="472">
        <f>+entero!BN43</f>
        <v>1163.3753644314872</v>
      </c>
      <c r="BO7" s="472">
        <f>+entero!BO43</f>
        <v>1234.3716093294463</v>
      </c>
      <c r="BP7" s="472">
        <f>+entero!BP43</f>
        <v>1297.5395772594757</v>
      </c>
      <c r="BQ7" s="472">
        <f>+entero!BQ43</f>
        <v>1342.4616034985427</v>
      </c>
      <c r="BR7" s="472">
        <f>+entero!BR43</f>
        <v>1353.8394169096216</v>
      </c>
      <c r="BS7" s="472">
        <f>+entero!BS43</f>
        <v>1367.6451603498547</v>
      </c>
      <c r="BT7" s="472">
        <f>+entero!BT43</f>
        <v>1389.4676151603503</v>
      </c>
      <c r="BU7" s="472">
        <f>+entero!BU43</f>
        <v>1389.2718556851316</v>
      </c>
      <c r="BV7" s="472">
        <f>+entero!BV43</f>
        <v>1394.0366720116624</v>
      </c>
      <c r="BW7" s="472">
        <f>+entero!BW43</f>
        <v>1407.4330415451898</v>
      </c>
      <c r="BX7" s="472">
        <f>+entero!BX43</f>
        <v>1423.8295357142863</v>
      </c>
      <c r="BY7" s="472">
        <f>+entero!BY43</f>
        <v>1450.3006209912542</v>
      </c>
      <c r="BZ7" s="472">
        <f>+entero!BZ43</f>
        <v>1491.3545233236157</v>
      </c>
      <c r="CA7" s="472">
        <f>+entero!CA43</f>
        <v>1512.343290816327</v>
      </c>
      <c r="CB7" s="472">
        <f>+entero!CB43</f>
        <v>1539.4287128279889</v>
      </c>
      <c r="CC7" s="472">
        <f>+entero!CC43</f>
        <v>1543.1276078717206</v>
      </c>
      <c r="CD7" s="472">
        <f>+entero!CD43</f>
        <v>1551.2123527696797</v>
      </c>
      <c r="CE7" s="472">
        <f>+entero!CE43</f>
        <v>1551.6800306122452</v>
      </c>
      <c r="CF7" s="472">
        <f>+entero!CF43</f>
        <v>1536.5550692419827</v>
      </c>
      <c r="CG7" s="472">
        <f>+entero!CG43</f>
        <v>1522.6182784256564</v>
      </c>
      <c r="CH7" s="472">
        <f>+entero!CH43</f>
        <v>1520.3306647230324</v>
      </c>
      <c r="CI7" s="472">
        <f>+entero!CI43</f>
        <v>1514.5678513119537</v>
      </c>
      <c r="CJ7" s="472">
        <f>+entero!CJ43</f>
        <v>1513.5216122448983</v>
      </c>
      <c r="CK7" s="472">
        <f>+entero!CK43</f>
        <v>1512.9053586005834</v>
      </c>
      <c r="CL7" s="472">
        <f>+entero!CL43</f>
        <v>1503.075341107872</v>
      </c>
      <c r="CM7" s="472">
        <f>+entero!CM43</f>
        <v>1491.258833819242</v>
      </c>
      <c r="CN7" s="472">
        <f>+entero!CN43</f>
        <v>1488.2744460641402</v>
      </c>
      <c r="CO7" s="472">
        <f>+entero!CO43</f>
        <v>1477.3063848396503</v>
      </c>
      <c r="CP7" s="472">
        <f>+entero!CP43</f>
        <v>1486.8378192419827</v>
      </c>
      <c r="CQ7" s="472">
        <f>+entero!CQ43</f>
        <v>1493.0236034985426</v>
      </c>
      <c r="CR7" s="472">
        <f>+entero!CR43</f>
        <v>1494.6004810495629</v>
      </c>
      <c r="CS7" s="472">
        <f>+entero!CS43</f>
        <v>1495.23012244898</v>
      </c>
      <c r="CT7" s="472">
        <f>+entero!CT43</f>
        <v>1617.6267172011665</v>
      </c>
      <c r="CU7" s="472">
        <f>+entero!CU43</f>
        <v>1737.4899533527698</v>
      </c>
      <c r="CV7" s="472">
        <f>+entero!CV43</f>
        <v>1814.1145597667642</v>
      </c>
      <c r="CW7" s="472">
        <f>+entero!CW43</f>
        <v>1840.3536268221576</v>
      </c>
      <c r="CX7" s="472">
        <f>+entero!CX43</f>
        <v>1847.849195335277</v>
      </c>
      <c r="CY7" s="472">
        <f>+entero!CY43</f>
        <v>1890.9388279883383</v>
      </c>
      <c r="CZ7" s="472">
        <f>+entero!CZ43</f>
        <v>1898.3369154518953</v>
      </c>
      <c r="DA7" s="472">
        <f>+entero!DA43</f>
        <v>1891.1407638483968</v>
      </c>
      <c r="DB7" s="472">
        <f>+entero!DB43</f>
        <v>1876.6400641399421</v>
      </c>
      <c r="DC7" s="472">
        <f>+entero!DC43</f>
        <v>1876.6400641399421</v>
      </c>
      <c r="DD7" s="472">
        <f>+entero!DD43</f>
        <v>1873.8122390670555</v>
      </c>
      <c r="DE7" s="472">
        <f>+entero!DE43</f>
        <v>1868.2174927113704</v>
      </c>
      <c r="DF7" s="472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1969.0947303206999</v>
      </c>
      <c r="DK7" s="780">
        <f>+entero!DK43</f>
        <v>1969.0947303206999</v>
      </c>
      <c r="DL7" s="780">
        <f>+entero!DL43</f>
        <v>1995.3591034985425</v>
      </c>
      <c r="DM7" s="782">
        <f>+entero!DM43</f>
        <v>1995.3591034985425</v>
      </c>
      <c r="DN7" s="482">
        <f>+entero!DN43</f>
        <v>1995.3591034985425</v>
      </c>
      <c r="DO7" s="482">
        <f>+entero!DO43</f>
        <v>1995.3591034985425</v>
      </c>
      <c r="DP7" s="942">
        <f>+entero!DP43</f>
        <v>2015.779919825073</v>
      </c>
      <c r="DQ7" s="782">
        <f>+entero!DQ43</f>
        <v>20.420816326530485</v>
      </c>
      <c r="DR7" s="942">
        <f>+entero!DR43</f>
        <v>1.0234155992635996</v>
      </c>
      <c r="DS7" s="166"/>
      <c r="DT7" s="166"/>
      <c r="DU7" s="166"/>
      <c r="DV7" s="166"/>
      <c r="DW7" s="166"/>
      <c r="DX7" s="166"/>
      <c r="DY7" s="166"/>
      <c r="DZ7" s="166"/>
    </row>
    <row r="8" spans="1:130" ht="13.5" x14ac:dyDescent="0.2">
      <c r="A8" s="3"/>
      <c r="B8" s="33"/>
      <c r="C8" s="13"/>
      <c r="D8" s="17" t="s">
        <v>141</v>
      </c>
      <c r="E8" s="472">
        <f>+entero!E44</f>
        <v>5583.3028222100002</v>
      </c>
      <c r="F8" s="472">
        <f>+entero!F44</f>
        <v>5687.5975485500003</v>
      </c>
      <c r="G8" s="472">
        <f>+entero!G44</f>
        <v>5811.6330305199999</v>
      </c>
      <c r="H8" s="472">
        <f>+entero!H44</f>
        <v>6434.3747357899992</v>
      </c>
      <c r="I8" s="472">
        <f>+entero!I44</f>
        <v>7200.9720483900019</v>
      </c>
      <c r="J8" s="472">
        <f>+entero!J44</f>
        <v>7586.3908038200007</v>
      </c>
      <c r="K8" s="472">
        <f>+entero!K44</f>
        <v>7743.6929142200006</v>
      </c>
      <c r="L8" s="472">
        <f>+entero!L44</f>
        <v>7794.8046983900003</v>
      </c>
      <c r="M8" s="472">
        <f>+entero!M44</f>
        <v>7909.8368542700018</v>
      </c>
      <c r="N8" s="472">
        <f>+entero!N44</f>
        <v>7831.2976316700024</v>
      </c>
      <c r="O8" s="472">
        <f>+entero!O44</f>
        <v>7779.7750015700003</v>
      </c>
      <c r="P8" s="472">
        <f>+entero!P44</f>
        <v>7737.4647086600007</v>
      </c>
      <c r="Q8" s="472">
        <f>+entero!Q44</f>
        <v>7696.1365980200007</v>
      </c>
      <c r="R8" s="472">
        <f>+entero!R44</f>
        <v>7662.7210608500009</v>
      </c>
      <c r="S8" s="472">
        <f>+entero!S44</f>
        <v>7931.8135521500008</v>
      </c>
      <c r="T8" s="472">
        <f>+entero!T44</f>
        <v>8171.5386563800002</v>
      </c>
      <c r="U8" s="472">
        <f>+entero!U44</f>
        <v>8641.0955704800017</v>
      </c>
      <c r="V8" s="472">
        <f>+entero!V44</f>
        <v>8739.7859315300011</v>
      </c>
      <c r="W8" s="472">
        <f>+entero!W44</f>
        <v>8890.4209516300016</v>
      </c>
      <c r="X8" s="472">
        <f>+entero!X44</f>
        <v>9057.9371553800011</v>
      </c>
      <c r="Y8" s="472">
        <f>+entero!Y44</f>
        <v>9214.3219451500008</v>
      </c>
      <c r="Z8" s="472">
        <f>+entero!Z44</f>
        <v>9215.6610584499995</v>
      </c>
      <c r="AA8" s="472">
        <f>+entero!AA44</f>
        <v>9437.2706781400011</v>
      </c>
      <c r="AB8" s="472">
        <f>+entero!AB44</f>
        <v>9517.9299331399998</v>
      </c>
      <c r="AC8" s="472">
        <f>+entero!AC44</f>
        <v>9626.8773039299995</v>
      </c>
      <c r="AD8" s="472">
        <f>+entero!AD44</f>
        <v>9469.2395347000001</v>
      </c>
      <c r="AE8" s="472">
        <f>+entero!AE44</f>
        <v>9298.6511081400004</v>
      </c>
      <c r="AF8" s="472">
        <f>+entero!AF44</f>
        <v>8982.6701545699998</v>
      </c>
      <c r="AG8" s="472">
        <f>+entero!AG44</f>
        <v>9081.7239993700005</v>
      </c>
      <c r="AH8" s="472">
        <f>+entero!AH44</f>
        <v>9263.4157782500006</v>
      </c>
      <c r="AI8" s="472">
        <f>+entero!AI44</f>
        <v>9292.6391953000002</v>
      </c>
      <c r="AJ8" s="472">
        <f>+entero!AJ44</f>
        <v>9245.9389917099998</v>
      </c>
      <c r="AK8" s="472">
        <f>+entero!AK44</f>
        <v>9146.2264824699996</v>
      </c>
      <c r="AL8" s="472">
        <f>+entero!AL44</f>
        <v>8999.6313687700003</v>
      </c>
      <c r="AM8" s="472">
        <f>+entero!AM44</f>
        <v>8849.4633745600004</v>
      </c>
      <c r="AN8" s="472">
        <f>+entero!AN44</f>
        <v>8712.6422806600003</v>
      </c>
      <c r="AO8" s="472">
        <f>+entero!AO44</f>
        <v>8560.4454727700013</v>
      </c>
      <c r="AP8" s="472">
        <f>+entero!AP44</f>
        <v>8468.3060098000005</v>
      </c>
      <c r="AQ8" s="472">
        <f>+entero!AQ44</f>
        <v>8347.2710364600007</v>
      </c>
      <c r="AR8" s="472">
        <f>+entero!AR44</f>
        <v>8241.3315601900013</v>
      </c>
      <c r="AS8" s="472">
        <f>+entero!AS44</f>
        <v>8095.8087876900008</v>
      </c>
      <c r="AT8" s="472">
        <f>+entero!AT44</f>
        <v>7991.0375604600003</v>
      </c>
      <c r="AU8" s="472">
        <f>+entero!AU44</f>
        <v>7776.7515265300008</v>
      </c>
      <c r="AV8" s="472">
        <f>+entero!AV44</f>
        <v>7640.082884370001</v>
      </c>
      <c r="AW8" s="472">
        <f>+entero!AW44</f>
        <v>7585.9349271800011</v>
      </c>
      <c r="AX8" s="472">
        <f>+entero!AX44</f>
        <v>7560.0114980200005</v>
      </c>
      <c r="AY8" s="472">
        <f>+entero!AY44</f>
        <v>7560.6631195600012</v>
      </c>
      <c r="AZ8" s="472">
        <f>+entero!AZ44</f>
        <v>7560.2100324100011</v>
      </c>
      <c r="BA8" s="472">
        <f>+entero!BA44</f>
        <v>7561.0943565400012</v>
      </c>
      <c r="BB8" s="472">
        <f>+entero!BB44</f>
        <v>7546.6725975000008</v>
      </c>
      <c r="BC8" s="472">
        <f>+entero!BC44</f>
        <v>7537.3446399400009</v>
      </c>
      <c r="BD8" s="472">
        <f>+entero!BD44</f>
        <v>7297.1537316000013</v>
      </c>
      <c r="BE8" s="472">
        <f>+entero!BE44</f>
        <v>7240.5890520600014</v>
      </c>
      <c r="BF8" s="472">
        <f>+entero!BF44</f>
        <v>7168.7738159800019</v>
      </c>
      <c r="BG8" s="472">
        <f>+entero!BG44</f>
        <v>7110.8909065600019</v>
      </c>
      <c r="BH8" s="472">
        <f>+entero!BH44</f>
        <v>7004.4391250000017</v>
      </c>
      <c r="BI8" s="472">
        <f>+entero!BI44</f>
        <v>6983.1344750000017</v>
      </c>
      <c r="BJ8" s="472">
        <f>+entero!BJ44</f>
        <v>7088.6515300000019</v>
      </c>
      <c r="BK8" s="472">
        <f>+entero!BK44</f>
        <v>7134.1964850000022</v>
      </c>
      <c r="BL8" s="472">
        <f>+entero!BL44</f>
        <v>7328.5562200000022</v>
      </c>
      <c r="BM8" s="472">
        <f>+entero!BM44</f>
        <v>7517.9214000000029</v>
      </c>
      <c r="BN8" s="472">
        <f>+entero!BN44</f>
        <v>7980.7550000000028</v>
      </c>
      <c r="BO8" s="472">
        <f>+entero!BO44</f>
        <v>8467.7892400000019</v>
      </c>
      <c r="BP8" s="472">
        <f>+entero!BP44</f>
        <v>8901.1215000000029</v>
      </c>
      <c r="BQ8" s="472">
        <f>+entero!BQ44</f>
        <v>9209.2866000000031</v>
      </c>
      <c r="BR8" s="472">
        <f>+entero!BR44</f>
        <v>9287.3384000000042</v>
      </c>
      <c r="BS8" s="472">
        <f>+entero!BS44</f>
        <v>9382.0458000000035</v>
      </c>
      <c r="BT8" s="472">
        <f>+entero!BT44</f>
        <v>9531.7478400000036</v>
      </c>
      <c r="BU8" s="472">
        <f>+entero!BU44</f>
        <v>9530.4049300000042</v>
      </c>
      <c r="BV8" s="472">
        <f>+entero!BV44</f>
        <v>9563.0915700000041</v>
      </c>
      <c r="BW8" s="472">
        <f>+entero!BW44</f>
        <v>9654.990665000003</v>
      </c>
      <c r="BX8" s="472">
        <f>+entero!BX44</f>
        <v>9767.4706150000038</v>
      </c>
      <c r="BY8" s="472">
        <f>+entero!BY44</f>
        <v>9949.0622600000042</v>
      </c>
      <c r="BZ8" s="472">
        <f>+entero!BZ44</f>
        <v>10230.692030000004</v>
      </c>
      <c r="CA8" s="472">
        <f>+entero!CA44</f>
        <v>10374.674975000004</v>
      </c>
      <c r="CB8" s="472">
        <f>+entero!CB44</f>
        <v>10560.480970000004</v>
      </c>
      <c r="CC8" s="472">
        <f>+entero!CC44</f>
        <v>10585.855390000004</v>
      </c>
      <c r="CD8" s="472">
        <f>+entero!CD44</f>
        <v>10641.316740000004</v>
      </c>
      <c r="CE8" s="472">
        <f>+entero!CE44</f>
        <v>10644.525010000003</v>
      </c>
      <c r="CF8" s="472">
        <f>+entero!CF44</f>
        <v>10540.767775000002</v>
      </c>
      <c r="CG8" s="472">
        <f>+entero!CG44</f>
        <v>10445.161390000003</v>
      </c>
      <c r="CH8" s="472">
        <f>+entero!CH44</f>
        <v>10429.468360000003</v>
      </c>
      <c r="CI8" s="472">
        <f>+entero!CI44</f>
        <v>10389.935460000002</v>
      </c>
      <c r="CJ8" s="472">
        <f>+entero!CJ44</f>
        <v>10382.758260000002</v>
      </c>
      <c r="CK8" s="472">
        <f>+entero!CK44</f>
        <v>10378.530760000003</v>
      </c>
      <c r="CL8" s="472">
        <f>+entero!CL44</f>
        <v>10311.096840000002</v>
      </c>
      <c r="CM8" s="472">
        <f>+entero!CM44</f>
        <v>10230.035600000001</v>
      </c>
      <c r="CN8" s="472">
        <f>+entero!CN44</f>
        <v>10209.562700000002</v>
      </c>
      <c r="CO8" s="472">
        <f>+entero!CO44</f>
        <v>10134.321800000002</v>
      </c>
      <c r="CP8" s="472">
        <f>+entero!CP44</f>
        <v>10199.707440000002</v>
      </c>
      <c r="CQ8" s="472">
        <f>+entero!CQ44</f>
        <v>10242.141920000002</v>
      </c>
      <c r="CR8" s="472">
        <f>+entero!CR44</f>
        <v>10252.959300000002</v>
      </c>
      <c r="CS8" s="472">
        <f>+entero!CS44</f>
        <v>10257.278640000002</v>
      </c>
      <c r="CT8" s="472">
        <f>+entero!CT44</f>
        <v>11096.919280000002</v>
      </c>
      <c r="CU8" s="472">
        <f>+entero!CU44</f>
        <v>11919.181080000002</v>
      </c>
      <c r="CV8" s="472">
        <f>+entero!CV44</f>
        <v>12444.825880000002</v>
      </c>
      <c r="CW8" s="472">
        <f>+entero!CW44</f>
        <v>12624.825880000002</v>
      </c>
      <c r="CX8" s="472">
        <f>+entero!CX44</f>
        <v>12676.245480000001</v>
      </c>
      <c r="CY8" s="472">
        <f>+entero!CY44</f>
        <v>12971.840360000002</v>
      </c>
      <c r="CZ8" s="472">
        <f>+entero!CZ44</f>
        <v>13022.591240000002</v>
      </c>
      <c r="DA8" s="472">
        <f>+entero!DA44</f>
        <v>12973.225640000002</v>
      </c>
      <c r="DB8" s="472">
        <f>+entero!DB44</f>
        <v>12873.750840000002</v>
      </c>
      <c r="DC8" s="472">
        <f>+entero!DC44</f>
        <v>12873.750840000002</v>
      </c>
      <c r="DD8" s="472">
        <f>+entero!DD44</f>
        <v>12854.351960000002</v>
      </c>
      <c r="DE8" s="472">
        <f>+entero!DE44</f>
        <v>12815.972000000002</v>
      </c>
      <c r="DF8" s="472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13507.989850000002</v>
      </c>
      <c r="DK8" s="780">
        <f>+entero!DK44</f>
        <v>13507.989850000002</v>
      </c>
      <c r="DL8" s="780">
        <f>+entero!DL44</f>
        <v>13688.163450000002</v>
      </c>
      <c r="DM8" s="782">
        <f>+entero!DM44</f>
        <v>13688.163450000002</v>
      </c>
      <c r="DN8" s="482">
        <f>+entero!DN44</f>
        <v>13688.163450000002</v>
      </c>
      <c r="DO8" s="482">
        <f>+entero!DO44</f>
        <v>13688.163450000002</v>
      </c>
      <c r="DP8" s="942">
        <f>+entero!DP44</f>
        <v>13828.250250000001</v>
      </c>
      <c r="DQ8" s="782">
        <f>+entero!DQ44</f>
        <v>140.08679999999913</v>
      </c>
      <c r="DR8" s="942">
        <f>+entero!DR44</f>
        <v>1.0234155992635996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x14ac:dyDescent="0.2">
      <c r="A9" s="3"/>
      <c r="B9" s="33"/>
      <c r="C9" s="13"/>
      <c r="D9" s="17" t="s">
        <v>142</v>
      </c>
      <c r="E9" s="472">
        <f>+entero!E45</f>
        <v>52.631999999999998</v>
      </c>
      <c r="F9" s="472">
        <f>+entero!F45</f>
        <v>49.332000000000001</v>
      </c>
      <c r="G9" s="472">
        <f>+entero!G45</f>
        <v>43.332000000000001</v>
      </c>
      <c r="H9" s="472">
        <f>+entero!H45</f>
        <v>40.332000000000001</v>
      </c>
      <c r="I9" s="472">
        <f>+entero!I45</f>
        <v>31.889000000000006</v>
      </c>
      <c r="J9" s="472">
        <f>+entero!J45</f>
        <v>21.639000000000006</v>
      </c>
      <c r="K9" s="472">
        <f>+entero!K45</f>
        <v>14.247000000000007</v>
      </c>
      <c r="L9" s="472">
        <f>+entero!L45</f>
        <v>5.1470000000000073</v>
      </c>
      <c r="M9" s="472">
        <f>+entero!M45</f>
        <v>4.6000000000000076</v>
      </c>
      <c r="N9" s="472">
        <f>+entero!N45</f>
        <v>4.000000000000008</v>
      </c>
      <c r="O9" s="472">
        <f>+entero!O45</f>
        <v>4.000000000000008</v>
      </c>
      <c r="P9" s="472">
        <f>+entero!P45</f>
        <v>4.000000000000008</v>
      </c>
      <c r="Q9" s="472">
        <f>+entero!Q45</f>
        <v>4.000000000000008</v>
      </c>
      <c r="R9" s="472">
        <f>+entero!R45</f>
        <v>4.000000000000008</v>
      </c>
      <c r="S9" s="472">
        <f>+entero!S45</f>
        <v>4.000000000000008</v>
      </c>
      <c r="T9" s="472">
        <f>+entero!T45</f>
        <v>4.000000000000008</v>
      </c>
      <c r="U9" s="472">
        <f>+entero!U45</f>
        <v>4.000000000000008</v>
      </c>
      <c r="V9" s="472">
        <f>+entero!V45</f>
        <v>4.000000000000008</v>
      </c>
      <c r="W9" s="472">
        <f>+entero!W45</f>
        <v>4.000000000000008</v>
      </c>
      <c r="X9" s="472">
        <f>+entero!X45</f>
        <v>4.000000000000008</v>
      </c>
      <c r="Y9" s="472">
        <f>+entero!Y45</f>
        <v>4.000000000000008</v>
      </c>
      <c r="Z9" s="472">
        <f>+entero!Z45</f>
        <v>4.000000000000008</v>
      </c>
      <c r="AA9" s="472">
        <f>+entero!AA45</f>
        <v>4.000000000000008</v>
      </c>
      <c r="AB9" s="472">
        <f>+entero!AB45</f>
        <v>0</v>
      </c>
      <c r="AC9" s="472">
        <f>+entero!AC45</f>
        <v>0</v>
      </c>
      <c r="AD9" s="472">
        <f>+entero!AD45</f>
        <v>0</v>
      </c>
      <c r="AE9" s="472">
        <f>+entero!AE45</f>
        <v>0</v>
      </c>
      <c r="AF9" s="472">
        <f>+entero!AF45</f>
        <v>0</v>
      </c>
      <c r="AG9" s="472">
        <f>+entero!AG45</f>
        <v>0</v>
      </c>
      <c r="AH9" s="472">
        <f>+entero!AH45</f>
        <v>0</v>
      </c>
      <c r="AI9" s="472">
        <f>+entero!AI45</f>
        <v>0</v>
      </c>
      <c r="AJ9" s="472">
        <f>+entero!AJ45</f>
        <v>0</v>
      </c>
      <c r="AK9" s="472">
        <f>+entero!AK45</f>
        <v>0</v>
      </c>
      <c r="AL9" s="472">
        <f>+entero!AL45</f>
        <v>0</v>
      </c>
      <c r="AM9" s="472">
        <f>+entero!AM45</f>
        <v>0</v>
      </c>
      <c r="AN9" s="472">
        <f>+entero!AN45</f>
        <v>0</v>
      </c>
      <c r="AO9" s="472">
        <f>+entero!AO45</f>
        <v>1.0047518372857667E-14</v>
      </c>
      <c r="AP9" s="472">
        <f>+entero!AP45</f>
        <v>1.0047518372857667E-14</v>
      </c>
      <c r="AQ9" s="472">
        <f>+entero!AQ45</f>
        <v>1.0047518372857667E-14</v>
      </c>
      <c r="AR9" s="472">
        <f>+entero!AR45</f>
        <v>1.0047518372857667E-14</v>
      </c>
      <c r="AS9" s="472">
        <f>+entero!AS45</f>
        <v>1.0047518372857667E-14</v>
      </c>
      <c r="AT9" s="472">
        <f>+entero!AT45</f>
        <v>1.0047518372857667E-14</v>
      </c>
      <c r="AU9" s="472">
        <f>+entero!AU45</f>
        <v>1.0047518372857667E-14</v>
      </c>
      <c r="AV9" s="472">
        <f>+entero!AV45</f>
        <v>1.0047518372857667E-14</v>
      </c>
      <c r="AW9" s="472">
        <f>+entero!AW45</f>
        <v>1.0047518372857667E-14</v>
      </c>
      <c r="AX9" s="472">
        <f>+entero!AX45</f>
        <v>1.0047518372857667E-14</v>
      </c>
      <c r="AY9" s="472">
        <f>+entero!AY45</f>
        <v>1.0047518372857667E-14</v>
      </c>
      <c r="AZ9" s="472">
        <f>+entero!AZ45</f>
        <v>1.0047518372857667E-14</v>
      </c>
      <c r="BA9" s="472">
        <f>+entero!BA45</f>
        <v>1.0047518372857667E-14</v>
      </c>
      <c r="BB9" s="472">
        <f>+entero!BB45</f>
        <v>1.0047518372857667E-14</v>
      </c>
      <c r="BC9" s="472">
        <f>+entero!BC45</f>
        <v>1.0047518372857667E-14</v>
      </c>
      <c r="BD9" s="472">
        <f>+entero!BD45</f>
        <v>1.0047518372857667E-14</v>
      </c>
      <c r="BE9" s="472">
        <f>+entero!BE45</f>
        <v>1.0047518372857667E-14</v>
      </c>
      <c r="BF9" s="472">
        <f>+entero!BF45</f>
        <v>1.0047518372857667E-14</v>
      </c>
      <c r="BG9" s="472">
        <f>+entero!BG45</f>
        <v>1.0047518372857667E-14</v>
      </c>
      <c r="BH9" s="472">
        <f>+entero!BH45</f>
        <v>1.0047518372857667E-14</v>
      </c>
      <c r="BI9" s="472">
        <f>+entero!BI45</f>
        <v>1.0047518372857667E-14</v>
      </c>
      <c r="BJ9" s="472">
        <f>+entero!BJ45</f>
        <v>1.0047518372857667E-14</v>
      </c>
      <c r="BK9" s="472">
        <f>+entero!BK45</f>
        <v>1.0047518372857667E-14</v>
      </c>
      <c r="BL9" s="472">
        <f>+entero!BL45</f>
        <v>1.0047518372857667E-14</v>
      </c>
      <c r="BM9" s="472">
        <f>+entero!BM45</f>
        <v>1.0047518372857667E-14</v>
      </c>
      <c r="BN9" s="472">
        <f>+entero!BN45</f>
        <v>1.0047518372857667E-14</v>
      </c>
      <c r="BO9" s="472">
        <f>+entero!BO45</f>
        <v>1.0047518372857667E-14</v>
      </c>
      <c r="BP9" s="472">
        <f>+entero!BP45</f>
        <v>1.0047518372857667E-14</v>
      </c>
      <c r="BQ9" s="472">
        <f>+entero!BQ45</f>
        <v>1.0047518372857667E-14</v>
      </c>
      <c r="BR9" s="472">
        <f>+entero!BR45</f>
        <v>1.0047518372857667E-14</v>
      </c>
      <c r="BS9" s="472">
        <f>+entero!BS45</f>
        <v>1.0047518372857667E-14</v>
      </c>
      <c r="BT9" s="472">
        <f>+entero!BT45</f>
        <v>1.0047518372857667E-14</v>
      </c>
      <c r="BU9" s="472">
        <f>+entero!BU45</f>
        <v>1.0047518372857667E-14</v>
      </c>
      <c r="BV9" s="472">
        <f>+entero!BV45</f>
        <v>1.0047518372857667E-14</v>
      </c>
      <c r="BW9" s="472">
        <f>+entero!BW45</f>
        <v>1.0047518372857667E-14</v>
      </c>
      <c r="BX9" s="472">
        <f>+entero!BX45</f>
        <v>1.0047518372857667E-14</v>
      </c>
      <c r="BY9" s="472">
        <f>+entero!BY45</f>
        <v>1.0047518372857667E-14</v>
      </c>
      <c r="BZ9" s="472">
        <f>+entero!BZ45</f>
        <v>1.0047518372857667E-14</v>
      </c>
      <c r="CA9" s="472">
        <f>+entero!CA45</f>
        <v>0</v>
      </c>
      <c r="CB9" s="472">
        <f>+entero!CB45</f>
        <v>0</v>
      </c>
      <c r="CC9" s="472">
        <f>+entero!CC45</f>
        <v>0</v>
      </c>
      <c r="CD9" s="472">
        <f>+entero!CD45</f>
        <v>0</v>
      </c>
      <c r="CE9" s="472">
        <f>+entero!CE45</f>
        <v>0</v>
      </c>
      <c r="CF9" s="472">
        <f>+entero!CF45</f>
        <v>0</v>
      </c>
      <c r="CG9" s="472">
        <f>+entero!CG45</f>
        <v>0</v>
      </c>
      <c r="CH9" s="472">
        <f>+entero!CH45</f>
        <v>0</v>
      </c>
      <c r="CI9" s="472">
        <f>+entero!CI45</f>
        <v>0</v>
      </c>
      <c r="CJ9" s="472">
        <f>+entero!CJ45</f>
        <v>0</v>
      </c>
      <c r="CK9" s="472">
        <f>+entero!CK45</f>
        <v>0</v>
      </c>
      <c r="CL9" s="472">
        <f>+entero!CL45</f>
        <v>0</v>
      </c>
      <c r="CM9" s="472">
        <f>+entero!CM45</f>
        <v>0</v>
      </c>
      <c r="CN9" s="472">
        <f>+entero!CN45</f>
        <v>0</v>
      </c>
      <c r="CO9" s="472">
        <f>+entero!CO45</f>
        <v>0</v>
      </c>
      <c r="CP9" s="472">
        <f>+entero!CP45</f>
        <v>0</v>
      </c>
      <c r="CQ9" s="472">
        <f>+entero!CQ45</f>
        <v>0</v>
      </c>
      <c r="CR9" s="472">
        <f>+entero!CR45</f>
        <v>0</v>
      </c>
      <c r="CS9" s="472">
        <f>+entero!CS45</f>
        <v>0</v>
      </c>
      <c r="CT9" s="472">
        <f>+entero!CT45</f>
        <v>0</v>
      </c>
      <c r="CU9" s="472">
        <f>+entero!CU45</f>
        <v>0</v>
      </c>
      <c r="CV9" s="472">
        <f>+entero!CV45</f>
        <v>0</v>
      </c>
      <c r="CW9" s="472">
        <f>+entero!CW45</f>
        <v>0</v>
      </c>
      <c r="CX9" s="472">
        <f>+entero!CX45</f>
        <v>0</v>
      </c>
      <c r="CY9" s="472">
        <f>+entero!CY45</f>
        <v>0</v>
      </c>
      <c r="CZ9" s="472">
        <f>+entero!CZ45</f>
        <v>0</v>
      </c>
      <c r="DA9" s="472">
        <f>+entero!DA45</f>
        <v>0</v>
      </c>
      <c r="DB9" s="472">
        <f>+entero!DB45</f>
        <v>0</v>
      </c>
      <c r="DC9" s="472">
        <f>+entero!DC45</f>
        <v>0</v>
      </c>
      <c r="DD9" s="472">
        <f>+entero!DD45</f>
        <v>0</v>
      </c>
      <c r="DE9" s="472">
        <f>+entero!DE45</f>
        <v>0</v>
      </c>
      <c r="DF9" s="472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2">
        <f>+entero!DM45</f>
        <v>0</v>
      </c>
      <c r="DN9" s="482">
        <f>+entero!DN45</f>
        <v>0</v>
      </c>
      <c r="DO9" s="482">
        <f>+entero!DO45</f>
        <v>0</v>
      </c>
      <c r="DP9" s="942">
        <f>+entero!DP45</f>
        <v>0</v>
      </c>
      <c r="DQ9" s="782">
        <f>+entero!DQ45</f>
        <v>0</v>
      </c>
      <c r="DR9" s="942">
        <f>+entero!DR45</f>
        <v>0</v>
      </c>
      <c r="DS9" s="166"/>
      <c r="DT9" s="166"/>
      <c r="DU9" s="166"/>
      <c r="DV9" s="166"/>
      <c r="DW9" s="166"/>
      <c r="DX9" s="166"/>
      <c r="DY9" s="166"/>
      <c r="DZ9" s="166"/>
    </row>
    <row r="10" spans="1:130" x14ac:dyDescent="0.2">
      <c r="A10" s="3"/>
      <c r="B10" s="33"/>
      <c r="C10" s="13"/>
      <c r="D10" s="17" t="s">
        <v>8</v>
      </c>
      <c r="E10" s="472">
        <f>+entero!E46</f>
        <v>2202.2942177977102</v>
      </c>
      <c r="F10" s="472">
        <f>+entero!F46</f>
        <v>2266.3419362482068</v>
      </c>
      <c r="G10" s="472">
        <f>+entero!G46</f>
        <v>2247.5939219799138</v>
      </c>
      <c r="H10" s="472">
        <f>+entero!H46</f>
        <v>2277.2932496972744</v>
      </c>
      <c r="I10" s="472">
        <f>+entero!I46</f>
        <v>2227.0238900616932</v>
      </c>
      <c r="J10" s="472">
        <f>+entero!J46</f>
        <v>2114.65252538307</v>
      </c>
      <c r="K10" s="472">
        <f>+entero!K46</f>
        <v>2031.8417858651401</v>
      </c>
      <c r="L10" s="472">
        <f>+entero!L46</f>
        <v>1766.3300965179301</v>
      </c>
      <c r="M10" s="472">
        <f>+entero!M46</f>
        <v>1708.3048261061699</v>
      </c>
      <c r="N10" s="472">
        <f>+entero!N46</f>
        <v>1690.9352437388809</v>
      </c>
      <c r="O10" s="472">
        <f>+entero!O46</f>
        <v>1632.1393445451936</v>
      </c>
      <c r="P10" s="472">
        <f>+entero!P46</f>
        <v>1589.5794089440462</v>
      </c>
      <c r="Q10" s="472">
        <f>+entero!Q46</f>
        <v>1544.3908241492106</v>
      </c>
      <c r="R10" s="472">
        <f>+entero!R46</f>
        <v>1306.9826306527975</v>
      </c>
      <c r="S10" s="472">
        <f>+entero!S46</f>
        <v>1206.7829708751699</v>
      </c>
      <c r="T10" s="472">
        <f>+entero!T46</f>
        <v>1091.634479959828</v>
      </c>
      <c r="U10" s="472">
        <f>+entero!U46</f>
        <v>1001.4652828350074</v>
      </c>
      <c r="V10" s="472">
        <f>+entero!V46</f>
        <v>989.13136399856546</v>
      </c>
      <c r="W10" s="472">
        <f>+entero!W46</f>
        <v>972.47205676040198</v>
      </c>
      <c r="X10" s="472">
        <f>+entero!X46</f>
        <v>948.25906570444783</v>
      </c>
      <c r="Y10" s="472">
        <f>+entero!Y46</f>
        <v>934.84930355810639</v>
      </c>
      <c r="Z10" s="472">
        <f>+entero!Z46</f>
        <v>967.05822080344365</v>
      </c>
      <c r="AA10" s="472">
        <f>+entero!AA46</f>
        <v>1034.9990058421699</v>
      </c>
      <c r="AB10" s="472">
        <f>+entero!AB46</f>
        <v>1074.022290678161</v>
      </c>
      <c r="AC10" s="472">
        <f>+entero!AC46</f>
        <v>1145.3884071051875</v>
      </c>
      <c r="AD10" s="472">
        <f>+entero!AD46</f>
        <v>1199.7378163112392</v>
      </c>
      <c r="AE10" s="472">
        <f>+entero!AE46</f>
        <v>1319.2453607630059</v>
      </c>
      <c r="AF10" s="472">
        <f>+entero!AF46</f>
        <v>1426.091575510145</v>
      </c>
      <c r="AG10" s="472">
        <f>+entero!AG46</f>
        <v>1605.7739320769233</v>
      </c>
      <c r="AH10" s="472">
        <f>+entero!AH46</f>
        <v>1543.0361144412193</v>
      </c>
      <c r="AI10" s="472">
        <f>+entero!AI46</f>
        <v>1486.126005784884</v>
      </c>
      <c r="AJ10" s="472">
        <f>+entero!AJ46</f>
        <v>1420.5243260378461</v>
      </c>
      <c r="AK10" s="472">
        <f>+entero!AK46</f>
        <v>1389.996398438137</v>
      </c>
      <c r="AL10" s="472">
        <f>+entero!AL46</f>
        <v>1315.8180486448327</v>
      </c>
      <c r="AM10" s="472">
        <f>+entero!AM46</f>
        <v>1328.229784221252</v>
      </c>
      <c r="AN10" s="472">
        <f>+entero!AN46</f>
        <v>1440.7801750583094</v>
      </c>
      <c r="AO10" s="472">
        <f>+entero!AO46</f>
        <v>1437.6017778819246</v>
      </c>
      <c r="AP10" s="472">
        <f>+entero!AP46</f>
        <v>1457.5992499125366</v>
      </c>
      <c r="AQ10" s="472">
        <f>+entero!AQ46</f>
        <v>1516.6374201720121</v>
      </c>
      <c r="AR10" s="472">
        <f>+entero!AR46</f>
        <v>1621.5564759314873</v>
      </c>
      <c r="AS10" s="472">
        <f>+entero!AS46</f>
        <v>1617.1672385539362</v>
      </c>
      <c r="AT10" s="472">
        <f>+entero!AT46</f>
        <v>1732.8153010874639</v>
      </c>
      <c r="AU10" s="472">
        <f>+entero!AU46</f>
        <v>1714.3449413688049</v>
      </c>
      <c r="AV10" s="472">
        <f>+entero!AV46</f>
        <v>1697.7007342434401</v>
      </c>
      <c r="AW10" s="472">
        <f>+entero!AW46</f>
        <v>1580.0971151311953</v>
      </c>
      <c r="AX10" s="472">
        <f>+entero!AX46</f>
        <v>1568.9980119825075</v>
      </c>
      <c r="AY10" s="472">
        <f>+entero!AY46</f>
        <v>1525.3242813527697</v>
      </c>
      <c r="AZ10" s="472">
        <f>+entero!AZ46</f>
        <v>1408.2457136282801</v>
      </c>
      <c r="BA10" s="472">
        <f>+entero!BA46</f>
        <v>1310.8016029241985</v>
      </c>
      <c r="BB10" s="472">
        <f>+entero!BB46</f>
        <v>1328.4341093294461</v>
      </c>
      <c r="BC10" s="472">
        <f>+entero!BC46</f>
        <v>1437.3778049766768</v>
      </c>
      <c r="BD10" s="472">
        <f>+entero!BD46</f>
        <v>1615.4641413994166</v>
      </c>
      <c r="BE10" s="472">
        <f>+entero!BE46</f>
        <v>1684.7141400860055</v>
      </c>
      <c r="BF10" s="472">
        <f>+entero!BF46</f>
        <v>1665.113848540816</v>
      </c>
      <c r="BG10" s="472">
        <f>+entero!BG46</f>
        <v>1817.8782800276967</v>
      </c>
      <c r="BH10" s="472">
        <f>+entero!BH46</f>
        <v>1744.9578717201164</v>
      </c>
      <c r="BI10" s="472">
        <f>+entero!BI46</f>
        <v>1667.6750728862971</v>
      </c>
      <c r="BJ10" s="472">
        <f>+entero!BJ46</f>
        <v>1700.7519387755101</v>
      </c>
      <c r="BK10" s="472">
        <f>+entero!BK46</f>
        <v>1864.2642857142853</v>
      </c>
      <c r="BL10" s="472">
        <f>+entero!BL46</f>
        <v>2101.6073323615155</v>
      </c>
      <c r="BM10" s="472">
        <f>+entero!BM46</f>
        <v>2199.9166618075797</v>
      </c>
      <c r="BN10" s="472">
        <f>+entero!BN46</f>
        <v>2804.2042711370254</v>
      </c>
      <c r="BO10" s="472">
        <f>+entero!BO46</f>
        <v>2869.2557288629732</v>
      </c>
      <c r="BP10" s="472">
        <f>+entero!BP46</f>
        <v>2849.7643294460631</v>
      </c>
      <c r="BQ10" s="472">
        <f>+entero!BQ46</f>
        <v>2854.3101020408153</v>
      </c>
      <c r="BR10" s="472">
        <f>+entero!BR46</f>
        <v>2835.2213265306113</v>
      </c>
      <c r="BS10" s="472">
        <f>+entero!BS46</f>
        <v>2861.4439212827983</v>
      </c>
      <c r="BT10" s="472">
        <f>+entero!BT46</f>
        <v>2686.6962536443143</v>
      </c>
      <c r="BU10" s="472">
        <f>+entero!BU46</f>
        <v>2641.5233673469384</v>
      </c>
      <c r="BV10" s="472">
        <f>+entero!BV46</f>
        <v>2735.984548104956</v>
      </c>
      <c r="BW10" s="472">
        <f>+entero!BW46</f>
        <v>2677.3148747434398</v>
      </c>
      <c r="BX10" s="472">
        <f>+entero!BX46</f>
        <v>2694.7256559766752</v>
      </c>
      <c r="BY10" s="472">
        <f>+entero!BY46</f>
        <v>2747.5520408163256</v>
      </c>
      <c r="BZ10" s="472">
        <f>+entero!BZ46</f>
        <v>2892.1743440233226</v>
      </c>
      <c r="CA10" s="472">
        <f>+entero!CA46</f>
        <v>3117.5609329446052</v>
      </c>
      <c r="CB10" s="472">
        <f>+entero!CB46</f>
        <v>3305.970408163264</v>
      </c>
      <c r="CC10" s="472">
        <f>+entero!CC46</f>
        <v>3139.7384839650135</v>
      </c>
      <c r="CD10" s="472">
        <f>+entero!CD46</f>
        <v>3085.7693877551005</v>
      </c>
      <c r="CE10" s="472">
        <f>+entero!CE46</f>
        <v>2919.1577259475202</v>
      </c>
      <c r="CF10" s="472">
        <f>+entero!CF46</f>
        <v>2696.7610787171993</v>
      </c>
      <c r="CG10" s="472">
        <f>+entero!CG46</f>
        <v>2388.596209912535</v>
      </c>
      <c r="CH10" s="472">
        <f>+entero!CH46</f>
        <v>1944.4631195335264</v>
      </c>
      <c r="CI10" s="472">
        <f>+entero!CI46</f>
        <v>1646.2827988338179</v>
      </c>
      <c r="CJ10" s="472">
        <f>+entero!CJ46</f>
        <v>1377.8138483965004</v>
      </c>
      <c r="CK10" s="472">
        <f>+entero!CK46</f>
        <v>1468.8527696792994</v>
      </c>
      <c r="CL10" s="472">
        <f>+entero!CL46</f>
        <v>1278.7556851311945</v>
      </c>
      <c r="CM10" s="472">
        <f>+entero!CM46</f>
        <v>1210.6787172011652</v>
      </c>
      <c r="CN10" s="472">
        <f>+entero!CN46</f>
        <v>1364.44358600583</v>
      </c>
      <c r="CO10" s="472">
        <f>+entero!CO46</f>
        <v>1296.8069970845472</v>
      </c>
      <c r="CP10" s="472">
        <f>+entero!CP46</f>
        <v>1120.2728862973752</v>
      </c>
      <c r="CQ10" s="472">
        <f>+entero!CQ46</f>
        <v>1153.1045189504364</v>
      </c>
      <c r="CR10" s="472">
        <f>+entero!CR46</f>
        <v>1110.4951895043721</v>
      </c>
      <c r="CS10" s="472">
        <f>+entero!CS46</f>
        <v>1012.1032069970836</v>
      </c>
      <c r="CT10" s="472">
        <f>+entero!CT46</f>
        <v>843.63454810495523</v>
      </c>
      <c r="CU10" s="472">
        <f>+entero!CU46</f>
        <v>926.10583090378907</v>
      </c>
      <c r="CV10" s="472">
        <f>+entero!CV46</f>
        <v>1033.4516034985411</v>
      </c>
      <c r="CW10" s="472">
        <f>+entero!CW46</f>
        <v>1005.3720263892118</v>
      </c>
      <c r="CX10" s="472">
        <f>+entero!CX46</f>
        <v>1127.9587610830893</v>
      </c>
      <c r="CY10" s="472">
        <f>+entero!CY46</f>
        <v>1140.6406852813402</v>
      </c>
      <c r="CZ10" s="472">
        <f>+entero!CZ46</f>
        <v>1063.2129884883373</v>
      </c>
      <c r="DA10" s="472">
        <f>+entero!DA46</f>
        <v>1055.6379010247804</v>
      </c>
      <c r="DB10" s="472">
        <f>+entero!DB46</f>
        <v>878.31370277405165</v>
      </c>
      <c r="DC10" s="472">
        <f>+entero!DC46</f>
        <v>718.26370277405158</v>
      </c>
      <c r="DD10" s="472">
        <f>+entero!DD46</f>
        <v>653.05014592273972</v>
      </c>
      <c r="DE10" s="472">
        <f>+entero!DE46</f>
        <v>589.02609344460564</v>
      </c>
      <c r="DF10" s="472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449.85835875072803</v>
      </c>
      <c r="DK10" s="780">
        <f>+entero!DK46</f>
        <v>458.03620131632573</v>
      </c>
      <c r="DL10" s="780">
        <f>+entero!DL46</f>
        <v>466.49101181195255</v>
      </c>
      <c r="DM10" s="782">
        <f>+entero!DM46</f>
        <v>466.49101181195255</v>
      </c>
      <c r="DN10" s="482">
        <f>+entero!DN46</f>
        <v>466.49101181195255</v>
      </c>
      <c r="DO10" s="482">
        <f>+entero!DO46</f>
        <v>466.49101181195255</v>
      </c>
      <c r="DP10" s="942">
        <f>+entero!DP46</f>
        <v>468.70806720553855</v>
      </c>
      <c r="DQ10" s="782">
        <f>+entero!DQ46</f>
        <v>2.2170553935860084</v>
      </c>
      <c r="DR10" s="942">
        <f>+entero!DR46</f>
        <v>0.47526218886286831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x14ac:dyDescent="0.2">
      <c r="A11" s="3"/>
      <c r="B11" s="33"/>
      <c r="C11" s="13"/>
      <c r="D11" s="17" t="s">
        <v>148</v>
      </c>
      <c r="E11" s="472">
        <f>+entero!E47</f>
        <v>15307.117235019999</v>
      </c>
      <c r="F11" s="472">
        <f>+entero!F47</f>
        <v>15726.703295650001</v>
      </c>
      <c r="G11" s="472">
        <f>+entero!G47</f>
        <v>15582.0896362</v>
      </c>
      <c r="H11" s="472">
        <f>+entero!H47</f>
        <v>15795.36695039</v>
      </c>
      <c r="I11" s="472">
        <f>+entero!I47</f>
        <v>15471.475513730002</v>
      </c>
      <c r="J11" s="472">
        <f>+entero!J47</f>
        <v>14722.400101919999</v>
      </c>
      <c r="K11" s="472">
        <f>+entero!K47</f>
        <v>14159.149944479999</v>
      </c>
      <c r="L11" s="472">
        <f>+entero!L47</f>
        <v>13006.229772730001</v>
      </c>
      <c r="M11" s="472">
        <f>+entero!M47</f>
        <v>12599.702637959997</v>
      </c>
      <c r="N11" s="472">
        <f>+entero!N47</f>
        <v>11779.545648859999</v>
      </c>
      <c r="O11" s="472">
        <f>+entero!O47</f>
        <v>11368.34423148</v>
      </c>
      <c r="P11" s="472">
        <f>+entero!P47</f>
        <v>11073.792480340002</v>
      </c>
      <c r="Q11" s="472">
        <f>+entero!Q47</f>
        <v>10761.616044319999</v>
      </c>
      <c r="R11" s="472">
        <f>+entero!R47</f>
        <v>9108.274935649999</v>
      </c>
      <c r="S11" s="472">
        <f>+entero!S47</f>
        <v>8409.1763069999997</v>
      </c>
      <c r="T11" s="472">
        <f>+entero!T47</f>
        <v>7605.2073253200006</v>
      </c>
      <c r="U11" s="472">
        <f>+entero!U47</f>
        <v>6975.3340213600022</v>
      </c>
      <c r="V11" s="472">
        <f>+entero!V47</f>
        <v>6889.366607070001</v>
      </c>
      <c r="W11" s="472">
        <f>+entero!W47</f>
        <v>6771.8572356200011</v>
      </c>
      <c r="X11" s="472">
        <f>+entero!X47</f>
        <v>6603.7896879600012</v>
      </c>
      <c r="Y11" s="472">
        <f>+entero!Y47</f>
        <v>6509.6266458000009</v>
      </c>
      <c r="Z11" s="472">
        <f>+entero!Z47</f>
        <v>6734.8197990000008</v>
      </c>
      <c r="AA11" s="472">
        <f>+entero!AA47</f>
        <v>7207.6700707200016</v>
      </c>
      <c r="AB11" s="472">
        <f>+entero!AB47</f>
        <v>7468.9311431200013</v>
      </c>
      <c r="AC11" s="472">
        <f>+entero!AC47</f>
        <v>7944.13754531</v>
      </c>
      <c r="AD11" s="472">
        <f>+entero!AD47</f>
        <v>8322.0164452000008</v>
      </c>
      <c r="AE11" s="472">
        <f>+entero!AE47</f>
        <v>9124.3338964800005</v>
      </c>
      <c r="AF11" s="472">
        <f>+entero!AF47</f>
        <v>9834.5117710199993</v>
      </c>
      <c r="AG11" s="472">
        <f>+entero!AG47</f>
        <v>11058.270392010001</v>
      </c>
      <c r="AH11" s="472">
        <f>+entero!AH47</f>
        <v>10626.006828500002</v>
      </c>
      <c r="AI11" s="472">
        <f>+entero!AI47</f>
        <v>10219.0429198</v>
      </c>
      <c r="AJ11" s="472">
        <f>+entero!AJ47</f>
        <v>9753.5061198800031</v>
      </c>
      <c r="AK11" s="472">
        <f>+entero!AK47</f>
        <v>9545.1532572700016</v>
      </c>
      <c r="AL11" s="472">
        <f>+entero!AL47</f>
        <v>9036.921994190001</v>
      </c>
      <c r="AM11" s="472">
        <f>+entero!AM47</f>
        <v>9122.877617600001</v>
      </c>
      <c r="AN11" s="472">
        <f>+entero!AN47</f>
        <v>9883.0660009000003</v>
      </c>
      <c r="AO11" s="472">
        <f>+entero!AO47</f>
        <v>9861.9481962700029</v>
      </c>
      <c r="AP11" s="472">
        <f>+entero!AP47</f>
        <v>9999.1308544000021</v>
      </c>
      <c r="AQ11" s="472">
        <f>+entero!AQ47</f>
        <v>10404.132702380004</v>
      </c>
      <c r="AR11" s="472">
        <f>+entero!AR47</f>
        <v>11123.877424890003</v>
      </c>
      <c r="AS11" s="472">
        <f>+entero!AS47</f>
        <v>11093.767256480003</v>
      </c>
      <c r="AT11" s="472">
        <f>+entero!AT47</f>
        <v>11887.112965460003</v>
      </c>
      <c r="AU11" s="472">
        <f>+entero!AU47</f>
        <v>11760.406297790003</v>
      </c>
      <c r="AV11" s="472">
        <f>+entero!AV47</f>
        <v>11646.227036910001</v>
      </c>
      <c r="AW11" s="472">
        <f>+entero!AW47</f>
        <v>10839.466209800001</v>
      </c>
      <c r="AX11" s="472">
        <f>+entero!AX47</f>
        <v>10763.326362200001</v>
      </c>
      <c r="AY11" s="472">
        <f>+entero!AY47</f>
        <v>10463.724570080001</v>
      </c>
      <c r="AZ11" s="472">
        <f>+entero!AZ47</f>
        <v>9660.5655954900012</v>
      </c>
      <c r="BA11" s="472">
        <f>+entero!BA47</f>
        <v>8992.0989960600018</v>
      </c>
      <c r="BB11" s="472">
        <f>+entero!BB47</f>
        <v>9113.0579900000012</v>
      </c>
      <c r="BC11" s="472">
        <f>+entero!BC47</f>
        <v>9860.4117421400024</v>
      </c>
      <c r="BD11" s="472">
        <f>+entero!BD47</f>
        <v>11082.084009999999</v>
      </c>
      <c r="BE11" s="472">
        <f>+entero!BE47</f>
        <v>11557.139000989999</v>
      </c>
      <c r="BF11" s="472">
        <f>+entero!BF47</f>
        <v>11422.681000989998</v>
      </c>
      <c r="BG11" s="472">
        <f>+entero!BG47</f>
        <v>12470.64500099</v>
      </c>
      <c r="BH11" s="472">
        <f>+entero!BH47</f>
        <v>11970.410999999998</v>
      </c>
      <c r="BI11" s="472">
        <f>+entero!BI47</f>
        <v>11440.250999999998</v>
      </c>
      <c r="BJ11" s="472">
        <f>+entero!BJ47</f>
        <v>11667.158299999999</v>
      </c>
      <c r="BK11" s="472">
        <f>+entero!BK47</f>
        <v>12788.852999999997</v>
      </c>
      <c r="BL11" s="472">
        <f>+entero!BL47</f>
        <v>14417.026299999996</v>
      </c>
      <c r="BM11" s="472">
        <f>+entero!BM47</f>
        <v>15091.428299999996</v>
      </c>
      <c r="BN11" s="472">
        <f>+entero!BN47</f>
        <v>19236.841299999996</v>
      </c>
      <c r="BO11" s="472">
        <f>+entero!BO47</f>
        <v>19683.094299999997</v>
      </c>
      <c r="BP11" s="472">
        <f>+entero!BP47</f>
        <v>19549.383299999994</v>
      </c>
      <c r="BQ11" s="472">
        <f>+entero!BQ47</f>
        <v>19580.567299999995</v>
      </c>
      <c r="BR11" s="472">
        <f>+entero!BR47</f>
        <v>19449.618299999995</v>
      </c>
      <c r="BS11" s="472">
        <f>+entero!BS47</f>
        <v>19629.505299999997</v>
      </c>
      <c r="BT11" s="472">
        <f>+entero!BT47</f>
        <v>18430.736299999997</v>
      </c>
      <c r="BU11" s="472">
        <f>+entero!BU47</f>
        <v>18120.850299999998</v>
      </c>
      <c r="BV11" s="472">
        <f>+entero!BV47</f>
        <v>18768.853999999999</v>
      </c>
      <c r="BW11" s="472">
        <f>+entero!BW47</f>
        <v>18366.380040739998</v>
      </c>
      <c r="BX11" s="472">
        <f>+entero!BX47</f>
        <v>18485.817999999992</v>
      </c>
      <c r="BY11" s="472">
        <f>+entero!BY47</f>
        <v>18848.206999999995</v>
      </c>
      <c r="BZ11" s="472">
        <f>+entero!BZ47</f>
        <v>19840.315999999995</v>
      </c>
      <c r="CA11" s="472">
        <f>+entero!CA47</f>
        <v>21386.467999999993</v>
      </c>
      <c r="CB11" s="472">
        <f>+entero!CB47</f>
        <v>22678.956999999991</v>
      </c>
      <c r="CC11" s="472">
        <f>+entero!CC47</f>
        <v>21538.605999999992</v>
      </c>
      <c r="CD11" s="472">
        <f>+entero!CD47</f>
        <v>21168.37799999999</v>
      </c>
      <c r="CE11" s="472">
        <f>+entero!CE47</f>
        <v>20025.421999999991</v>
      </c>
      <c r="CF11" s="472">
        <f>+entero!CF47</f>
        <v>18499.780999999988</v>
      </c>
      <c r="CG11" s="472">
        <f>+entero!CG47</f>
        <v>16385.76999999999</v>
      </c>
      <c r="CH11" s="472">
        <f>+entero!CH47</f>
        <v>13339.016999999993</v>
      </c>
      <c r="CI11" s="472">
        <f>+entero!CI47</f>
        <v>11293.499999999991</v>
      </c>
      <c r="CJ11" s="472">
        <f>+entero!CJ47</f>
        <v>9451.8029999999926</v>
      </c>
      <c r="CK11" s="472">
        <f>+entero!CK47</f>
        <v>10076.329999999994</v>
      </c>
      <c r="CL11" s="472">
        <f>+entero!CL47</f>
        <v>8772.2639999999938</v>
      </c>
      <c r="CM11" s="472">
        <f>+entero!CM47</f>
        <v>8305.2559999999939</v>
      </c>
      <c r="CN11" s="472">
        <f>+entero!CN47</f>
        <v>9360.0829999999933</v>
      </c>
      <c r="CO11" s="472">
        <f>+entero!CO47</f>
        <v>8896.0959999999941</v>
      </c>
      <c r="CP11" s="472">
        <f>+entero!CP47</f>
        <v>7685.0719999999937</v>
      </c>
      <c r="CQ11" s="472">
        <f>+entero!CQ47</f>
        <v>7910.2969999999941</v>
      </c>
      <c r="CR11" s="472">
        <f>+entero!CR47</f>
        <v>7617.996999999993</v>
      </c>
      <c r="CS11" s="472">
        <f>+entero!CS47</f>
        <v>6943.0279999999939</v>
      </c>
      <c r="CT11" s="472">
        <f>+entero!CT47</f>
        <v>5787.3329999999933</v>
      </c>
      <c r="CU11" s="472">
        <f>+entero!CU47</f>
        <v>6353.085999999993</v>
      </c>
      <c r="CV11" s="472">
        <f>+entero!CV47</f>
        <v>7089.4779999999928</v>
      </c>
      <c r="CW11" s="472">
        <f>+entero!CW47</f>
        <v>6896.8521010299928</v>
      </c>
      <c r="CX11" s="472">
        <f>+entero!CX47</f>
        <v>7737.7971010299925</v>
      </c>
      <c r="CY11" s="472">
        <f>+entero!CY47</f>
        <v>7824.7951010299939</v>
      </c>
      <c r="CZ11" s="472">
        <f>+entero!CZ47</f>
        <v>7293.6411010299944</v>
      </c>
      <c r="DA11" s="472">
        <f>+entero!DA47</f>
        <v>7241.676001029994</v>
      </c>
      <c r="DB11" s="472">
        <f>+entero!DB47</f>
        <v>6025.2320010299945</v>
      </c>
      <c r="DC11" s="472">
        <f>+entero!DC47</f>
        <v>4927.2890010299943</v>
      </c>
      <c r="DD11" s="472">
        <f>+entero!DD47</f>
        <v>4479.9240010299945</v>
      </c>
      <c r="DE11" s="472">
        <f>+entero!DE47</f>
        <v>4040.7190010299946</v>
      </c>
      <c r="DF11" s="472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3086.0283410299944</v>
      </c>
      <c r="DK11" s="780">
        <f>+entero!DK47</f>
        <v>3142.1283410299948</v>
      </c>
      <c r="DL11" s="780">
        <f>+entero!DL47</f>
        <v>3200.1283410299948</v>
      </c>
      <c r="DM11" s="782">
        <f>+entero!DM47</f>
        <v>3200.1283410299948</v>
      </c>
      <c r="DN11" s="482">
        <f>+entero!DN47</f>
        <v>3200.1283410299948</v>
      </c>
      <c r="DO11" s="482">
        <f>+entero!DO47</f>
        <v>3200.1283410299948</v>
      </c>
      <c r="DP11" s="942">
        <f>+entero!DP47</f>
        <v>3215.3373410299946</v>
      </c>
      <c r="DQ11" s="782">
        <f>+entero!DQ47</f>
        <v>15.208999999999833</v>
      </c>
      <c r="DR11" s="942">
        <f>+entero!DR47</f>
        <v>0.47526218886286831</v>
      </c>
      <c r="DS11" s="166"/>
      <c r="DT11" s="166"/>
      <c r="DU11" s="166"/>
      <c r="DV11" s="166"/>
      <c r="DW11" s="166"/>
      <c r="DX11" s="166"/>
      <c r="DY11" s="166"/>
      <c r="DZ11" s="166"/>
    </row>
    <row r="12" spans="1:130" x14ac:dyDescent="0.2">
      <c r="A12" s="3"/>
      <c r="B12" s="33"/>
      <c r="C12" s="13"/>
      <c r="D12" s="17" t="s">
        <v>9</v>
      </c>
      <c r="E12" s="472">
        <f>+entero!E49</f>
        <v>6.1509999999999998</v>
      </c>
      <c r="F12" s="472">
        <f>+entero!F49</f>
        <v>10</v>
      </c>
      <c r="G12" s="472">
        <f>+entero!G49</f>
        <v>12</v>
      </c>
      <c r="H12" s="472">
        <f>+entero!H49</f>
        <v>11.1</v>
      </c>
      <c r="I12" s="472">
        <f>+entero!I49</f>
        <v>7.2999999999999847</v>
      </c>
      <c r="J12" s="472">
        <f>+entero!J49</f>
        <v>2.3999999999999848</v>
      </c>
      <c r="K12" s="472">
        <f>+entero!K49</f>
        <v>0.39999999999998481</v>
      </c>
      <c r="L12" s="472">
        <f>+entero!L49</f>
        <v>0.29999999999998483</v>
      </c>
      <c r="M12" s="472">
        <f>+entero!M49</f>
        <v>0.59999999999998477</v>
      </c>
      <c r="N12" s="472">
        <f>+entero!N49</f>
        <v>0.8999999999999847</v>
      </c>
      <c r="O12" s="472">
        <f>+entero!O49</f>
        <v>1.0999999999999848</v>
      </c>
      <c r="P12" s="472">
        <f>+entero!P49</f>
        <v>0.79999999999998483</v>
      </c>
      <c r="Q12" s="472">
        <f>+entero!Q49</f>
        <v>0.39999999999998492</v>
      </c>
      <c r="R12" s="472">
        <f>+entero!R49</f>
        <v>0.19999999999998494</v>
      </c>
      <c r="S12" s="472">
        <f>+entero!S49</f>
        <v>0.29999999999998495</v>
      </c>
      <c r="T12" s="472">
        <f>+entero!T49</f>
        <v>0.4999999999999849</v>
      </c>
      <c r="U12" s="472">
        <f>+entero!U49</f>
        <v>0.69999999999998486</v>
      </c>
      <c r="V12" s="472">
        <f>+entero!V49</f>
        <v>0.69999999999998486</v>
      </c>
      <c r="W12" s="472">
        <f>+entero!W49</f>
        <v>0.89999999999998481</v>
      </c>
      <c r="X12" s="472">
        <f>+entero!X49</f>
        <v>0.79999999999998483</v>
      </c>
      <c r="Y12" s="472">
        <f>+entero!Y49</f>
        <v>0.89999999999998481</v>
      </c>
      <c r="Z12" s="472">
        <f>+entero!Z49</f>
        <v>0.79999999999998483</v>
      </c>
      <c r="AA12" s="472">
        <f>+entero!AA49</f>
        <v>0.89999999999998481</v>
      </c>
      <c r="AB12" s="472">
        <f>+entero!AB49</f>
        <v>0.89999999999998481</v>
      </c>
      <c r="AC12" s="472">
        <f>+entero!AC49</f>
        <v>0.7</v>
      </c>
      <c r="AD12" s="472">
        <f>+entero!AD49</f>
        <v>0.59999999999998488</v>
      </c>
      <c r="AE12" s="472">
        <f>+entero!AE49</f>
        <v>0.69999999999998486</v>
      </c>
      <c r="AF12" s="472">
        <f>+entero!AF49</f>
        <v>0.79999999999998483</v>
      </c>
      <c r="AG12" s="472">
        <f>+entero!AG49</f>
        <v>0.79999999999998483</v>
      </c>
      <c r="AH12" s="472">
        <f>+entero!AH49</f>
        <v>0.79999999999998483</v>
      </c>
      <c r="AI12" s="472">
        <f>+entero!AI49</f>
        <v>0.79999999999998483</v>
      </c>
      <c r="AJ12" s="472">
        <f>+entero!AJ49</f>
        <v>0.79999999999998483</v>
      </c>
      <c r="AK12" s="472">
        <f>+entero!AK49</f>
        <v>0.59999999999998488</v>
      </c>
      <c r="AL12" s="472">
        <f>+entero!AL49</f>
        <v>0.39999999999998492</v>
      </c>
      <c r="AM12" s="472">
        <f>+entero!AM49</f>
        <v>0.29999999999998495</v>
      </c>
      <c r="AN12" s="472">
        <f>+entero!AN49</f>
        <v>9.9999999999984934E-2</v>
      </c>
      <c r="AO12" s="472">
        <f>+entero!AO49</f>
        <v>-1.5959455978986625E-14</v>
      </c>
      <c r="AP12" s="472">
        <f>+entero!AP49</f>
        <v>0</v>
      </c>
      <c r="AQ12" s="472">
        <f>+entero!AQ49</f>
        <v>0</v>
      </c>
      <c r="AR12" s="472">
        <f>+entero!AR49</f>
        <v>0</v>
      </c>
      <c r="AS12" s="472">
        <f>+entero!AS49</f>
        <v>0</v>
      </c>
      <c r="AT12" s="472">
        <f>+entero!AT49</f>
        <v>-1.5959455978986625E-14</v>
      </c>
      <c r="AU12" s="472">
        <f>+entero!AU49</f>
        <v>-1.50712775592865E-14</v>
      </c>
      <c r="AV12" s="472">
        <f>+entero!AV49</f>
        <v>-1.50712775592865E-14</v>
      </c>
      <c r="AW12" s="472">
        <f>+entero!AW49</f>
        <v>-1.50712775592865E-14</v>
      </c>
      <c r="AX12" s="472">
        <f>+entero!AX49</f>
        <v>-1.50712775592865E-14</v>
      </c>
      <c r="AY12" s="472">
        <f>+entero!AY49</f>
        <v>-1.50712775592865E-14</v>
      </c>
      <c r="AZ12" s="472">
        <f>+entero!AZ49</f>
        <v>-1.50712775592865E-14</v>
      </c>
      <c r="BA12" s="472">
        <f>+entero!BA49</f>
        <v>-1.50712775592865E-14</v>
      </c>
      <c r="BB12" s="472">
        <f>+entero!BB49</f>
        <v>-1.50712775592865E-14</v>
      </c>
      <c r="BC12" s="472">
        <f>+entero!BC49</f>
        <v>-1.50712775592865E-14</v>
      </c>
      <c r="BD12" s="472">
        <f>+entero!BD49</f>
        <v>-1.50712775592865E-14</v>
      </c>
      <c r="BE12" s="472">
        <f>+entero!BE49</f>
        <v>-1.50712775592865E-14</v>
      </c>
      <c r="BF12" s="472">
        <f>+entero!BF49</f>
        <v>-1.50712775592865E-14</v>
      </c>
      <c r="BG12" s="472">
        <f>+entero!BG49</f>
        <v>-1.50712775592865E-14</v>
      </c>
      <c r="BH12" s="472">
        <f>+entero!BH49</f>
        <v>-1.50712775592865E-14</v>
      </c>
      <c r="BI12" s="472">
        <f>+entero!BI49</f>
        <v>-1.50712775592865E-14</v>
      </c>
      <c r="BJ12" s="472">
        <f>+entero!BJ49</f>
        <v>-1.50712775592865E-14</v>
      </c>
      <c r="BK12" s="472">
        <f>+entero!BK49</f>
        <v>-1.50712775592865E-14</v>
      </c>
      <c r="BL12" s="472">
        <f>+entero!BL49</f>
        <v>-1.50712775592865E-14</v>
      </c>
      <c r="BM12" s="472">
        <f>+entero!BM49</f>
        <v>-1.50712775592865E-14</v>
      </c>
      <c r="BN12" s="472">
        <f>+entero!BN49</f>
        <v>-1.50712775592865E-14</v>
      </c>
      <c r="BO12" s="472">
        <f>+entero!BO49</f>
        <v>0</v>
      </c>
      <c r="BP12" s="472">
        <f>+entero!BP49</f>
        <v>0</v>
      </c>
      <c r="BQ12" s="472">
        <f>+entero!BQ49</f>
        <v>0</v>
      </c>
      <c r="BR12" s="472">
        <f>+entero!BR49</f>
        <v>0</v>
      </c>
      <c r="BS12" s="472">
        <f>+entero!BS49</f>
        <v>0</v>
      </c>
      <c r="BT12" s="472">
        <f>+entero!BT49</f>
        <v>0</v>
      </c>
      <c r="BU12" s="472">
        <f>+entero!BU49</f>
        <v>0</v>
      </c>
      <c r="BV12" s="472">
        <f>+entero!BV49</f>
        <v>0</v>
      </c>
      <c r="BW12" s="472">
        <f>+entero!BW49</f>
        <v>0</v>
      </c>
      <c r="BX12" s="472">
        <f>+entero!BX49</f>
        <v>0</v>
      </c>
      <c r="BY12" s="472">
        <f>+entero!BY49</f>
        <v>0</v>
      </c>
      <c r="BZ12" s="472">
        <f>+entero!BZ49</f>
        <v>0</v>
      </c>
      <c r="CA12" s="472">
        <f>+entero!CA49</f>
        <v>0</v>
      </c>
      <c r="CB12" s="472">
        <f>+entero!CB49</f>
        <v>0</v>
      </c>
      <c r="CC12" s="472">
        <f>+entero!CC49</f>
        <v>0</v>
      </c>
      <c r="CD12" s="472">
        <f>+entero!CD49</f>
        <v>0</v>
      </c>
      <c r="CE12" s="472">
        <f>+entero!CE49</f>
        <v>0</v>
      </c>
      <c r="CF12" s="472">
        <f>+entero!CF49</f>
        <v>0</v>
      </c>
      <c r="CG12" s="472">
        <f>+entero!CG49</f>
        <v>0</v>
      </c>
      <c r="CH12" s="472">
        <f>+entero!CH49</f>
        <v>0</v>
      </c>
      <c r="CI12" s="472">
        <f>+entero!CI49</f>
        <v>0</v>
      </c>
      <c r="CJ12" s="472">
        <f>+entero!CJ49</f>
        <v>0</v>
      </c>
      <c r="CK12" s="472">
        <f>+entero!CK49</f>
        <v>0</v>
      </c>
      <c r="CL12" s="472">
        <f>+entero!CL49</f>
        <v>0</v>
      </c>
      <c r="CM12" s="472">
        <f>+entero!CM49</f>
        <v>0</v>
      </c>
      <c r="CN12" s="472">
        <f>+entero!CN49</f>
        <v>0</v>
      </c>
      <c r="CO12" s="472">
        <f>+entero!CO49</f>
        <v>0</v>
      </c>
      <c r="CP12" s="472">
        <f>+entero!CP49</f>
        <v>0</v>
      </c>
      <c r="CQ12" s="472">
        <f>+entero!CQ49</f>
        <v>0</v>
      </c>
      <c r="CR12" s="472">
        <f>+entero!CR49</f>
        <v>0</v>
      </c>
      <c r="CS12" s="472">
        <f>+entero!CS49</f>
        <v>0</v>
      </c>
      <c r="CT12" s="472">
        <f>+entero!CT49</f>
        <v>0</v>
      </c>
      <c r="CU12" s="472">
        <f>+entero!CU49</f>
        <v>0</v>
      </c>
      <c r="CV12" s="472">
        <f>+entero!CV49</f>
        <v>0</v>
      </c>
      <c r="CW12" s="472">
        <f>+entero!CW49</f>
        <v>0</v>
      </c>
      <c r="CX12" s="472">
        <f>+entero!CX49</f>
        <v>0</v>
      </c>
      <c r="CY12" s="472">
        <f>+entero!CY49</f>
        <v>0</v>
      </c>
      <c r="CZ12" s="472">
        <f>+entero!CZ49</f>
        <v>0</v>
      </c>
      <c r="DA12" s="472">
        <f>+entero!DA49</f>
        <v>0</v>
      </c>
      <c r="DB12" s="472">
        <f>+entero!DB49</f>
        <v>0</v>
      </c>
      <c r="DC12" s="472">
        <f>+entero!DC49</f>
        <v>0</v>
      </c>
      <c r="DD12" s="472">
        <f>+entero!DD49</f>
        <v>0</v>
      </c>
      <c r="DE12" s="472">
        <f>+entero!DE49</f>
        <v>0</v>
      </c>
      <c r="DF12" s="472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2">
        <f>+entero!DM49</f>
        <v>0</v>
      </c>
      <c r="DN12" s="482">
        <f>+entero!DN49</f>
        <v>0</v>
      </c>
      <c r="DO12" s="482">
        <f>+entero!DO49</f>
        <v>0</v>
      </c>
      <c r="DP12" s="942">
        <f>+entero!DP49</f>
        <v>0</v>
      </c>
      <c r="DQ12" s="782">
        <f>+entero!DQ49</f>
        <v>0</v>
      </c>
      <c r="DR12" s="942">
        <f>+entero!DR49</f>
        <v>0</v>
      </c>
      <c r="DS12" s="166"/>
      <c r="DT12" s="166"/>
      <c r="DU12" s="166"/>
      <c r="DV12" s="166"/>
      <c r="DW12" s="166"/>
      <c r="DX12" s="166"/>
      <c r="DY12" s="166"/>
      <c r="DZ12" s="166"/>
    </row>
    <row r="13" spans="1:13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0.1749271137026239</v>
      </c>
      <c r="DK13" s="756">
        <f>+entero!DK50</f>
        <v>0.1749271137026239</v>
      </c>
      <c r="DL13" s="756">
        <f>+entero!DL50</f>
        <v>0.13119533527696792</v>
      </c>
      <c r="DM13" s="965">
        <f>+entero!DM50</f>
        <v>0.13119533527696792</v>
      </c>
      <c r="DN13" s="966">
        <f>+entero!DN50</f>
        <v>0.13119533527696792</v>
      </c>
      <c r="DO13" s="966">
        <f>+entero!DO50</f>
        <v>11.749271137026238</v>
      </c>
      <c r="DP13" s="967">
        <f>+entero!DP50</f>
        <v>17.749271137026238</v>
      </c>
      <c r="DQ13" s="965">
        <f>+entero!DQ50</f>
        <v>17.618075801749271</v>
      </c>
      <c r="DR13" s="967">
        <f>+entero!DR50</f>
        <v>0</v>
      </c>
      <c r="DS13" s="166"/>
      <c r="DT13" s="166"/>
      <c r="DU13" s="166"/>
      <c r="DV13" s="166"/>
      <c r="DW13" s="166"/>
      <c r="DX13" s="166"/>
      <c r="DY13" s="166"/>
      <c r="DZ13" s="166"/>
    </row>
    <row r="14" spans="1:13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0.1749271137026239</v>
      </c>
      <c r="DK14" s="756">
        <f>+entero!DK51</f>
        <v>0.13119533527696792</v>
      </c>
      <c r="DL14" s="756">
        <f>+entero!DL51</f>
        <v>0.13119533527696792</v>
      </c>
      <c r="DM14" s="965">
        <f>+entero!DM51</f>
        <v>0.13119533527696792</v>
      </c>
      <c r="DN14" s="966">
        <f>+entero!DN51</f>
        <v>0.13119533527696792</v>
      </c>
      <c r="DO14" s="966">
        <f>+entero!DO51</f>
        <v>11.749271137026238</v>
      </c>
      <c r="DP14" s="967">
        <f>+entero!DP51</f>
        <v>17.749271137026238</v>
      </c>
      <c r="DQ14" s="965">
        <f>+entero!DQ51</f>
        <v>17.618075801749271</v>
      </c>
      <c r="DR14" s="967">
        <f>+entero!DR51</f>
        <v>0</v>
      </c>
      <c r="DS14" s="166"/>
      <c r="DT14" s="166"/>
      <c r="DU14" s="166"/>
      <c r="DV14" s="166"/>
      <c r="DW14" s="166"/>
      <c r="DX14" s="166"/>
      <c r="DY14" s="166"/>
      <c r="DZ14" s="166"/>
    </row>
    <row r="15" spans="1:13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1.2</v>
      </c>
      <c r="DK15" s="756">
        <f>+entero!DK52</f>
        <v>0.9</v>
      </c>
      <c r="DL15" s="756">
        <f>+entero!DL52</f>
        <v>0.9</v>
      </c>
      <c r="DM15" s="965">
        <f>+entero!DM52</f>
        <v>0.9</v>
      </c>
      <c r="DN15" s="966">
        <f>+entero!DN52</f>
        <v>0.9</v>
      </c>
      <c r="DO15" s="966">
        <f>+entero!DO52</f>
        <v>80.599999999999994</v>
      </c>
      <c r="DP15" s="967">
        <f>+entero!DP52</f>
        <v>80.599999999999994</v>
      </c>
      <c r="DQ15" s="965">
        <f>+entero!DQ52</f>
        <v>79.699999999999989</v>
      </c>
      <c r="DR15" s="967">
        <f>+entero!DR52</f>
        <v>0</v>
      </c>
      <c r="DS15" s="166"/>
      <c r="DT15" s="166"/>
      <c r="DU15" s="166"/>
      <c r="DV15" s="166"/>
      <c r="DW15" s="166"/>
      <c r="DX15" s="166"/>
      <c r="DY15" s="166"/>
      <c r="DZ15" s="166"/>
    </row>
    <row r="16" spans="1:13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0</v>
      </c>
      <c r="DM16" s="965">
        <f>+entero!DM53</f>
        <v>0</v>
      </c>
      <c r="DN16" s="966">
        <f>+entero!DN53</f>
        <v>0</v>
      </c>
      <c r="DO16" s="966">
        <f>+entero!DO53</f>
        <v>0</v>
      </c>
      <c r="DP16" s="967">
        <f>+entero!DP53</f>
        <v>6</v>
      </c>
      <c r="DQ16" s="965">
        <f>+entero!DQ53</f>
        <v>6</v>
      </c>
      <c r="DR16" s="967">
        <f>+entero!DR53</f>
        <v>0</v>
      </c>
      <c r="DS16" s="166"/>
      <c r="DT16" s="166"/>
      <c r="DU16" s="166"/>
      <c r="DV16" s="166"/>
      <c r="DW16" s="166"/>
      <c r="DX16" s="166"/>
      <c r="DY16" s="166"/>
      <c r="DZ16" s="166"/>
    </row>
    <row r="17" spans="1:13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965">
        <f>+entero!DM54</f>
        <v>0</v>
      </c>
      <c r="DN17" s="966">
        <f>+entero!DN54</f>
        <v>0</v>
      </c>
      <c r="DO17" s="966">
        <f>+entero!DO54</f>
        <v>0</v>
      </c>
      <c r="DP17" s="967">
        <f>+entero!DP54</f>
        <v>0</v>
      </c>
      <c r="DQ17" s="965">
        <f>+entero!DQ54</f>
        <v>0</v>
      </c>
      <c r="DR17" s="967">
        <f>+entero!DR54</f>
        <v>0</v>
      </c>
      <c r="DS17" s="166"/>
      <c r="DT17" s="166"/>
      <c r="DU17" s="166"/>
      <c r="DV17" s="166"/>
      <c r="DW17" s="166"/>
      <c r="DX17" s="166"/>
      <c r="DY17" s="166"/>
      <c r="DZ17" s="166"/>
    </row>
    <row r="18" spans="1:13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965">
        <f>+entero!DM55</f>
        <v>0</v>
      </c>
      <c r="DN18" s="966">
        <f>+entero!DN55</f>
        <v>0</v>
      </c>
      <c r="DO18" s="966">
        <f>+entero!DO55</f>
        <v>0</v>
      </c>
      <c r="DP18" s="967">
        <f>+entero!DP55</f>
        <v>0</v>
      </c>
      <c r="DQ18" s="965">
        <f>+entero!DQ55</f>
        <v>0</v>
      </c>
      <c r="DR18" s="967">
        <f>+entero!DR55</f>
        <v>0</v>
      </c>
      <c r="DS18" s="166"/>
      <c r="DT18" s="166"/>
      <c r="DU18" s="166"/>
      <c r="DV18" s="166"/>
      <c r="DW18" s="166"/>
      <c r="DX18" s="166"/>
      <c r="DY18" s="166"/>
      <c r="DZ18" s="166"/>
    </row>
    <row r="19" spans="1:13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968">
        <f>+entero!DM56</f>
        <v>0</v>
      </c>
      <c r="DN19" s="969">
        <f>+entero!DN56</f>
        <v>0</v>
      </c>
      <c r="DO19" s="969">
        <f>+entero!DO56</f>
        <v>0</v>
      </c>
      <c r="DP19" s="970">
        <f>+entero!DP56</f>
        <v>0</v>
      </c>
      <c r="DQ19" s="968">
        <f>+entero!DQ56</f>
        <v>0</v>
      </c>
      <c r="DR19" s="970">
        <f>+entero!DR56</f>
        <v>0</v>
      </c>
      <c r="DS19" s="166"/>
      <c r="DT19" s="166"/>
      <c r="DU19" s="166"/>
      <c r="DV19" s="166"/>
      <c r="DW19" s="166"/>
      <c r="DX19" s="166"/>
      <c r="DY19" s="166"/>
      <c r="DZ19" s="166"/>
    </row>
    <row r="20" spans="1:13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ht="14.25" customHeight="1" x14ac:dyDescent="0.25">
      <c r="C21" s="531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26"/>
      <c r="DO22" s="27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26"/>
      <c r="DO23" s="27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26"/>
      <c r="DO24" s="27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5"/>
      <c r="DO25" s="5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5"/>
      <c r="DO26" s="5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5"/>
      <c r="DO27" s="5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167"/>
      <c r="DO76" s="167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167"/>
      <c r="DO77" s="167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7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7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7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7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7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7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7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1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1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</sheetData>
  <mergeCells count="112">
    <mergeCell ref="DQ3:DR3"/>
    <mergeCell ref="DM3:D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Z188"/>
  <sheetViews>
    <sheetView zoomScaleNormal="100" workbookViewId="0">
      <pane xSplit="40" ySplit="4" topLeftCell="DG5" activePane="bottomRight" state="frozen"/>
      <selection pane="topRight" activeCell="AO1" sqref="AO1"/>
      <selection pane="bottomLeft" activeCell="A5" sqref="A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18" width="9.5703125" customWidth="1"/>
    <col min="119" max="119" width="9" customWidth="1"/>
    <col min="120" max="120" width="10.5703125" style="169" customWidth="1"/>
    <col min="121" max="130" width="11.42578125" style="169"/>
  </cols>
  <sheetData>
    <row r="1" spans="1:12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4" t="s">
        <v>251</v>
      </c>
      <c r="DJ3" s="876" t="str">
        <f>+entero!DJ3</f>
        <v>Semana 1°</v>
      </c>
      <c r="DK3" s="939">
        <f>+entero!DK4</f>
        <v>43112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13"/>
      <c r="DI4" s="1047"/>
      <c r="DJ4" s="921">
        <f>+entero!DJ4</f>
        <v>43105</v>
      </c>
      <c r="DK4" s="921">
        <v>43112</v>
      </c>
      <c r="DL4" s="921">
        <f>+entero!DL4</f>
        <v>43119</v>
      </c>
      <c r="DM4" s="985">
        <f>+entero!DM4</f>
        <v>43123</v>
      </c>
      <c r="DN4" s="986">
        <f>+entero!DN4</f>
        <v>43124</v>
      </c>
      <c r="DO4" s="986">
        <f>+entero!DO4</f>
        <v>43125</v>
      </c>
      <c r="DP4" s="987">
        <f>+entero!DP4</f>
        <v>43126</v>
      </c>
      <c r="DQ4" s="989" t="s">
        <v>250</v>
      </c>
      <c r="DR4" s="889" t="s">
        <v>185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73"/>
      <c r="DN5" s="983"/>
      <c r="DO5" s="983"/>
      <c r="DP5" s="984"/>
      <c r="DQ5" s="773"/>
      <c r="DR5" s="901"/>
      <c r="DS5" s="166"/>
      <c r="DT5" s="166"/>
      <c r="DU5" s="166"/>
      <c r="DV5" s="166"/>
      <c r="DW5" s="166"/>
      <c r="DX5" s="166"/>
      <c r="DY5" s="166"/>
    </row>
    <row r="6" spans="1:129" ht="14.25" x14ac:dyDescent="0.2">
      <c r="A6" s="3"/>
      <c r="B6" s="10"/>
      <c r="C6" s="22"/>
      <c r="D6" s="390" t="s">
        <v>184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25945.064855010201</v>
      </c>
      <c r="DJ6" s="778">
        <f>+entero!DJ58</f>
        <v>25974.018639687016</v>
      </c>
      <c r="DK6" s="778">
        <f>+entero!DK58</f>
        <v>26091.057259191388</v>
      </c>
      <c r="DL6" s="778">
        <f>+entero!DL58</f>
        <v>25789.046291095186</v>
      </c>
      <c r="DM6" s="487">
        <f>+entero!DM58</f>
        <v>25698.21411334299</v>
      </c>
      <c r="DN6" s="971">
        <f>+entero!DN58</f>
        <v>25707.7978817599</v>
      </c>
      <c r="DO6" s="971">
        <f>+entero!DO58</f>
        <v>25735.060871248243</v>
      </c>
      <c r="DP6" s="972">
        <f>+entero!DP58</f>
        <v>25469.426458430451</v>
      </c>
      <c r="DQ6" s="487">
        <f>+entero!DQ58</f>
        <v>-319.61983266473544</v>
      </c>
      <c r="DR6" s="895">
        <f>+entero!DR58</f>
        <v>-1.2393627474898028</v>
      </c>
      <c r="DS6" s="166"/>
      <c r="DT6" s="166"/>
      <c r="DU6" s="166"/>
      <c r="DV6" s="166"/>
      <c r="DW6" s="166"/>
      <c r="DX6" s="166"/>
      <c r="DY6" s="166"/>
    </row>
    <row r="7" spans="1:129" ht="13.5" x14ac:dyDescent="0.2">
      <c r="A7" s="3"/>
      <c r="B7" s="10"/>
      <c r="C7" s="22"/>
      <c r="D7" s="386" t="s">
        <v>188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86.571539717690854</v>
      </c>
      <c r="DK7" s="509">
        <f>+entero!DK59</f>
        <v>86.571415899483824</v>
      </c>
      <c r="DL7" s="509">
        <f>+entero!DL59</f>
        <v>86.43662824767037</v>
      </c>
      <c r="DM7" s="510">
        <f>+entero!DM59</f>
        <v>86.463828769608739</v>
      </c>
      <c r="DN7" s="973">
        <f>+entero!DN59</f>
        <v>86.464730839370006</v>
      </c>
      <c r="DO7" s="973">
        <f>+entero!DO59</f>
        <v>86.476953911514983</v>
      </c>
      <c r="DP7" s="974">
        <f>+entero!DP59</f>
        <v>86.471862029585068</v>
      </c>
      <c r="DQ7" s="510">
        <f>+entero!DQ59</f>
        <v>3.523378191469817E-2</v>
      </c>
      <c r="DR7" s="896">
        <f>+entero!DR59</f>
        <v>0</v>
      </c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9" t="s">
        <v>3</v>
      </c>
      <c r="C8" s="14"/>
      <c r="D8" s="18" t="s">
        <v>173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24803.302952814865</v>
      </c>
      <c r="DJ8" s="778">
        <f>+entero!DJ60</f>
        <v>24824.521457911505</v>
      </c>
      <c r="DK8" s="778">
        <f>+entero!DK60</f>
        <v>24932.956308576231</v>
      </c>
      <c r="DL8" s="778">
        <f>+entero!DL60</f>
        <v>24623.650463768645</v>
      </c>
      <c r="DM8" s="487">
        <f>+entero!DM60</f>
        <v>24530.594766296352</v>
      </c>
      <c r="DN8" s="971">
        <f>+entero!DN60</f>
        <v>24538.740657698676</v>
      </c>
      <c r="DO8" s="971">
        <f>+entero!DO60</f>
        <v>24564.495070463989</v>
      </c>
      <c r="DP8" s="972">
        <f>+entero!DP60</f>
        <v>24298.107474509176</v>
      </c>
      <c r="DQ8" s="487">
        <f>+entero!DQ60</f>
        <v>-325.54298925946932</v>
      </c>
      <c r="DR8" s="895">
        <f>+entero!DR60</f>
        <v>-1.3220744411494789</v>
      </c>
      <c r="DS8" s="166"/>
      <c r="DT8" s="166"/>
      <c r="DU8" s="166"/>
      <c r="DV8" s="166"/>
      <c r="DW8" s="166"/>
      <c r="DX8" s="166"/>
      <c r="DY8" s="166"/>
    </row>
    <row r="9" spans="1:129" ht="12.75" customHeight="1" x14ac:dyDescent="0.2">
      <c r="A9" s="3"/>
      <c r="B9" s="9"/>
      <c r="C9" s="15"/>
      <c r="D9" s="508" t="s">
        <v>167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85.837544597541978</v>
      </c>
      <c r="DJ9" s="509">
        <f>+entero!DJ61</f>
        <v>85.804511819789482</v>
      </c>
      <c r="DK9" s="509">
        <f>+entero!DK61</f>
        <v>85.84247694918443</v>
      </c>
      <c r="DL9" s="509">
        <f>+entero!DL61</f>
        <v>85.7662680054746</v>
      </c>
      <c r="DM9" s="510">
        <f>+entero!DM61</f>
        <v>85.706072915048992</v>
      </c>
      <c r="DN9" s="973">
        <f>+entero!DN61</f>
        <v>85.711165732944764</v>
      </c>
      <c r="DO9" s="973">
        <f>+entero!DO61</f>
        <v>85.727599142363601</v>
      </c>
      <c r="DP9" s="974">
        <f>+entero!DP61</f>
        <v>85.605241087739387</v>
      </c>
      <c r="DQ9" s="510">
        <f>+entero!DQ61</f>
        <v>-0.16102691773521371</v>
      </c>
      <c r="DR9" s="896">
        <f>+entero!DR61</f>
        <v>0</v>
      </c>
      <c r="DS9" s="166"/>
      <c r="DT9" s="166"/>
      <c r="DU9" s="166"/>
      <c r="DV9" s="166"/>
      <c r="DW9" s="166"/>
      <c r="DX9" s="166"/>
      <c r="DY9" s="166"/>
    </row>
    <row r="10" spans="1:12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5"/>
      <c r="DH10" s="805"/>
      <c r="DI10" s="805"/>
      <c r="DJ10" s="805"/>
      <c r="DK10" s="805"/>
      <c r="DL10" s="805"/>
      <c r="DM10" s="264"/>
      <c r="DN10" s="975"/>
      <c r="DO10" s="975"/>
      <c r="DP10" s="976"/>
      <c r="DQ10" s="264"/>
      <c r="DR10" s="897"/>
      <c r="DS10" s="166"/>
      <c r="DT10" s="166"/>
      <c r="DU10" s="166"/>
      <c r="DV10" s="166"/>
      <c r="DW10" s="166"/>
      <c r="DX10" s="166"/>
      <c r="DY10" s="166"/>
    </row>
    <row r="11" spans="1:129" ht="13.5" customHeight="1" x14ac:dyDescent="0.2">
      <c r="A11" s="3"/>
      <c r="B11" s="9"/>
      <c r="C11" s="13"/>
      <c r="D11" s="18" t="s">
        <v>168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8">
        <f>+entero!DI63</f>
        <v>4839.8712851457722</v>
      </c>
      <c r="DJ11" s="488">
        <f>+entero!DJ63</f>
        <v>4894.7909469043898</v>
      </c>
      <c r="DK11" s="488">
        <f>+entero!DK63</f>
        <v>5027.6805064291702</v>
      </c>
      <c r="DL11" s="488">
        <f>+entero!DL63</f>
        <v>4855.0948658737771</v>
      </c>
      <c r="DM11" s="924">
        <f>+entero!DM63</f>
        <v>4849.9908723737781</v>
      </c>
      <c r="DN11" s="977">
        <f>+entero!DN63</f>
        <v>4870.7751137221721</v>
      </c>
      <c r="DO11" s="977">
        <f>+entero!DO63</f>
        <v>4880.0407106522025</v>
      </c>
      <c r="DP11" s="978">
        <f>+entero!DP63</f>
        <v>4765.1857018300461</v>
      </c>
      <c r="DQ11" s="510">
        <f>+entero!DQ63</f>
        <v>-89.909164043730925</v>
      </c>
      <c r="DR11" s="896">
        <f>+entero!DR63</f>
        <v>-1.8518518489864744</v>
      </c>
      <c r="DS11" s="166"/>
      <c r="DT11" s="166"/>
      <c r="DU11" s="166"/>
      <c r="DV11" s="166"/>
      <c r="DW11" s="166"/>
      <c r="DX11" s="166"/>
      <c r="DY11" s="166"/>
    </row>
    <row r="12" spans="1:129" ht="13.5" customHeight="1" x14ac:dyDescent="0.2">
      <c r="A12" s="3"/>
      <c r="B12" s="9"/>
      <c r="C12" s="13"/>
      <c r="D12" s="512" t="s">
        <v>167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922">
        <f>+entero!DI64</f>
        <v>78.531444892642824</v>
      </c>
      <c r="DJ12" s="922">
        <f>+entero!DJ64</f>
        <v>78.693178570746582</v>
      </c>
      <c r="DK12" s="922">
        <f>+entero!DK64</f>
        <v>78.887938579732904</v>
      </c>
      <c r="DL12" s="922">
        <f>+entero!DL64</f>
        <v>78.4861928717078</v>
      </c>
      <c r="DM12" s="923">
        <f>+entero!DM64</f>
        <v>78.353570878562053</v>
      </c>
      <c r="DN12" s="979">
        <f>+entero!DN64</f>
        <v>78.352407360895128</v>
      </c>
      <c r="DO12" s="979">
        <f>+entero!DO64</f>
        <v>78.516452520948206</v>
      </c>
      <c r="DP12" s="980">
        <f>+entero!DP64</f>
        <v>78.071910342069188</v>
      </c>
      <c r="DQ12" s="510">
        <f>+entero!DQ64</f>
        <v>-0.41428252963861212</v>
      </c>
      <c r="DR12" s="896">
        <f>+entero!DR64</f>
        <v>0</v>
      </c>
      <c r="DS12" s="166"/>
      <c r="DT12" s="166"/>
      <c r="DU12" s="166"/>
      <c r="DV12" s="166"/>
      <c r="DW12" s="166"/>
      <c r="DX12" s="166"/>
      <c r="DY12" s="166"/>
    </row>
    <row r="13" spans="1:12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5"/>
      <c r="DH13" s="805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924">
        <f>+entero!DM65</f>
        <v>0</v>
      </c>
      <c r="DN13" s="977">
        <f>+entero!DN65</f>
        <v>0</v>
      </c>
      <c r="DO13" s="977">
        <f>+entero!DO65</f>
        <v>0</v>
      </c>
      <c r="DP13" s="978">
        <f>+entero!DP65</f>
        <v>0</v>
      </c>
      <c r="DQ13" s="510">
        <f>+entero!DQ65</f>
        <v>0</v>
      </c>
      <c r="DR13" s="896">
        <f>+entero!DR65</f>
        <v>0</v>
      </c>
      <c r="DS13" s="166"/>
      <c r="DT13" s="166"/>
      <c r="DU13" s="166"/>
      <c r="DV13" s="166"/>
      <c r="DW13" s="166"/>
      <c r="DX13" s="166"/>
      <c r="DY13" s="166"/>
    </row>
    <row r="14" spans="1:129" ht="13.5" customHeight="1" x14ac:dyDescent="0.2">
      <c r="A14" s="3"/>
      <c r="B14" s="9"/>
      <c r="C14" s="13"/>
      <c r="D14" s="18" t="s">
        <v>169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8">
        <f>+entero!DI66</f>
        <v>8165.6899793746334</v>
      </c>
      <c r="DJ14" s="488">
        <f>+entero!DJ66</f>
        <v>8145.7843467319608</v>
      </c>
      <c r="DK14" s="488">
        <f>+entero!DK66</f>
        <v>8101.7239112698662</v>
      </c>
      <c r="DL14" s="488">
        <f>+entero!DL66</f>
        <v>7892.99383338794</v>
      </c>
      <c r="DM14" s="924">
        <f>+entero!DM66</f>
        <v>7823.5795357756942</v>
      </c>
      <c r="DN14" s="977">
        <f>+entero!DN66</f>
        <v>7808.7363149258399</v>
      </c>
      <c r="DO14" s="977">
        <f>+entero!DO66</f>
        <v>7815.5074270118475</v>
      </c>
      <c r="DP14" s="978">
        <f>+entero!DP66</f>
        <v>7815.2259771051431</v>
      </c>
      <c r="DQ14" s="510">
        <f>+entero!DQ66</f>
        <v>-77.767856282796856</v>
      </c>
      <c r="DR14" s="896">
        <f>+entero!DR66</f>
        <v>-0.98527704346902389</v>
      </c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">
      <c r="A15" s="3"/>
      <c r="B15" s="9"/>
      <c r="C15" s="13"/>
      <c r="D15" s="512" t="s">
        <v>167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922">
        <f>+entero!DI67</f>
        <v>79.561718802208262</v>
      </c>
      <c r="DJ15" s="922">
        <f>+entero!DJ67</f>
        <v>79.507182398309652</v>
      </c>
      <c r="DK15" s="922">
        <f>+entero!DK67</f>
        <v>79.493796650713477</v>
      </c>
      <c r="DL15" s="922">
        <f>+entero!DL67</f>
        <v>79.047369606781572</v>
      </c>
      <c r="DM15" s="923">
        <f>+entero!DM67</f>
        <v>78.903162414382265</v>
      </c>
      <c r="DN15" s="979">
        <f>+entero!DN67</f>
        <v>78.90058760981168</v>
      </c>
      <c r="DO15" s="979">
        <f>+entero!DO67</f>
        <v>78.891249623612651</v>
      </c>
      <c r="DP15" s="980">
        <f>+entero!DP67</f>
        <v>78.884981352293565</v>
      </c>
      <c r="DQ15" s="510">
        <f>+entero!DQ67</f>
        <v>-0.16238825448800753</v>
      </c>
      <c r="DR15" s="896">
        <f>+entero!DR67</f>
        <v>0</v>
      </c>
      <c r="DS15" s="166"/>
      <c r="DT15" s="166"/>
      <c r="DU15" s="166"/>
      <c r="DV15" s="166"/>
      <c r="DW15" s="166"/>
      <c r="DX15" s="166"/>
      <c r="DY15" s="166"/>
    </row>
    <row r="16" spans="1:12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5"/>
      <c r="DH16" s="805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924">
        <f>+entero!DM68</f>
        <v>0</v>
      </c>
      <c r="DN16" s="977">
        <f>+entero!DN68</f>
        <v>0</v>
      </c>
      <c r="DO16" s="977">
        <f>+entero!DO68</f>
        <v>0</v>
      </c>
      <c r="DP16" s="978">
        <f>+entero!DP68</f>
        <v>0</v>
      </c>
      <c r="DQ16" s="510">
        <f>+entero!DQ68</f>
        <v>0</v>
      </c>
      <c r="DR16" s="896">
        <f>+entero!DR68</f>
        <v>0</v>
      </c>
      <c r="DS16" s="166"/>
      <c r="DT16" s="166"/>
      <c r="DU16" s="166"/>
      <c r="DV16" s="166"/>
      <c r="DW16" s="166"/>
      <c r="DX16" s="166"/>
      <c r="DY16" s="166"/>
    </row>
    <row r="17" spans="1:129" ht="13.5" customHeight="1" x14ac:dyDescent="0.2">
      <c r="A17" s="3"/>
      <c r="B17" s="9"/>
      <c r="C17" s="13"/>
      <c r="D17" s="18" t="s">
        <v>170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8">
        <f>+entero!DI69</f>
        <v>10956.988677946065</v>
      </c>
      <c r="DJ17" s="488">
        <f>+entero!DJ69</f>
        <v>10950.050910058304</v>
      </c>
      <c r="DK17" s="488">
        <f>+entero!DK69</f>
        <v>10976.865365001451</v>
      </c>
      <c r="DL17" s="488">
        <f>+entero!DL69</f>
        <v>11041.7866962274</v>
      </c>
      <c r="DM17" s="924">
        <f>+entero!DM69</f>
        <v>11032.900290034982</v>
      </c>
      <c r="DN17" s="977">
        <f>+entero!DN69</f>
        <v>11035.593980702617</v>
      </c>
      <c r="DO17" s="977">
        <f>+entero!DO69</f>
        <v>11042.585077569969</v>
      </c>
      <c r="DP17" s="978">
        <f>+entero!DP69</f>
        <v>10897.327573811948</v>
      </c>
      <c r="DQ17" s="510">
        <f>+entero!DQ69</f>
        <v>-144.45912241545193</v>
      </c>
      <c r="DR17" s="896">
        <f>+entero!DR69</f>
        <v>-1.3082948112447146</v>
      </c>
      <c r="DS17" s="166"/>
      <c r="DT17" s="166"/>
      <c r="DU17" s="166"/>
      <c r="DV17" s="166"/>
      <c r="DW17" s="166"/>
      <c r="DX17" s="166"/>
      <c r="DY17" s="166"/>
    </row>
    <row r="18" spans="1:129" ht="13.5" customHeight="1" x14ac:dyDescent="0.2">
      <c r="A18" s="3"/>
      <c r="B18" s="9"/>
      <c r="C18" s="13"/>
      <c r="D18" s="512" t="s">
        <v>167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922">
        <f>+entero!DI70</f>
        <v>95.140276281143926</v>
      </c>
      <c r="DJ18" s="922">
        <f>+entero!DJ70</f>
        <v>95.136713584817556</v>
      </c>
      <c r="DK18" s="922">
        <f>+entero!DK70</f>
        <v>95.157142729164718</v>
      </c>
      <c r="DL18" s="922">
        <f>+entero!DL70</f>
        <v>95.095006875691865</v>
      </c>
      <c r="DM18" s="923">
        <f>+entero!DM70</f>
        <v>95.109216428667509</v>
      </c>
      <c r="DN18" s="979">
        <f>+entero!DN70</f>
        <v>95.112934893816927</v>
      </c>
      <c r="DO18" s="979">
        <f>+entero!DO70</f>
        <v>95.11979982215054</v>
      </c>
      <c r="DP18" s="980">
        <f>+entero!DP70</f>
        <v>95.07627665666908</v>
      </c>
      <c r="DQ18" s="510">
        <f>+entero!DQ70</f>
        <v>-1.8730219022785377E-2</v>
      </c>
      <c r="DR18" s="896">
        <f>+entero!DR70</f>
        <v>0</v>
      </c>
      <c r="DS18" s="166"/>
      <c r="DT18" s="166"/>
      <c r="DU18" s="166"/>
      <c r="DV18" s="166"/>
      <c r="DW18" s="166"/>
      <c r="DX18" s="166"/>
      <c r="DY18" s="166"/>
    </row>
    <row r="19" spans="1:12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5"/>
      <c r="DH19" s="805"/>
      <c r="DI19" s="488">
        <f>+entero!DI71</f>
        <v>79.564326519194921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924">
        <f>+entero!DM71</f>
        <v>0</v>
      </c>
      <c r="DN19" s="977">
        <f>+entero!DN71</f>
        <v>0</v>
      </c>
      <c r="DO19" s="977">
        <f>+entero!DO71</f>
        <v>0</v>
      </c>
      <c r="DP19" s="978">
        <f>+entero!DP71</f>
        <v>0</v>
      </c>
      <c r="DQ19" s="510">
        <f>+entero!DQ71</f>
        <v>0</v>
      </c>
      <c r="DR19" s="896">
        <f>+entero!DR71</f>
        <v>0</v>
      </c>
      <c r="DS19" s="166"/>
      <c r="DT19" s="166"/>
      <c r="DU19" s="166"/>
      <c r="DV19" s="166"/>
      <c r="DW19" s="166"/>
      <c r="DX19" s="166"/>
      <c r="DY19" s="166"/>
    </row>
    <row r="20" spans="1:129" ht="13.5" customHeight="1" x14ac:dyDescent="0.2">
      <c r="A20" s="3"/>
      <c r="B20" s="9"/>
      <c r="C20" s="13"/>
      <c r="D20" s="18" t="s">
        <v>171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8">
        <f>+entero!DI72</f>
        <v>840.75301034839651</v>
      </c>
      <c r="DJ20" s="488">
        <f>+entero!DJ72</f>
        <v>833.89525421684937</v>
      </c>
      <c r="DK20" s="488">
        <f>+entero!DK72</f>
        <v>826.68652587574161</v>
      </c>
      <c r="DL20" s="488">
        <f>+entero!DL72</f>
        <v>833.77506827953141</v>
      </c>
      <c r="DM20" s="924">
        <f>+entero!DM72</f>
        <v>824.12406811189271</v>
      </c>
      <c r="DN20" s="977">
        <f>+entero!DN72</f>
        <v>823.63524834804446</v>
      </c>
      <c r="DO20" s="977">
        <f>+entero!DO72</f>
        <v>826.36185522996902</v>
      </c>
      <c r="DP20" s="978">
        <f>+entero!DP72</f>
        <v>820.36822176203884</v>
      </c>
      <c r="DQ20" s="510">
        <f>+entero!DQ72</f>
        <v>-13.406846517492568</v>
      </c>
      <c r="DR20" s="896">
        <f>+entero!DR72</f>
        <v>-1.6079692266593115</v>
      </c>
      <c r="DS20" s="166"/>
      <c r="DT20" s="166"/>
      <c r="DU20" s="166"/>
      <c r="DV20" s="166"/>
      <c r="DW20" s="166"/>
      <c r="DX20" s="166"/>
      <c r="DY20" s="166"/>
    </row>
    <row r="21" spans="1:129" ht="13.5" customHeight="1" x14ac:dyDescent="0.2">
      <c r="A21" s="3"/>
      <c r="B21" s="9"/>
      <c r="C21" s="13"/>
      <c r="D21" s="512" t="s">
        <v>167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79.40566810633328</v>
      </c>
      <c r="DJ21" s="509">
        <f>+entero!DJ73</f>
        <v>79.111150177633633</v>
      </c>
      <c r="DK21" s="509">
        <f>+entero!DK73</f>
        <v>80.536209947898485</v>
      </c>
      <c r="DL21" s="509">
        <f>+entero!DL73</f>
        <v>80.511348199088474</v>
      </c>
      <c r="DM21" s="510">
        <f>+entero!DM73</f>
        <v>80.100030620442126</v>
      </c>
      <c r="DN21" s="973">
        <f>+entero!DN73</f>
        <v>80.124456356456548</v>
      </c>
      <c r="DO21" s="973">
        <f>+entero!DO73</f>
        <v>79.597210893932953</v>
      </c>
      <c r="DP21" s="974">
        <f>+entero!DP73</f>
        <v>80.096029111189537</v>
      </c>
      <c r="DQ21" s="510">
        <f>+entero!DQ73</f>
        <v>-0.41531908789893635</v>
      </c>
      <c r="DR21" s="896">
        <f>+entero!DR73</f>
        <v>0</v>
      </c>
      <c r="DS21" s="166"/>
      <c r="DT21" s="166"/>
      <c r="DU21" s="166"/>
      <c r="DV21" s="166"/>
      <c r="DW21" s="166"/>
      <c r="DX21" s="166"/>
      <c r="DY21" s="166"/>
    </row>
    <row r="22" spans="1:12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5"/>
      <c r="DH22" s="805"/>
      <c r="DI22" s="805"/>
      <c r="DJ22" s="805"/>
      <c r="DK22" s="805"/>
      <c r="DL22" s="805"/>
      <c r="DM22" s="264"/>
      <c r="DN22" s="975"/>
      <c r="DO22" s="975"/>
      <c r="DP22" s="976"/>
      <c r="DQ22" s="264"/>
      <c r="DR22" s="897"/>
      <c r="DS22" s="166"/>
      <c r="DT22" s="166"/>
      <c r="DU22" s="166"/>
      <c r="DV22" s="166"/>
      <c r="DW22" s="166"/>
      <c r="DX22" s="166"/>
      <c r="DY22" s="166"/>
    </row>
    <row r="23" spans="1:129" ht="12.75" customHeight="1" x14ac:dyDescent="0.2">
      <c r="A23" s="3"/>
      <c r="B23" s="9"/>
      <c r="C23" s="13"/>
      <c r="D23" s="513" t="s">
        <v>149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5243.4574860471539</v>
      </c>
      <c r="DK23" s="778">
        <f>+entero!DK75</f>
        <v>5238.7424439686602</v>
      </c>
      <c r="DL23" s="778">
        <f>+entero!DL75</f>
        <v>4906.3549022545594</v>
      </c>
      <c r="DM23" s="487">
        <f>+entero!DM75</f>
        <v>4825.7711030561868</v>
      </c>
      <c r="DN23" s="971">
        <f>+entero!DN75</f>
        <v>4783.4329372868233</v>
      </c>
      <c r="DO23" s="971">
        <f>+entero!DO75</f>
        <v>4777.833623291388</v>
      </c>
      <c r="DP23" s="972">
        <f>+entero!DP75</f>
        <v>4846.898846873507</v>
      </c>
      <c r="DQ23" s="487">
        <f>+entero!DQ75</f>
        <v>-59.456055381052465</v>
      </c>
      <c r="DR23" s="895">
        <f>+entero!DR75</f>
        <v>-1.2118172567119334</v>
      </c>
      <c r="DS23" s="166"/>
      <c r="DT23" s="166"/>
      <c r="DU23" s="166"/>
      <c r="DV23" s="166"/>
      <c r="DW23" s="166"/>
      <c r="DX23" s="166"/>
      <c r="DY23" s="166"/>
    </row>
    <row r="24" spans="1:129" ht="12.75" customHeight="1" x14ac:dyDescent="0.2">
      <c r="A24" s="3"/>
      <c r="B24" s="9"/>
      <c r="C24" s="13"/>
      <c r="D24" s="513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2491.7126297930031</v>
      </c>
      <c r="DK24" s="778">
        <f>+entero!DK76</f>
        <v>2498.6998352427122</v>
      </c>
      <c r="DL24" s="778">
        <f>+entero!DL76</f>
        <v>2202.4845362485426</v>
      </c>
      <c r="DM24" s="487">
        <f>+entero!DM76</f>
        <v>2132.719374823615</v>
      </c>
      <c r="DN24" s="971">
        <f>+entero!DN76</f>
        <v>2089.995148334549</v>
      </c>
      <c r="DO24" s="971">
        <f>+entero!DO76</f>
        <v>2096.0699953600579</v>
      </c>
      <c r="DP24" s="972">
        <f>+entero!DP76</f>
        <v>2090.6859936559763</v>
      </c>
      <c r="DQ24" s="487">
        <f>+entero!DQ76</f>
        <v>-111.79854259256626</v>
      </c>
      <c r="DR24" s="895">
        <f>+entero!DR76</f>
        <v>-5.0760194113776187</v>
      </c>
      <c r="DS24" s="166"/>
      <c r="DT24" s="166"/>
      <c r="DU24" s="166"/>
      <c r="DV24" s="166"/>
      <c r="DW24" s="166"/>
      <c r="DX24" s="166"/>
      <c r="DY24" s="166"/>
    </row>
    <row r="25" spans="1:129" ht="12.75" customHeight="1" x14ac:dyDescent="0.2">
      <c r="A25" s="3"/>
      <c r="B25" s="9"/>
      <c r="C25" s="13"/>
      <c r="D25" s="513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561.57949972011647</v>
      </c>
      <c r="DK25" s="778">
        <f>+entero!DK77</f>
        <v>570.57730936880455</v>
      </c>
      <c r="DL25" s="778">
        <f>+entero!DL77</f>
        <v>571.75799923906698</v>
      </c>
      <c r="DM25" s="487">
        <f>+entero!DM77</f>
        <v>571.77888079008733</v>
      </c>
      <c r="DN25" s="971">
        <f>+entero!DN77</f>
        <v>560.80585859329437</v>
      </c>
      <c r="DO25" s="971">
        <f>+entero!DO77</f>
        <v>560.8096086559766</v>
      </c>
      <c r="DP25" s="972">
        <f>+entero!DP77</f>
        <v>560.81444716188616</v>
      </c>
      <c r="DQ25" s="487">
        <f>+entero!DQ77</f>
        <v>-10.943552077180811</v>
      </c>
      <c r="DR25" s="895">
        <f>+entero!DR77</f>
        <v>-1.9140181845720083</v>
      </c>
      <c r="DS25" s="166"/>
      <c r="DT25" s="166"/>
      <c r="DU25" s="166"/>
      <c r="DV25" s="166"/>
      <c r="DW25" s="166"/>
      <c r="DX25" s="166"/>
      <c r="DY25" s="166"/>
    </row>
    <row r="26" spans="1:129" ht="12.75" customHeight="1" x14ac:dyDescent="0.2">
      <c r="A26" s="3"/>
      <c r="B26" s="9"/>
      <c r="C26" s="13"/>
      <c r="D26" s="513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758.83706938403486</v>
      </c>
      <c r="DK26" s="778">
        <f>+entero!DK78</f>
        <v>738.17365609714284</v>
      </c>
      <c r="DL26" s="778">
        <f>+entero!DL78</f>
        <v>703.02027230695035</v>
      </c>
      <c r="DM26" s="487">
        <f>+entero!DM78</f>
        <v>690.51030530248408</v>
      </c>
      <c r="DN26" s="971">
        <f>+entero!DN78</f>
        <v>708.9136602889796</v>
      </c>
      <c r="DO26" s="971">
        <f>+entero!DO78</f>
        <v>697.14265316535261</v>
      </c>
      <c r="DP26" s="972">
        <f>+entero!DP78</f>
        <v>771.49730876564445</v>
      </c>
      <c r="DQ26" s="487">
        <f>+entero!DQ78</f>
        <v>68.477036458694101</v>
      </c>
      <c r="DR26" s="895">
        <f>+entero!DR78</f>
        <v>9.740407091532056</v>
      </c>
      <c r="DS26" s="166"/>
      <c r="DT26" s="166"/>
      <c r="DU26" s="166"/>
      <c r="DV26" s="166"/>
      <c r="DW26" s="166"/>
      <c r="DX26" s="166"/>
      <c r="DY26" s="166"/>
    </row>
    <row r="27" spans="1:129" ht="12.75" customHeight="1" x14ac:dyDescent="0.2">
      <c r="A27" s="3"/>
      <c r="B27" s="9"/>
      <c r="C27" s="13"/>
      <c r="D27" s="513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1431.3282871499998</v>
      </c>
      <c r="DK27" s="778">
        <f>+entero!DK79</f>
        <v>1431.29164326</v>
      </c>
      <c r="DL27" s="778">
        <f>+entero!DL79</f>
        <v>1429.0920944599998</v>
      </c>
      <c r="DM27" s="487">
        <f>+entero!DM79</f>
        <v>1430.7625421400001</v>
      </c>
      <c r="DN27" s="971">
        <f>+entero!DN79</f>
        <v>1423.71827007</v>
      </c>
      <c r="DO27" s="971">
        <f>+entero!DO79</f>
        <v>1423.8113661100001</v>
      </c>
      <c r="DP27" s="972">
        <f>+entero!DP79</f>
        <v>1423.9010972899998</v>
      </c>
      <c r="DQ27" s="487">
        <f>+entero!DQ79</f>
        <v>-5.190997169999946</v>
      </c>
      <c r="DR27" s="895">
        <f>+entero!DR79</f>
        <v>-0.36323741416829369</v>
      </c>
      <c r="DS27" s="166"/>
      <c r="DT27" s="166"/>
      <c r="DU27" s="166"/>
      <c r="DV27" s="166"/>
      <c r="DW27" s="166"/>
      <c r="DX27" s="166"/>
      <c r="DY27" s="166"/>
    </row>
    <row r="28" spans="1:129" ht="12.75" customHeight="1" x14ac:dyDescent="0.2">
      <c r="A28" s="3"/>
      <c r="B28" s="9"/>
      <c r="C28" s="13"/>
      <c r="D28" s="513" t="s">
        <v>194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1833.7541833991029</v>
      </c>
      <c r="DK28" s="778">
        <f>+entero!DK80</f>
        <v>1822.3459643276906</v>
      </c>
      <c r="DL28" s="778">
        <f>+entero!DL80</f>
        <v>1489.6882464612938</v>
      </c>
      <c r="DM28" s="487">
        <f>+entero!DM80</f>
        <v>1409.048115587884</v>
      </c>
      <c r="DN28" s="971">
        <f>+entero!DN80</f>
        <v>1391.5248721028393</v>
      </c>
      <c r="DO28" s="971">
        <f>+entero!DO80</f>
        <v>1388.4774428190822</v>
      </c>
      <c r="DP28" s="972">
        <f>+entero!DP80</f>
        <v>1460.6601295996977</v>
      </c>
      <c r="DQ28" s="487">
        <f>+entero!DQ80</f>
        <v>-29.028116861596118</v>
      </c>
      <c r="DR28" s="895">
        <f>+entero!DR80</f>
        <v>-1.9486034699240928</v>
      </c>
      <c r="DS28" s="166"/>
      <c r="DT28" s="166"/>
      <c r="DU28" s="166"/>
      <c r="DV28" s="166"/>
      <c r="DW28" s="166"/>
      <c r="DX28" s="166"/>
      <c r="DY28" s="166"/>
    </row>
    <row r="29" spans="1:129" ht="12.75" customHeight="1" x14ac:dyDescent="0.2">
      <c r="A29" s="3"/>
      <c r="B29" s="9"/>
      <c r="C29" s="13"/>
      <c r="D29" s="513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1560.9358099350679</v>
      </c>
      <c r="DK29" s="778">
        <f>+entero!DK81</f>
        <v>1562.6177201605476</v>
      </c>
      <c r="DL29" s="778">
        <f>+entero!DL81</f>
        <v>1263.9411548743435</v>
      </c>
      <c r="DM29" s="487">
        <f>+entero!DM81</f>
        <v>1195.7118629653999</v>
      </c>
      <c r="DN29" s="971">
        <f>+entero!DN81</f>
        <v>1158.0068199538596</v>
      </c>
      <c r="DO29" s="971">
        <f>+entero!DO81</f>
        <v>1166.5026154137292</v>
      </c>
      <c r="DP29" s="972">
        <f>+entero!DP81</f>
        <v>1162.1089069940531</v>
      </c>
      <c r="DQ29" s="487">
        <f>+entero!DQ81</f>
        <v>-101.83224788029042</v>
      </c>
      <c r="DR29" s="895">
        <f>+entero!DR81</f>
        <v>-8.0567238029696231</v>
      </c>
      <c r="DS29" s="166"/>
      <c r="DT29" s="166"/>
      <c r="DU29" s="166"/>
      <c r="DV29" s="166"/>
      <c r="DW29" s="166"/>
      <c r="DX29" s="166"/>
      <c r="DY29" s="166"/>
    </row>
    <row r="30" spans="1:129" ht="12.75" customHeight="1" x14ac:dyDescent="0.2">
      <c r="A30" s="3"/>
      <c r="B30" s="9"/>
      <c r="C30" s="13"/>
      <c r="D30" s="513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272.81837346403489</v>
      </c>
      <c r="DK30" s="778">
        <f>+entero!DK82</f>
        <v>259.72824416714292</v>
      </c>
      <c r="DL30" s="778">
        <f>+entero!DL82</f>
        <v>225.7470915869504</v>
      </c>
      <c r="DM30" s="487">
        <f>+entero!DM82</f>
        <v>213.33625262248424</v>
      </c>
      <c r="DN30" s="971">
        <f>+entero!DN82</f>
        <v>233.51805214897956</v>
      </c>
      <c r="DO30" s="971">
        <f>+entero!DO82</f>
        <v>221.97482740535281</v>
      </c>
      <c r="DP30" s="972">
        <f>+entero!DP82</f>
        <v>298.55122260564451</v>
      </c>
      <c r="DQ30" s="487">
        <f>+entero!DQ82</f>
        <v>72.804131018694108</v>
      </c>
      <c r="DR30" s="895">
        <f>+entero!DR82</f>
        <v>32.250307415656046</v>
      </c>
      <c r="DS30" s="166"/>
      <c r="DT30" s="166"/>
      <c r="DU30" s="166"/>
      <c r="DV30" s="166"/>
      <c r="DW30" s="166"/>
      <c r="DX30" s="166"/>
      <c r="DY30" s="166"/>
    </row>
    <row r="31" spans="1:129" ht="12.75" hidden="1" customHeight="1" x14ac:dyDescent="0.2">
      <c r="A31" s="3"/>
      <c r="B31" s="9"/>
      <c r="C31" s="13"/>
      <c r="D31" s="513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487">
        <f>+entero!DM83</f>
        <v>0</v>
      </c>
      <c r="DN31" s="971">
        <f>+entero!DN83</f>
        <v>0</v>
      </c>
      <c r="DO31" s="971">
        <f>+entero!DO83</f>
        <v>0</v>
      </c>
      <c r="DP31" s="972">
        <f>+entero!DP83</f>
        <v>0</v>
      </c>
      <c r="DQ31" s="487">
        <f>+entero!DQ83</f>
        <v>0</v>
      </c>
      <c r="DR31" s="895" t="e">
        <f>+entero!DR83</f>
        <v>#DIV/0!</v>
      </c>
      <c r="DS31" s="166"/>
      <c r="DT31" s="166"/>
      <c r="DU31" s="166"/>
      <c r="DV31" s="166"/>
      <c r="DW31" s="166"/>
      <c r="DX31" s="166"/>
      <c r="DY31" s="166"/>
    </row>
    <row r="32" spans="1:129" x14ac:dyDescent="0.2">
      <c r="A32" s="3"/>
      <c r="B32" s="9"/>
      <c r="C32" s="15"/>
      <c r="D32" s="513" t="s">
        <v>172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22375.732698670807</v>
      </c>
      <c r="DJ32" s="778">
        <f>+entero!DJ84</f>
        <v>22297.718605021724</v>
      </c>
      <c r="DK32" s="778">
        <f>+entero!DK84</f>
        <v>22234.09885918062</v>
      </c>
      <c r="DL32" s="778">
        <f>+entero!DL84</f>
        <v>22224.709353857001</v>
      </c>
      <c r="DM32" s="487">
        <f>+entero!DM84</f>
        <v>22233.364659461964</v>
      </c>
      <c r="DN32" s="971">
        <f>+entero!DN84</f>
        <v>22240.659403182071</v>
      </c>
      <c r="DO32" s="971">
        <f>+entero!DO84</f>
        <v>22269.260032387618</v>
      </c>
      <c r="DP32" s="972">
        <f>+entero!DP84</f>
        <v>22304.215958103356</v>
      </c>
      <c r="DQ32" s="487">
        <f>+entero!DQ84</f>
        <v>79.506604246354982</v>
      </c>
      <c r="DR32" s="895">
        <f>+entero!DR84</f>
        <v>0.35773968055314853</v>
      </c>
      <c r="DS32" s="166"/>
      <c r="DT32" s="166"/>
      <c r="DU32" s="166"/>
      <c r="DV32" s="166"/>
      <c r="DW32" s="166"/>
      <c r="DX32" s="166"/>
      <c r="DY32" s="166"/>
    </row>
    <row r="33" spans="1:12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5">
        <f>+entero!DG85</f>
        <v>0</v>
      </c>
      <c r="DH33" s="805">
        <f>+entero!DH85</f>
        <v>0</v>
      </c>
      <c r="DI33" s="805">
        <f>+entero!DI85</f>
        <v>0</v>
      </c>
      <c r="DJ33" s="805">
        <f>+entero!DJ85</f>
        <v>0</v>
      </c>
      <c r="DK33" s="805">
        <f>+entero!DK85</f>
        <v>0</v>
      </c>
      <c r="DL33" s="805">
        <f>+entero!DL85</f>
        <v>0</v>
      </c>
      <c r="DM33" s="264">
        <f>+entero!DM85</f>
        <v>0</v>
      </c>
      <c r="DN33" s="975">
        <f>+entero!DN85</f>
        <v>0</v>
      </c>
      <c r="DO33" s="975">
        <f>+entero!DO85</f>
        <v>0</v>
      </c>
      <c r="DP33" s="976">
        <f>+entero!DP85</f>
        <v>0</v>
      </c>
      <c r="DQ33" s="264">
        <f>+entero!DQ85</f>
        <v>0</v>
      </c>
      <c r="DR33" s="897" t="e">
        <f>+entero!DR85</f>
        <v>#DIV/0!</v>
      </c>
      <c r="DS33" s="166"/>
      <c r="DT33" s="166"/>
      <c r="DU33" s="166"/>
      <c r="DV33" s="166"/>
      <c r="DW33" s="166"/>
      <c r="DX33" s="166"/>
      <c r="DY33" s="166"/>
    </row>
    <row r="34" spans="1:129" x14ac:dyDescent="0.2">
      <c r="A34" s="3"/>
      <c r="B34" s="181"/>
      <c r="C34" s="15"/>
      <c r="D34" s="514" t="s">
        <v>167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6">
        <f>+entero!DG86</f>
        <v>97.616148950507736</v>
      </c>
      <c r="DH34" s="806">
        <f>+entero!DH86</f>
        <v>97.699138589187214</v>
      </c>
      <c r="DI34" s="806">
        <f>+entero!DI86</f>
        <v>97.782514621637958</v>
      </c>
      <c r="DJ34" s="806">
        <f>+entero!DJ86</f>
        <v>97.784608661540005</v>
      </c>
      <c r="DK34" s="806">
        <f>+entero!DK86</f>
        <v>97.793025867546717</v>
      </c>
      <c r="DL34" s="806">
        <f>+entero!DL86</f>
        <v>97.802421268472116</v>
      </c>
      <c r="DM34" s="471">
        <f>+entero!DM86</f>
        <v>97.807324855151307</v>
      </c>
      <c r="DN34" s="981">
        <f>+entero!DN86</f>
        <v>97.808351117966978</v>
      </c>
      <c r="DO34" s="981">
        <f>+entero!DO86</f>
        <v>97.819051925684107</v>
      </c>
      <c r="DP34" s="982">
        <f>+entero!DP86</f>
        <v>97.818461751558402</v>
      </c>
      <c r="DQ34" s="471">
        <f>+entero!DQ86</f>
        <v>1.6040483086285917E-2</v>
      </c>
      <c r="DR34" s="898">
        <f>+entero!DR86</f>
        <v>0</v>
      </c>
      <c r="DS34" s="166"/>
      <c r="DT34" s="166"/>
      <c r="DU34" s="166"/>
      <c r="DV34" s="166"/>
      <c r="DW34" s="166"/>
      <c r="DX34" s="166"/>
      <c r="DY34" s="166"/>
    </row>
    <row r="35" spans="1:12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1"/>
      <c r="CY35" s="731"/>
      <c r="CZ35" s="731"/>
      <c r="DA35" s="731"/>
      <c r="DB35" s="731"/>
      <c r="DC35" s="731"/>
      <c r="DD35" s="62"/>
      <c r="DE35" s="731"/>
      <c r="DF35" s="731"/>
      <c r="DG35" s="825"/>
      <c r="DH35" s="801"/>
      <c r="DI35" s="52"/>
      <c r="DJ35" s="52"/>
      <c r="DK35" s="52"/>
      <c r="DL35" s="52"/>
      <c r="DM35" s="52"/>
      <c r="DN35" s="52"/>
      <c r="DO35" s="52"/>
      <c r="DP35" s="900"/>
      <c r="DQ35" s="900"/>
      <c r="DR35" s="899"/>
      <c r="DS35" s="166"/>
      <c r="DT35" s="166"/>
      <c r="DU35" s="166"/>
      <c r="DV35" s="166"/>
      <c r="DW35" s="166"/>
      <c r="DX35" s="166"/>
      <c r="DY35" s="166"/>
    </row>
    <row r="36" spans="1:12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26"/>
      <c r="DO37" s="27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26"/>
      <c r="DO38" s="27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26"/>
      <c r="DO39" s="27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26"/>
      <c r="DO40" s="27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26"/>
      <c r="DO41" s="27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5"/>
      <c r="DO42" s="5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5"/>
      <c r="DO43" s="5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5"/>
      <c r="DO44" s="5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8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8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8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8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8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8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8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8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8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8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8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8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168"/>
      <c r="DO78" s="168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168"/>
      <c r="DO79" s="168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168"/>
      <c r="DO80" s="168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168"/>
      <c r="DO81" s="168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168"/>
      <c r="DO82" s="168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168"/>
      <c r="DO83" s="168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168"/>
      <c r="DO84" s="168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168"/>
      <c r="DO85" s="168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168"/>
      <c r="DO86" s="168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168"/>
      <c r="DO87" s="168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168"/>
      <c r="DO88" s="168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168"/>
      <c r="DO89" s="168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168"/>
      <c r="DO90" s="168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168"/>
      <c r="DO91" s="168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167"/>
      <c r="DO92" s="167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167"/>
      <c r="DO93" s="167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167"/>
      <c r="DO94" s="167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</row>
    <row r="95" spans="1:12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167"/>
      <c r="DO95" s="167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</row>
    <row r="96" spans="1:12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167"/>
      <c r="DO96" s="167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</row>
    <row r="97" spans="1:12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167"/>
      <c r="DO97" s="167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</row>
    <row r="98" spans="1:12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167"/>
      <c r="DO98" s="167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</row>
    <row r="99" spans="1:12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167"/>
      <c r="DO99" s="167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</row>
    <row r="100" spans="1:12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167"/>
      <c r="DO100" s="167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</row>
    <row r="101" spans="1:12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167"/>
      <c r="DO101" s="167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</row>
    <row r="102" spans="1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1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1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1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1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1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1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1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1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1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1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  <c r="DO174" s="2"/>
    </row>
    <row r="175" spans="3:11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2"/>
      <c r="DO175" s="2"/>
    </row>
    <row r="176" spans="3:11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2"/>
      <c r="DO176" s="2"/>
    </row>
    <row r="177" spans="3:11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2"/>
      <c r="DO177" s="2"/>
    </row>
    <row r="178" spans="3:11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2"/>
      <c r="DO178" s="2"/>
    </row>
    <row r="179" spans="3:11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2"/>
      <c r="DO179" s="2"/>
    </row>
    <row r="180" spans="3:11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2"/>
      <c r="DO180" s="2"/>
    </row>
    <row r="181" spans="3:11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2"/>
      <c r="DO181" s="2"/>
    </row>
    <row r="182" spans="3:11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2"/>
      <c r="DO182" s="2"/>
    </row>
    <row r="183" spans="3:11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2"/>
      <c r="DO183" s="2"/>
    </row>
    <row r="184" spans="3:11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2"/>
      <c r="DO184" s="2"/>
    </row>
    <row r="185" spans="3:11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2"/>
      <c r="DO185" s="2"/>
    </row>
    <row r="186" spans="3:11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2"/>
      <c r="DO186" s="2"/>
    </row>
    <row r="187" spans="3:11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2"/>
      <c r="DO187" s="2"/>
    </row>
    <row r="188" spans="3:11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2"/>
      <c r="DO188" s="2"/>
    </row>
  </sheetData>
  <mergeCells count="112">
    <mergeCell ref="DQ3:DR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P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Z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17" width="8" style="827" customWidth="1"/>
    <col min="118" max="118" width="8" customWidth="1"/>
    <col min="119" max="119" width="8.42578125" bestFit="1" customWidth="1"/>
    <col min="120" max="120" width="10" customWidth="1"/>
    <col min="121" max="130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74"/>
      <c r="DH2" s="774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s="149" customFormat="1" ht="13.5" customHeight="1" thickBot="1" x14ac:dyDescent="0.25">
      <c r="C3" s="150"/>
      <c r="D3" s="1050" t="str">
        <f>+entero!D3</f>
        <v>V   A   R   I   A   B   L   E   S     b/</v>
      </c>
      <c r="E3" s="1048" t="str">
        <f>+entero!E3</f>
        <v>2008                          A  fines de Dic*</v>
      </c>
      <c r="F3" s="1048" t="str">
        <f>+entero!F3</f>
        <v>2009                          A  fines de Ene*</v>
      </c>
      <c r="G3" s="1048" t="str">
        <f>+entero!G3</f>
        <v>2009                          A  fines de Feb*</v>
      </c>
      <c r="H3" s="1048" t="str">
        <f>+entero!H3</f>
        <v>2009                          A  fines de Mar*</v>
      </c>
      <c r="I3" s="1048" t="str">
        <f>+entero!I3</f>
        <v>2009                          A  fines de adr*</v>
      </c>
      <c r="J3" s="1048" t="str">
        <f>+entero!J3</f>
        <v>2009                          A  fines de May*</v>
      </c>
      <c r="K3" s="1048" t="str">
        <f>+entero!K3</f>
        <v>2009                          A  fines de Jun*</v>
      </c>
      <c r="L3" s="1048" t="str">
        <f>+entero!L3</f>
        <v>2009                          A  fines de Jul*</v>
      </c>
      <c r="M3" s="1048" t="str">
        <f>+entero!M3</f>
        <v>2009                          A  fines de Ago*</v>
      </c>
      <c r="N3" s="1048" t="str">
        <f>+entero!N3</f>
        <v>2009                          A  fines de Sep*</v>
      </c>
      <c r="O3" s="1048" t="str">
        <f>+entero!O3</f>
        <v>2009                          A  fines de Oct*</v>
      </c>
      <c r="P3" s="1048" t="str">
        <f>+entero!P3</f>
        <v>2009                          A  fines de Nov*</v>
      </c>
      <c r="Q3" s="1048" t="str">
        <f>+entero!Q3</f>
        <v>2009                          A  fines de Dic*</v>
      </c>
      <c r="R3" s="1048" t="str">
        <f>+entero!R3</f>
        <v>2010                          A  fines de Ene*</v>
      </c>
      <c r="S3" s="1048" t="str">
        <f>+entero!S3</f>
        <v>2010                          A  fines de Feb*</v>
      </c>
      <c r="T3" s="1048" t="str">
        <f>+entero!T3</f>
        <v>2010                          A  fines de Mar*</v>
      </c>
      <c r="U3" s="1048" t="str">
        <f>+entero!U3</f>
        <v>2010                          A  fines de adr*</v>
      </c>
      <c r="V3" s="1048" t="str">
        <f>+entero!V3</f>
        <v>2010                          A  fines de May*</v>
      </c>
      <c r="W3" s="1048" t="str">
        <f>+entero!W3</f>
        <v>2010                          A  fines de Jun*</v>
      </c>
      <c r="X3" s="1048" t="str">
        <f>+entero!X3</f>
        <v>2010                          A  fines de Jul*</v>
      </c>
      <c r="Y3" s="1048" t="str">
        <f>+entero!Y3</f>
        <v>2010                          A  fines de Ago*</v>
      </c>
      <c r="Z3" s="1048" t="str">
        <f>+entero!Z3</f>
        <v>2010                          A  fines de Sep*</v>
      </c>
      <c r="AA3" s="1048" t="str">
        <f>+entero!AA3</f>
        <v>2010                          A  fines de Oct*</v>
      </c>
      <c r="AB3" s="1048" t="str">
        <f>+entero!AB3</f>
        <v>2010                          A  fines de Nov*</v>
      </c>
      <c r="AC3" s="1048" t="str">
        <f>+entero!AC3</f>
        <v>2010                          A  fines de Dic*</v>
      </c>
      <c r="AD3" s="1048" t="str">
        <f>+entero!AD3</f>
        <v>2011                          A  fines de Ene*</v>
      </c>
      <c r="AE3" s="1048" t="str">
        <f>+entero!AE3</f>
        <v>2011                          A  fines de Feb*</v>
      </c>
      <c r="AF3" s="1048" t="str">
        <f>+entero!AF3</f>
        <v>2011                          A  fines de Mar*</v>
      </c>
      <c r="AG3" s="1048" t="str">
        <f>+entero!AG3</f>
        <v>2011                          A  fines de adr*</v>
      </c>
      <c r="AH3" s="1048" t="str">
        <f>+entero!AH3</f>
        <v>2011                          A  fines de May*</v>
      </c>
      <c r="AI3" s="1048" t="str">
        <f>+entero!AI3</f>
        <v>2011                          A  fines de Jun*</v>
      </c>
      <c r="AJ3" s="1048" t="str">
        <f>+entero!AJ3</f>
        <v>2011                          A  fines de Jul*</v>
      </c>
      <c r="AK3" s="1048" t="str">
        <f>+entero!AK3</f>
        <v>2011                          A  fines de Ago*</v>
      </c>
      <c r="AL3" s="1048" t="str">
        <f>+entero!AL3</f>
        <v>2011                          A  fines de Sep*</v>
      </c>
      <c r="AM3" s="1048" t="str">
        <f>+entero!AM3</f>
        <v>2011                          A  fines de Oct*</v>
      </c>
      <c r="AN3" s="1048" t="str">
        <f>+entero!AN3</f>
        <v>2011                          A  fines de Nov*</v>
      </c>
      <c r="AO3" s="1048" t="str">
        <f>+entero!AO3</f>
        <v>2011                          A  fines de Dic*</v>
      </c>
      <c r="AP3" s="1048" t="str">
        <f>+entero!AP3</f>
        <v>2012                          A  fines de Ene*</v>
      </c>
      <c r="AQ3" s="1048" t="str">
        <f>+entero!AQ3</f>
        <v>2012                          A  fines de Feb*</v>
      </c>
      <c r="AR3" s="1048" t="str">
        <f>+entero!AR3</f>
        <v>2012                          A  fines de Mar*</v>
      </c>
      <c r="AS3" s="1048" t="str">
        <f>+entero!AS3</f>
        <v>2012                          A  fines de adr*</v>
      </c>
      <c r="AT3" s="1048" t="str">
        <f>+entero!AT3</f>
        <v>2012                          A  fines de May*</v>
      </c>
      <c r="AU3" s="1048" t="str">
        <f>+entero!AU3</f>
        <v>2012                          A  fines de Jun*</v>
      </c>
      <c r="AV3" s="1048" t="str">
        <f>+entero!AV3</f>
        <v>2012                          A  fines de Jul*</v>
      </c>
      <c r="AW3" s="1048" t="str">
        <f>+entero!AW3</f>
        <v>2012                          A  fines de Ago*</v>
      </c>
      <c r="AX3" s="1048" t="str">
        <f>+entero!AX3</f>
        <v>2012                          A  fines de Sep*</v>
      </c>
      <c r="AY3" s="1048" t="str">
        <f>+entero!AY3</f>
        <v>2012                          A  fines de Oct*</v>
      </c>
      <c r="AZ3" s="1048" t="str">
        <f>+entero!AZ3</f>
        <v>2012                          A  fines de Nov*</v>
      </c>
      <c r="BA3" s="1048" t="str">
        <f>+entero!BA3</f>
        <v>2012                          A  fines de Dic*</v>
      </c>
      <c r="BB3" s="1048" t="str">
        <f>+entero!BB3</f>
        <v>2013                          A  fines de Ene*</v>
      </c>
      <c r="BC3" s="1048" t="str">
        <f>+entero!BC3</f>
        <v>2013                          A  fines de Feb*</v>
      </c>
      <c r="BD3" s="1048" t="str">
        <f>+entero!BD3</f>
        <v>2013                          A  fines de Mar*</v>
      </c>
      <c r="BE3" s="1048" t="str">
        <f>+entero!BE3</f>
        <v>2013                          A  fines de adr*</v>
      </c>
      <c r="BF3" s="1048" t="str">
        <f>+entero!BF3</f>
        <v>2013                          A  fines de May*</v>
      </c>
      <c r="BG3" s="1048" t="str">
        <f>+entero!BG3</f>
        <v>2013                          A  fines de Jun*</v>
      </c>
      <c r="BH3" s="1048" t="str">
        <f>+entero!BH3</f>
        <v>2013                          A  fines de Jul*</v>
      </c>
      <c r="BI3" s="1048" t="str">
        <f>+entero!BI3</f>
        <v>2013                          A  fines de Ago*</v>
      </c>
      <c r="BJ3" s="1048" t="str">
        <f>+entero!BJ3</f>
        <v>2013                          A  fines de Sep*</v>
      </c>
      <c r="BK3" s="1048" t="str">
        <f>+entero!BK3</f>
        <v>2013                          A  fines de Oct*</v>
      </c>
      <c r="BL3" s="1048" t="str">
        <f>+entero!BL3</f>
        <v>2013                          A  fines de Nov*</v>
      </c>
      <c r="BM3" s="1048" t="str">
        <f>+entero!BM3</f>
        <v>2013                          A  fines de Dic*</v>
      </c>
      <c r="BN3" s="1048" t="str">
        <f>+entero!BN3</f>
        <v>2014                          A  fines de Ene*</v>
      </c>
      <c r="BO3" s="1048" t="str">
        <f>+entero!BO3</f>
        <v>2014                          A  fines de Feb*</v>
      </c>
      <c r="BP3" s="1048" t="str">
        <f>+entero!BP3</f>
        <v>2014                          A  fines de Mar*</v>
      </c>
      <c r="BQ3" s="1048" t="str">
        <f>+entero!BQ3</f>
        <v>2014                          A  fines de adr*</v>
      </c>
      <c r="BR3" s="1048" t="str">
        <f>+entero!BR3</f>
        <v>2014                          A  fines de May*</v>
      </c>
      <c r="BS3" s="1048" t="str">
        <f>+entero!BS3</f>
        <v>2014                          A  fines de Jun*</v>
      </c>
      <c r="BT3" s="1048" t="str">
        <f>+entero!BT3</f>
        <v>2014                          A  fines de Jul*</v>
      </c>
      <c r="BU3" s="1048" t="str">
        <f>+entero!BU3</f>
        <v>2014                          A  fines de Ago*</v>
      </c>
      <c r="BV3" s="1048" t="str">
        <f>+entero!BV3</f>
        <v>2014                          A  fines de Sep*</v>
      </c>
      <c r="BW3" s="1048" t="str">
        <f>+entero!BW3</f>
        <v>2014                          A  fines de Oct*</v>
      </c>
      <c r="BX3" s="1048" t="str">
        <f>+entero!BX3</f>
        <v>2014                          A  fines de Nov*</v>
      </c>
      <c r="BY3" s="1048" t="str">
        <f>+entero!BY3</f>
        <v>2014                          A  fines de Dic*</v>
      </c>
      <c r="BZ3" s="1048" t="str">
        <f>+entero!BZ3</f>
        <v>2015                         A  fines de Ene*</v>
      </c>
      <c r="CA3" s="1048" t="str">
        <f>+entero!CA3</f>
        <v>2015                         A  fines de Feb*</v>
      </c>
      <c r="CB3" s="1048" t="str">
        <f>+entero!CB3</f>
        <v>2015                         A  fines de Mar*</v>
      </c>
      <c r="CC3" s="1048" t="str">
        <f>+entero!CC3</f>
        <v xml:space="preserve">2015                         A  fines de adr* </v>
      </c>
      <c r="CD3" s="1048" t="str">
        <f>+entero!CD3</f>
        <v xml:space="preserve">2015                         A  fines de May* </v>
      </c>
      <c r="CE3" s="1048" t="str">
        <f>+entero!CE3</f>
        <v xml:space="preserve">2015                         A  fines de Jun* </v>
      </c>
      <c r="CF3" s="1048" t="str">
        <f>+entero!CF3</f>
        <v xml:space="preserve">2015                         A  fines de Jul* </v>
      </c>
      <c r="CG3" s="1048" t="str">
        <f>+entero!CG3</f>
        <v xml:space="preserve">2015                         A  fines de Ago* </v>
      </c>
      <c r="CH3" s="1048" t="str">
        <f>+entero!CH3</f>
        <v xml:space="preserve">2015                         A  fines de Sep* </v>
      </c>
      <c r="CI3" s="1048" t="str">
        <f>+entero!CI3</f>
        <v xml:space="preserve">2015                         A  fines de Oct* </v>
      </c>
      <c r="CJ3" s="1048" t="str">
        <f>+entero!CJ3</f>
        <v xml:space="preserve">2015                         A  fines de Nov* </v>
      </c>
      <c r="CK3" s="1048" t="str">
        <f>+entero!CK3</f>
        <v xml:space="preserve">2015                         A  fines de Dic* </v>
      </c>
      <c r="CL3" s="1048" t="str">
        <f>+entero!CL3</f>
        <v xml:space="preserve">2016                         A  fines de Ene* </v>
      </c>
      <c r="CM3" s="1048" t="str">
        <f>+entero!CM3</f>
        <v xml:space="preserve">2016                         A  fines de Feb* </v>
      </c>
      <c r="CN3" s="1048" t="str">
        <f>+entero!CN3</f>
        <v xml:space="preserve">2016                         A  fines de Mar* </v>
      </c>
      <c r="CO3" s="1048" t="str">
        <f>+entero!CO3</f>
        <v xml:space="preserve">2016                         A  fines de adr* </v>
      </c>
      <c r="CP3" s="1048" t="str">
        <f>+entero!CP3</f>
        <v xml:space="preserve">2016                         A  fines de May* </v>
      </c>
      <c r="CQ3" s="1048" t="str">
        <f>+entero!CQ3</f>
        <v xml:space="preserve">2016                         A  fines de Jun* </v>
      </c>
      <c r="CR3" s="1048" t="str">
        <f>+entero!CR3</f>
        <v xml:space="preserve">2016                         A  fines de Jul* </v>
      </c>
      <c r="CS3" s="1048" t="str">
        <f>+entero!CS3</f>
        <v xml:space="preserve">2016                         A  fines de Ago* </v>
      </c>
      <c r="CT3" s="1048" t="str">
        <f>+entero!CT3</f>
        <v xml:space="preserve">2016                         A  fines de Sep* </v>
      </c>
      <c r="CU3" s="1048" t="str">
        <f>+entero!CU3</f>
        <v xml:space="preserve">2016                         A  fines de Oct* </v>
      </c>
      <c r="CV3" s="1048" t="str">
        <f>+entero!CV3</f>
        <v xml:space="preserve">2016                         A  fines de Nov* </v>
      </c>
      <c r="CW3" s="1048" t="str">
        <f>+entero!CW3</f>
        <v>2016                         A  fines de Dic* 15</v>
      </c>
      <c r="CX3" s="1048" t="str">
        <f>+entero!CX3</f>
        <v xml:space="preserve">2017                         A  fines de Ene* </v>
      </c>
      <c r="CY3" s="1048" t="str">
        <f>+entero!CY3</f>
        <v xml:space="preserve">2017                         A  fines de Feb* </v>
      </c>
      <c r="CZ3" s="1048" t="str">
        <f>+entero!CZ3</f>
        <v xml:space="preserve">2017                         A  fines de Mar* </v>
      </c>
      <c r="DA3" s="1048" t="str">
        <f>+entero!DA3</f>
        <v xml:space="preserve">2017                         A  fines de Abr* </v>
      </c>
      <c r="DB3" s="1048" t="str">
        <f>+entero!DB3</f>
        <v xml:space="preserve">2017                         A  fines de May* </v>
      </c>
      <c r="DC3" s="1048" t="str">
        <f>+entero!DC3</f>
        <v xml:space="preserve">2017                         A  fines de Jun* </v>
      </c>
      <c r="DD3" s="1048" t="str">
        <f>+entero!DD3</f>
        <v xml:space="preserve">2017                         A  fines de Jul* </v>
      </c>
      <c r="DE3" s="1048" t="str">
        <f>+entero!DE3</f>
        <v xml:space="preserve">2017                         A  fines de Ago* </v>
      </c>
      <c r="DF3" s="1048" t="str">
        <f>+entero!DF3</f>
        <v xml:space="preserve">2017                         A  fines de Sep* </v>
      </c>
      <c r="DG3" s="1048" t="str">
        <f>+entero!DG3</f>
        <v xml:space="preserve">2017                         A  fines de Oct* </v>
      </c>
      <c r="DH3" s="1012" t="s">
        <v>239</v>
      </c>
      <c r="DI3" s="1012" t="s">
        <v>251</v>
      </c>
      <c r="DJ3" s="847" t="str">
        <f>+entero!DJ3</f>
        <v>Semana 1°</v>
      </c>
      <c r="DK3" s="876" t="str">
        <f>+entero!DK3</f>
        <v>Semana 2°</v>
      </c>
      <c r="DL3" s="938" t="str">
        <f>+entero!DL3</f>
        <v>Semana 3°</v>
      </c>
      <c r="DM3" s="1027" t="str">
        <f>+entero!DM3</f>
        <v>Semana 4°</v>
      </c>
      <c r="DN3" s="1027"/>
      <c r="DO3" s="1027"/>
      <c r="DP3" s="1028"/>
      <c r="DQ3" s="1045" t="s">
        <v>259</v>
      </c>
      <c r="DR3" s="1046"/>
      <c r="DS3" s="172"/>
      <c r="DT3" s="172"/>
      <c r="DU3" s="172"/>
      <c r="DV3" s="172"/>
      <c r="DW3" s="172"/>
      <c r="DX3" s="172"/>
      <c r="DY3" s="172"/>
      <c r="DZ3" s="172"/>
    </row>
    <row r="4" spans="1:130" s="149" customFormat="1" ht="28.5" customHeight="1" thickBot="1" x14ac:dyDescent="0.25">
      <c r="C4" s="151"/>
      <c r="D4" s="1051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  <c r="U4" s="1049"/>
      <c r="V4" s="1049"/>
      <c r="W4" s="1049"/>
      <c r="X4" s="1049"/>
      <c r="Y4" s="1049"/>
      <c r="Z4" s="1049"/>
      <c r="AA4" s="1049"/>
      <c r="AB4" s="1049"/>
      <c r="AC4" s="1049"/>
      <c r="AD4" s="1049"/>
      <c r="AE4" s="1049"/>
      <c r="AF4" s="1049"/>
      <c r="AG4" s="1049"/>
      <c r="AH4" s="1049"/>
      <c r="AI4" s="1049"/>
      <c r="AJ4" s="1049"/>
      <c r="AK4" s="1049"/>
      <c r="AL4" s="1049"/>
      <c r="AM4" s="1049"/>
      <c r="AN4" s="1049"/>
      <c r="AO4" s="1049"/>
      <c r="AP4" s="1049"/>
      <c r="AQ4" s="1049"/>
      <c r="AR4" s="1049"/>
      <c r="AS4" s="1049"/>
      <c r="AT4" s="1049"/>
      <c r="AU4" s="1049"/>
      <c r="AV4" s="1049"/>
      <c r="AW4" s="1049"/>
      <c r="AX4" s="1049"/>
      <c r="AY4" s="1049"/>
      <c r="AZ4" s="1049"/>
      <c r="BA4" s="1049"/>
      <c r="BB4" s="1049"/>
      <c r="BC4" s="1049"/>
      <c r="BD4" s="1049"/>
      <c r="BE4" s="1049"/>
      <c r="BF4" s="1049"/>
      <c r="BG4" s="1049"/>
      <c r="BH4" s="1049"/>
      <c r="BI4" s="1049"/>
      <c r="BJ4" s="1049"/>
      <c r="BK4" s="1049"/>
      <c r="BL4" s="1049"/>
      <c r="BM4" s="1049"/>
      <c r="BN4" s="1049"/>
      <c r="BO4" s="1049"/>
      <c r="BP4" s="1049"/>
      <c r="BQ4" s="1049"/>
      <c r="BR4" s="1049"/>
      <c r="BS4" s="1049"/>
      <c r="BT4" s="1049"/>
      <c r="BU4" s="1049"/>
      <c r="BV4" s="1049"/>
      <c r="BW4" s="1049"/>
      <c r="BX4" s="1049"/>
      <c r="BY4" s="1049"/>
      <c r="BZ4" s="1049"/>
      <c r="CA4" s="1049"/>
      <c r="CB4" s="1049"/>
      <c r="CC4" s="1049"/>
      <c r="CD4" s="1049"/>
      <c r="CE4" s="1049"/>
      <c r="CF4" s="1049"/>
      <c r="CG4" s="1049"/>
      <c r="CH4" s="1049"/>
      <c r="CI4" s="1049"/>
      <c r="CJ4" s="1049"/>
      <c r="CK4" s="1049"/>
      <c r="CL4" s="1049"/>
      <c r="CM4" s="1049"/>
      <c r="CN4" s="1049"/>
      <c r="CO4" s="1049"/>
      <c r="CP4" s="1049"/>
      <c r="CQ4" s="1049"/>
      <c r="CR4" s="1049"/>
      <c r="CS4" s="1049"/>
      <c r="CT4" s="1049"/>
      <c r="CU4" s="1049"/>
      <c r="CV4" s="1049"/>
      <c r="CW4" s="1049"/>
      <c r="CX4" s="1049"/>
      <c r="CY4" s="1049"/>
      <c r="CZ4" s="1049"/>
      <c r="DA4" s="1049"/>
      <c r="DB4" s="1049"/>
      <c r="DC4" s="1049"/>
      <c r="DD4" s="1049"/>
      <c r="DE4" s="1049"/>
      <c r="DF4" s="1049"/>
      <c r="DG4" s="1049"/>
      <c r="DH4" s="1013"/>
      <c r="DI4" s="1013"/>
      <c r="DJ4" s="882">
        <f>+entero!DJ4</f>
        <v>43105</v>
      </c>
      <c r="DK4" s="882">
        <f>+entero!DK4</f>
        <v>43112</v>
      </c>
      <c r="DL4" s="882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95" t="s">
        <v>185</v>
      </c>
      <c r="DS4" s="172"/>
      <c r="DT4" s="172"/>
      <c r="DU4" s="172"/>
      <c r="DV4" s="172"/>
      <c r="DW4" s="172"/>
      <c r="DX4" s="172"/>
      <c r="DY4" s="172"/>
      <c r="DZ4" s="172"/>
    </row>
    <row r="5" spans="1:13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54">
        <v>7.5</v>
      </c>
      <c r="DJ5" s="854">
        <v>7.5</v>
      </c>
      <c r="DK5" s="854">
        <v>7.5</v>
      </c>
      <c r="DL5" s="854"/>
      <c r="DM5" s="902">
        <v>7.5</v>
      </c>
      <c r="DN5" s="990">
        <v>7.5</v>
      </c>
      <c r="DO5" s="990">
        <v>7.5</v>
      </c>
      <c r="DP5" s="991">
        <v>7.5</v>
      </c>
      <c r="DQ5" s="902">
        <v>7.5</v>
      </c>
      <c r="DR5" s="1008">
        <v>7.5</v>
      </c>
      <c r="DS5" s="166"/>
      <c r="DT5" s="166"/>
      <c r="DU5" s="166"/>
      <c r="DV5" s="166"/>
      <c r="DW5" s="166"/>
      <c r="DX5" s="166"/>
      <c r="DY5" s="166"/>
      <c r="DZ5" s="166"/>
    </row>
    <row r="6" spans="1:130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903">
        <f>+entero!DM88</f>
        <v>6.96</v>
      </c>
      <c r="DN6" s="992">
        <f>+entero!DN88</f>
        <v>6.96</v>
      </c>
      <c r="DO6" s="992">
        <f>+entero!DO88</f>
        <v>6.96</v>
      </c>
      <c r="DP6" s="993">
        <f>+entero!DP88</f>
        <v>6.96</v>
      </c>
      <c r="DQ6" s="903">
        <f>+entero!DQ88</f>
        <v>0</v>
      </c>
      <c r="DR6" s="993">
        <f>+entero!DR88</f>
        <v>0</v>
      </c>
      <c r="DS6" s="166"/>
      <c r="DT6" s="166"/>
      <c r="DU6" s="166"/>
      <c r="DV6" s="166"/>
      <c r="DW6" s="166"/>
      <c r="DX6" s="166"/>
      <c r="DY6" s="166"/>
      <c r="DZ6" s="166"/>
    </row>
    <row r="7" spans="1:130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903">
        <f>+entero!DM89</f>
        <v>6.86</v>
      </c>
      <c r="DN7" s="992">
        <f>+entero!DN89</f>
        <v>6.86</v>
      </c>
      <c r="DO7" s="992">
        <f>+entero!DO89</f>
        <v>6.86</v>
      </c>
      <c r="DP7" s="993">
        <f>+entero!DP89</f>
        <v>6.86</v>
      </c>
      <c r="DQ7" s="903">
        <f>+entero!DQ89</f>
        <v>0</v>
      </c>
      <c r="DR7" s="993">
        <f>+entero!DR89</f>
        <v>0</v>
      </c>
      <c r="DS7" s="166"/>
      <c r="DT7" s="166"/>
      <c r="DU7" s="166"/>
      <c r="DV7" s="166"/>
      <c r="DW7" s="166"/>
      <c r="DX7" s="166"/>
      <c r="DY7" s="166"/>
      <c r="DZ7" s="166"/>
    </row>
    <row r="8" spans="1:130" ht="14.25" thickBot="1" x14ac:dyDescent="0.25">
      <c r="A8" s="3"/>
      <c r="B8" s="9"/>
      <c r="C8" s="15"/>
      <c r="D8" s="522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6.9579045985703374</v>
      </c>
      <c r="DK8" s="764">
        <f>+entero!DK90</f>
        <v>6.9710222060721723</v>
      </c>
      <c r="DL8" s="764">
        <f>+entero!DL90</f>
        <v>6.963430998659156</v>
      </c>
      <c r="DM8" s="853">
        <f>+entero!DM90</f>
        <v>6.9598585999999996</v>
      </c>
      <c r="DN8" s="466">
        <f>+entero!DN90</f>
        <v>6.9660680700000004</v>
      </c>
      <c r="DO8" s="466">
        <f>+entero!DO90</f>
        <v>6.9644973300000004</v>
      </c>
      <c r="DP8" s="994">
        <f>+entero!DP90</f>
        <v>6.9657939000000004</v>
      </c>
      <c r="DQ8" s="853">
        <f>+entero!DQ90</f>
        <v>2.3629013408443811E-3</v>
      </c>
      <c r="DR8" s="994">
        <f>+entero!DR90</f>
        <v>3.3933004309227854E-2</v>
      </c>
      <c r="DS8" s="166"/>
      <c r="DT8" s="166"/>
      <c r="DU8" s="166"/>
      <c r="DV8" s="166"/>
      <c r="DW8" s="166"/>
      <c r="DX8" s="166"/>
      <c r="DY8" s="166"/>
      <c r="DZ8" s="166"/>
    </row>
    <row r="9" spans="1:130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64">
        <f>+entero!DG91</f>
        <v>63.98</v>
      </c>
      <c r="DH9" s="764">
        <f>+entero!DH91</f>
        <v>64.91380027496777</v>
      </c>
      <c r="DI9" s="802"/>
      <c r="DJ9" s="802"/>
      <c r="DK9" s="802"/>
      <c r="DL9" s="802"/>
      <c r="DM9" s="839"/>
      <c r="DN9" s="270"/>
      <c r="DO9" s="270"/>
      <c r="DP9" s="830"/>
      <c r="DQ9" s="839"/>
      <c r="DR9" s="830"/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2.2377400000000001</v>
      </c>
      <c r="DK10" s="760">
        <f>+entero!DK92</f>
        <v>2.2388599999999999</v>
      </c>
      <c r="DL10" s="760">
        <f>+entero!DL92</f>
        <v>2.2399800000000001</v>
      </c>
      <c r="DM10" s="903">
        <f>+entero!DM92</f>
        <v>2.2406199999999998</v>
      </c>
      <c r="DN10" s="992">
        <f>+entero!DN92</f>
        <v>2.24078</v>
      </c>
      <c r="DO10" s="992">
        <f>+entero!DO92</f>
        <v>2.2409400000000002</v>
      </c>
      <c r="DP10" s="993">
        <f>+entero!DP92</f>
        <v>2.2410999999999999</v>
      </c>
      <c r="DQ10" s="903">
        <f>+entero!DQ92</f>
        <v>1.1199999999997878E-3</v>
      </c>
      <c r="DR10" s="993">
        <f>+entero!DR92</f>
        <v>5.0000446432552081E-2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802"/>
      <c r="DJ11" s="802"/>
      <c r="DK11" s="802"/>
      <c r="DL11" s="802"/>
      <c r="DM11" s="839"/>
      <c r="DN11" s="270"/>
      <c r="DO11" s="270"/>
      <c r="DP11" s="830"/>
      <c r="DQ11" s="839"/>
      <c r="DR11" s="830"/>
      <c r="DS11" s="166"/>
      <c r="DT11" s="166"/>
      <c r="DU11" s="166"/>
      <c r="DV11" s="166"/>
      <c r="DW11" s="166"/>
      <c r="DX11" s="166"/>
      <c r="DY11" s="166"/>
      <c r="DZ11" s="166"/>
    </row>
    <row r="12" spans="1:13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26"/>
      <c r="DO17" s="27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26"/>
      <c r="DO18" s="27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26"/>
      <c r="DO19" s="27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8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8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167"/>
      <c r="DO74" s="167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167"/>
      <c r="DO75" s="167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2"/>
      <c r="DO102" s="2"/>
    </row>
    <row r="103" spans="3:11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2"/>
      <c r="DO103" s="2"/>
    </row>
    <row r="104" spans="3:11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2"/>
      <c r="DO104" s="2"/>
    </row>
    <row r="105" spans="3:11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2"/>
      <c r="DO105" s="2"/>
    </row>
    <row r="106" spans="3:11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2"/>
      <c r="DO106" s="2"/>
    </row>
    <row r="107" spans="3:11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2"/>
      <c r="DO107" s="2"/>
    </row>
    <row r="108" spans="3:11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2"/>
      <c r="DO108" s="2"/>
    </row>
    <row r="109" spans="3:11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2"/>
      <c r="DO109" s="2"/>
    </row>
    <row r="110" spans="3:11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2"/>
      <c r="DO110" s="2"/>
    </row>
    <row r="111" spans="3:11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2"/>
      <c r="DO111" s="2"/>
    </row>
    <row r="112" spans="3:11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2"/>
      <c r="DO112" s="2"/>
    </row>
    <row r="113" spans="3:11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2"/>
      <c r="DO113" s="2"/>
    </row>
    <row r="114" spans="3:11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2"/>
      <c r="DO114" s="2"/>
    </row>
    <row r="115" spans="3:11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2"/>
      <c r="DO115" s="2"/>
    </row>
    <row r="116" spans="3:11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2"/>
      <c r="DO116" s="2"/>
    </row>
    <row r="117" spans="3:11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2"/>
      <c r="DO117" s="2"/>
    </row>
    <row r="118" spans="3:11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2"/>
      <c r="DO118" s="2"/>
    </row>
    <row r="119" spans="3:11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2"/>
      <c r="DO119" s="2"/>
    </row>
    <row r="120" spans="3:11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2"/>
      <c r="DO120" s="2"/>
    </row>
    <row r="121" spans="3:11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2"/>
      <c r="DO121" s="2"/>
    </row>
    <row r="122" spans="3:11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2"/>
      <c r="DO122" s="2"/>
    </row>
    <row r="123" spans="3:11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2"/>
      <c r="DO123" s="2"/>
    </row>
    <row r="124" spans="3:11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2"/>
      <c r="DO124" s="2"/>
    </row>
    <row r="125" spans="3:11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2"/>
      <c r="DO125" s="2"/>
    </row>
    <row r="126" spans="3:11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2"/>
      <c r="DO126" s="2"/>
    </row>
    <row r="127" spans="3:11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2"/>
      <c r="DO127" s="2"/>
    </row>
    <row r="128" spans="3:11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2"/>
      <c r="DO128" s="2"/>
    </row>
    <row r="129" spans="3:11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2"/>
      <c r="DO129" s="2"/>
    </row>
    <row r="130" spans="3:11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2"/>
      <c r="DO130" s="2"/>
    </row>
    <row r="131" spans="3:11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2"/>
      <c r="DO131" s="2"/>
    </row>
    <row r="132" spans="3:11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2"/>
      <c r="DO132" s="2"/>
    </row>
    <row r="133" spans="3:11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2"/>
      <c r="DO133" s="2"/>
    </row>
    <row r="134" spans="3:11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2"/>
      <c r="DO134" s="2"/>
    </row>
    <row r="135" spans="3:11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2"/>
      <c r="DO135" s="2"/>
    </row>
    <row r="136" spans="3:11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2"/>
      <c r="DO136" s="2"/>
    </row>
    <row r="137" spans="3:11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2"/>
      <c r="DO137" s="2"/>
    </row>
    <row r="138" spans="3:11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2"/>
      <c r="DO138" s="2"/>
    </row>
    <row r="139" spans="3:11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2"/>
      <c r="DO139" s="2"/>
    </row>
    <row r="140" spans="3:11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2"/>
      <c r="DO140" s="2"/>
    </row>
    <row r="141" spans="3:11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2"/>
      <c r="DO141" s="2"/>
    </row>
    <row r="142" spans="3:11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2"/>
      <c r="DO142" s="2"/>
    </row>
    <row r="143" spans="3:11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2"/>
      <c r="DO143" s="2"/>
    </row>
    <row r="144" spans="3:11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2"/>
      <c r="DO144" s="2"/>
    </row>
    <row r="145" spans="3:11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2"/>
      <c r="DO145" s="2"/>
    </row>
    <row r="146" spans="3:11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2"/>
      <c r="DO146" s="2"/>
    </row>
    <row r="147" spans="3:11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2"/>
      <c r="DO147" s="2"/>
    </row>
    <row r="148" spans="3:11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2"/>
      <c r="DO148" s="2"/>
    </row>
    <row r="149" spans="3:11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2"/>
      <c r="DO149" s="2"/>
    </row>
    <row r="150" spans="3:11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2"/>
      <c r="DO150" s="2"/>
    </row>
    <row r="151" spans="3:11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2"/>
      <c r="DO151" s="2"/>
    </row>
    <row r="152" spans="3:11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2"/>
      <c r="DO152" s="2"/>
    </row>
    <row r="153" spans="3:11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2"/>
      <c r="DO153" s="2"/>
    </row>
    <row r="154" spans="3:11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2"/>
      <c r="DO154" s="2"/>
    </row>
    <row r="155" spans="3:11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2"/>
      <c r="DO155" s="2"/>
    </row>
    <row r="156" spans="3:11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2"/>
      <c r="DO156" s="2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  <c r="DO162" s="2"/>
    </row>
  </sheetData>
  <mergeCells count="112">
    <mergeCell ref="DC3:DC4"/>
    <mergeCell ref="DQ3:DR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AF3:AF4"/>
    <mergeCell ref="BA3:BA4"/>
    <mergeCell ref="AK3:AK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P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CY3:CY4"/>
    <mergeCell ref="BI3:BI4"/>
    <mergeCell ref="CH3:CH4"/>
    <mergeCell ref="CJ3:CJ4"/>
    <mergeCell ref="CI3:CI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F3:BF4"/>
    <mergeCell ref="CG3:CG4"/>
    <mergeCell ref="CM3:CM4"/>
    <mergeCell ref="CN3:CN4"/>
    <mergeCell ref="CO3:CO4"/>
    <mergeCell ref="CP3:CP4"/>
    <mergeCell ref="CT3:CT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E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4" sqref="DP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17" width="7.7109375" style="827" customWidth="1"/>
    <col min="118" max="118" width="7.7109375" customWidth="1"/>
    <col min="119" max="119" width="8.140625" customWidth="1"/>
    <col min="120" max="120" width="8.7109375" style="169" customWidth="1"/>
    <col min="121" max="121" width="9.28515625" style="169" customWidth="1"/>
    <col min="122" max="135" width="11.42578125" style="169"/>
  </cols>
  <sheetData>
    <row r="1" spans="1:13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829"/>
      <c r="DJ1" s="829"/>
      <c r="DK1" s="829"/>
      <c r="DL1" s="937"/>
      <c r="DM1" s="829"/>
      <c r="DN1" s="246"/>
      <c r="DO1" s="8"/>
      <c r="DQ1" s="166"/>
      <c r="DR1" s="166"/>
      <c r="DS1" s="166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246"/>
      <c r="DO2" s="8"/>
      <c r="DQ2" s="166"/>
      <c r="DR2" s="166"/>
      <c r="DS2" s="166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entero!CT3</f>
        <v xml:space="preserve">2016                         A  fines de Sep* </v>
      </c>
      <c r="CU3" s="1023" t="str">
        <f>entero!CU3</f>
        <v xml:space="preserve">2016                         A  fines de Oct* </v>
      </c>
      <c r="CV3" s="1023" t="str">
        <f>entero!CV3</f>
        <v xml:space="preserve">2016                         A  fines de Nov* </v>
      </c>
      <c r="CW3" s="1023" t="str">
        <f>entero!CW3</f>
        <v>2016                         A  fines de Dic* 15</v>
      </c>
      <c r="CX3" s="1023" t="str">
        <f>entero!CX3</f>
        <v xml:space="preserve">2017                         A  fines de Ene* </v>
      </c>
      <c r="CY3" s="1023" t="str">
        <f>entero!CY3</f>
        <v xml:space="preserve">2017                         A  fines de Feb* </v>
      </c>
      <c r="CZ3" s="1023" t="str">
        <f>entero!CZ3</f>
        <v xml:space="preserve">2017                         A  fines de Mar* </v>
      </c>
      <c r="DA3" s="1023" t="str">
        <f>entero!DA3</f>
        <v xml:space="preserve">2017                         A  fines de Abr* </v>
      </c>
      <c r="DB3" s="1023" t="str">
        <f>entero!DB3</f>
        <v xml:space="preserve">2017                         A  fines de May* </v>
      </c>
      <c r="DC3" s="1023" t="str">
        <f>entero!DC3</f>
        <v xml:space="preserve">2017                         A  fines de Jun* </v>
      </c>
      <c r="DD3" s="1023" t="str">
        <f>entero!DD3</f>
        <v xml:space="preserve">2017                         A  fines de Jul* </v>
      </c>
      <c r="DE3" s="1023" t="str">
        <f>entero!DE3</f>
        <v xml:space="preserve">2017                         A  fines de Ago* </v>
      </c>
      <c r="DF3" s="1023" t="str">
        <f>entero!DF3</f>
        <v xml:space="preserve">2017                         A  fines de Sep* </v>
      </c>
      <c r="DG3" s="1023" t="str">
        <f>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045" t="s">
        <v>259</v>
      </c>
      <c r="DR3" s="1046"/>
      <c r="DS3" s="166"/>
      <c r="DT3" s="166"/>
      <c r="DU3" s="166"/>
      <c r="DV3" s="166"/>
      <c r="DW3" s="166"/>
      <c r="DX3" s="166"/>
      <c r="DY3" s="166"/>
      <c r="DZ3" s="166"/>
    </row>
    <row r="4" spans="1:130" ht="27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 t="str">
        <f>entero!CT3</f>
        <v xml:space="preserve">2016                         A  fines de Sep* </v>
      </c>
      <c r="CU4" s="1038" t="str">
        <f>entero!CU3</f>
        <v xml:space="preserve">2016                         A  fines de Oct* </v>
      </c>
      <c r="CV4" s="1038" t="str">
        <f>entero!CV3</f>
        <v xml:space="preserve">2016                         A  fines de Nov* </v>
      </c>
      <c r="CW4" s="1038" t="str">
        <f>entero!CW3</f>
        <v>2016                         A  fines de Dic* 15</v>
      </c>
      <c r="CX4" s="1038" t="str">
        <f>entero!CX3</f>
        <v xml:space="preserve">2017                         A  fines de Ene* </v>
      </c>
      <c r="CY4" s="1038" t="str">
        <f>entero!CY3</f>
        <v xml:space="preserve">2017                         A  fines de Feb* </v>
      </c>
      <c r="CZ4" s="1038" t="str">
        <f>entero!CZ3</f>
        <v xml:space="preserve">2017                         A  fines de Mar* </v>
      </c>
      <c r="DA4" s="1038" t="str">
        <f>entero!DA3</f>
        <v xml:space="preserve">2017                         A  fines de Abr* </v>
      </c>
      <c r="DB4" s="1038" t="str">
        <f>entero!DB3</f>
        <v xml:space="preserve">2017                         A  fines de May* </v>
      </c>
      <c r="DC4" s="1038" t="str">
        <f>entero!DC3</f>
        <v xml:space="preserve">2017                         A  fines de Jun* </v>
      </c>
      <c r="DD4" s="1038" t="str">
        <f>entero!DD3</f>
        <v xml:space="preserve">2017                         A  fines de Jul* </v>
      </c>
      <c r="DE4" s="1038" t="str">
        <f>entero!DE3</f>
        <v xml:space="preserve">2017                         A  fines de Ago* </v>
      </c>
      <c r="DF4" s="1038" t="str">
        <f>entero!DF3</f>
        <v xml:space="preserve">2017                         A  fines de Sep* </v>
      </c>
      <c r="DG4" s="1038" t="str">
        <f>entero!DG3</f>
        <v xml:space="preserve">2017                         A  fines de Oct* </v>
      </c>
      <c r="DH4" s="1013"/>
      <c r="DI4" s="1013"/>
      <c r="DJ4" s="859">
        <f>+entero!DJ4</f>
        <v>43105</v>
      </c>
      <c r="DK4" s="859">
        <f>+entero!DK4</f>
        <v>43112</v>
      </c>
      <c r="DL4" s="859">
        <f>+entero!DL4</f>
        <v>43119</v>
      </c>
      <c r="DM4" s="882">
        <f>+entero!DM4</f>
        <v>43123</v>
      </c>
      <c r="DN4" s="883">
        <f>+entero!DN4</f>
        <v>43124</v>
      </c>
      <c r="DO4" s="883">
        <f>+entero!DO4</f>
        <v>43125</v>
      </c>
      <c r="DP4" s="875">
        <f>+entero!DP4</f>
        <v>43126</v>
      </c>
      <c r="DQ4" s="989" t="s">
        <v>250</v>
      </c>
      <c r="DR4" s="988" t="s">
        <v>185</v>
      </c>
      <c r="DS4" s="166"/>
      <c r="DT4" s="166"/>
      <c r="DU4" s="166"/>
      <c r="DV4" s="166"/>
      <c r="DW4" s="166"/>
      <c r="DX4" s="166"/>
      <c r="DY4" s="166"/>
      <c r="DZ4" s="166"/>
    </row>
    <row r="5" spans="1:13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73"/>
      <c r="DH5" s="773"/>
      <c r="DI5" s="773"/>
      <c r="DJ5" s="773"/>
      <c r="DK5" s="773"/>
      <c r="DL5" s="773"/>
      <c r="DM5" s="773"/>
      <c r="DN5" s="773"/>
      <c r="DO5" s="773"/>
      <c r="DP5" s="984"/>
      <c r="DQ5" s="773"/>
      <c r="DR5" s="958"/>
      <c r="DS5" s="166"/>
      <c r="DT5" s="166"/>
      <c r="DU5" s="166"/>
      <c r="DV5" s="166"/>
      <c r="DW5" s="166"/>
      <c r="DX5" s="166"/>
      <c r="DY5" s="166"/>
      <c r="DZ5" s="166"/>
    </row>
    <row r="6" spans="1:13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/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996" t="e">
        <f>+entero!#REF!</f>
        <v>#REF!</v>
      </c>
      <c r="DQ6" s="761" t="e">
        <f>+entero!#REF!</f>
        <v>#REF!</v>
      </c>
      <c r="DR6" s="958" t="e">
        <f>+entero!#REF!</f>
        <v>#REF!</v>
      </c>
      <c r="DS6" s="166"/>
      <c r="DT6" s="166"/>
      <c r="DU6" s="166"/>
      <c r="DV6" s="166"/>
      <c r="DW6" s="166"/>
      <c r="DX6" s="166"/>
      <c r="DY6" s="166"/>
      <c r="DZ6" s="166"/>
    </row>
    <row r="7" spans="1:13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/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996" t="e">
        <f>+entero!#REF!</f>
        <v>#REF!</v>
      </c>
      <c r="DQ7" s="761" t="e">
        <f>+entero!#REF!</f>
        <v>#REF!</v>
      </c>
      <c r="DR7" s="958" t="e">
        <f>+entero!#REF!</f>
        <v>#REF!</v>
      </c>
      <c r="DS7" s="166"/>
      <c r="DT7" s="166"/>
      <c r="DU7" s="166"/>
      <c r="DV7" s="166"/>
      <c r="DW7" s="166"/>
      <c r="DX7" s="166"/>
      <c r="DY7" s="166"/>
      <c r="DZ7" s="166"/>
    </row>
    <row r="8" spans="1:13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/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996" t="e">
        <f>+entero!#REF!</f>
        <v>#REF!</v>
      </c>
      <c r="DQ8" s="761" t="e">
        <f>+entero!#REF!</f>
        <v>#REF!</v>
      </c>
      <c r="DR8" s="958" t="e">
        <f>+entero!#REF!</f>
        <v>#REF!</v>
      </c>
      <c r="DS8" s="166"/>
      <c r="DT8" s="166"/>
      <c r="DU8" s="166"/>
      <c r="DV8" s="166"/>
      <c r="DW8" s="166"/>
      <c r="DX8" s="166"/>
      <c r="DY8" s="166"/>
      <c r="DZ8" s="166"/>
    </row>
    <row r="9" spans="1:13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/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996" t="e">
        <f>+entero!#REF!</f>
        <v>#REF!</v>
      </c>
      <c r="DQ9" s="761" t="e">
        <f>+entero!#REF!</f>
        <v>#REF!</v>
      </c>
      <c r="DR9" s="958" t="e">
        <f>+entero!#REF!</f>
        <v>#REF!</v>
      </c>
      <c r="DS9" s="166"/>
      <c r="DT9" s="166"/>
      <c r="DU9" s="166"/>
      <c r="DV9" s="166"/>
      <c r="DW9" s="166"/>
      <c r="DX9" s="166"/>
      <c r="DY9" s="166"/>
      <c r="DZ9" s="166"/>
    </row>
    <row r="10" spans="1:130" ht="13.5" thickBot="1" x14ac:dyDescent="0.25">
      <c r="A10" s="3"/>
      <c r="B10" s="32"/>
      <c r="C10" s="16"/>
      <c r="D10" s="525" t="s">
        <v>177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5">
        <f>+entero!DI95</f>
        <v>1023.2869370581952</v>
      </c>
      <c r="DJ10" s="855">
        <f>+entero!DJ95</f>
        <v>1011.4826076616937</v>
      </c>
      <c r="DK10" s="919">
        <f>+entero!DK95</f>
        <v>1028.6582598759794</v>
      </c>
      <c r="DL10" s="919">
        <f>+entero!DL95</f>
        <v>1038.2937602418688</v>
      </c>
      <c r="DM10" s="919">
        <f>+entero!DM95</f>
        <v>1038.2937602418688</v>
      </c>
      <c r="DN10" s="997">
        <f>+entero!DN95</f>
        <v>1038.2937602418688</v>
      </c>
      <c r="DO10" s="997">
        <f>+entero!DO95</f>
        <v>1038.2937602418688</v>
      </c>
      <c r="DP10" s="998">
        <f>+entero!DP95</f>
        <v>1029.5674093308685</v>
      </c>
      <c r="DQ10" s="919">
        <f>+entero!DQ95</f>
        <v>-8.7263509110002815</v>
      </c>
      <c r="DR10" s="998">
        <f>+entero!DR95</f>
        <v>-0.84045105972393452</v>
      </c>
      <c r="DS10" s="166"/>
      <c r="DT10" s="166"/>
      <c r="DU10" s="166"/>
      <c r="DV10" s="166"/>
      <c r="DW10" s="166"/>
      <c r="DX10" s="166"/>
      <c r="DY10" s="166"/>
      <c r="DZ10" s="166"/>
    </row>
    <row r="11" spans="1:13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</row>
    <row r="12" spans="1:13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26"/>
      <c r="DO12" s="27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</row>
    <row r="13" spans="1:13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26"/>
      <c r="DO13" s="27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</row>
    <row r="14" spans="1:130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26"/>
      <c r="DO14" s="27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</row>
    <row r="15" spans="1:13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173"/>
      <c r="DO15" s="173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</row>
    <row r="16" spans="1:13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173"/>
      <c r="DO16" s="173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</row>
    <row r="17" spans="1:13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168"/>
      <c r="DO17" s="168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</row>
    <row r="18" spans="1:13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168"/>
      <c r="DO18" s="168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</row>
    <row r="19" spans="1:13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168"/>
      <c r="DO19" s="168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</row>
    <row r="20" spans="1:13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168"/>
      <c r="DO20" s="168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</row>
    <row r="21" spans="1:13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168"/>
      <c r="DO21" s="168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</row>
    <row r="22" spans="1:13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168"/>
      <c r="DO22" s="168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</row>
    <row r="23" spans="1:13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168"/>
      <c r="DO23" s="168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</row>
    <row r="24" spans="1:13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168"/>
      <c r="DO24" s="168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</row>
    <row r="25" spans="1:13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168"/>
      <c r="DO25" s="168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</row>
    <row r="26" spans="1:13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168"/>
      <c r="DO26" s="168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</row>
    <row r="27" spans="1:13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168"/>
      <c r="DO27" s="168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</row>
    <row r="28" spans="1:13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168"/>
      <c r="DO28" s="168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</row>
    <row r="29" spans="1:13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168"/>
      <c r="DO29" s="168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</row>
    <row r="30" spans="1:13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168"/>
      <c r="DO30" s="168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8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8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8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8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8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8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8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8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8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8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8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8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8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8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8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8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8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8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8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8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8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8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8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8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8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8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8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8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8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8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8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8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8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167"/>
      <c r="DO64" s="167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167"/>
      <c r="DO65" s="167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167"/>
      <c r="DO66" s="167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167"/>
      <c r="DO67" s="167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167"/>
      <c r="DO68" s="167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167"/>
      <c r="DO69" s="167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167"/>
      <c r="DO70" s="167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167"/>
      <c r="DO71" s="167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167"/>
      <c r="DO72" s="167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167"/>
      <c r="DO73" s="167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170"/>
      <c r="DO74" s="170"/>
    </row>
    <row r="75" spans="1:13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170"/>
      <c r="DO75" s="170"/>
    </row>
    <row r="76" spans="1:13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170"/>
      <c r="DO76" s="170"/>
    </row>
    <row r="77" spans="1:13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170"/>
      <c r="DO77" s="170"/>
    </row>
    <row r="78" spans="1:13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170"/>
      <c r="DO78" s="170"/>
    </row>
    <row r="79" spans="1:13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170"/>
      <c r="DO79" s="170"/>
    </row>
    <row r="80" spans="1:13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170"/>
      <c r="DO80" s="170"/>
    </row>
    <row r="81" spans="3:11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170"/>
      <c r="DO81" s="170"/>
    </row>
    <row r="82" spans="3:11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170"/>
      <c r="DO82" s="170"/>
    </row>
    <row r="83" spans="3:11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170"/>
      <c r="DO83" s="170"/>
    </row>
    <row r="84" spans="3:11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170"/>
      <c r="DO84" s="170"/>
    </row>
    <row r="85" spans="3:11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170"/>
      <c r="DO85" s="170"/>
    </row>
    <row r="86" spans="3:11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170"/>
      <c r="DO86" s="170"/>
    </row>
    <row r="87" spans="3:11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170"/>
      <c r="DO87" s="170"/>
    </row>
    <row r="88" spans="3:11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  <c r="DO88" s="170"/>
    </row>
    <row r="89" spans="3:11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  <c r="DO89" s="170"/>
    </row>
    <row r="90" spans="3:11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  <c r="DO90" s="170"/>
    </row>
    <row r="91" spans="3:11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  <c r="DO91" s="170"/>
    </row>
    <row r="92" spans="3:11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  <c r="DO92" s="170"/>
    </row>
    <row r="93" spans="3:11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  <c r="DO93" s="170"/>
    </row>
    <row r="94" spans="3:11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  <c r="DO94" s="170"/>
    </row>
    <row r="95" spans="3:11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  <c r="DO95" s="170"/>
    </row>
    <row r="96" spans="3:11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  <c r="DO96" s="170"/>
    </row>
    <row r="97" spans="3:11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  <c r="DO97" s="170"/>
    </row>
    <row r="98" spans="3:11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  <c r="DO98" s="170"/>
    </row>
    <row r="99" spans="3:11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  <c r="DO99" s="170"/>
    </row>
    <row r="100" spans="3:11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  <c r="DO100" s="170"/>
    </row>
    <row r="101" spans="3:11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  <c r="DO101" s="170"/>
    </row>
    <row r="102" spans="3:11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  <c r="DO102" s="170"/>
    </row>
    <row r="103" spans="3:11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  <c r="DO103" s="170"/>
    </row>
    <row r="104" spans="3:11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  <c r="DO104" s="170"/>
    </row>
    <row r="105" spans="3:11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  <c r="DO105" s="170"/>
    </row>
    <row r="106" spans="3:11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  <c r="DO106" s="170"/>
    </row>
    <row r="107" spans="3:11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  <c r="DO107" s="170"/>
    </row>
    <row r="108" spans="3:11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  <c r="DO108" s="170"/>
    </row>
    <row r="109" spans="3:11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  <c r="DO109" s="170"/>
    </row>
    <row r="110" spans="3:11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  <c r="DO110" s="170"/>
    </row>
    <row r="111" spans="3:11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  <c r="DO111" s="170"/>
    </row>
    <row r="112" spans="3:11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  <c r="DO112" s="170"/>
    </row>
    <row r="113" spans="3:11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  <c r="DO113" s="170"/>
    </row>
    <row r="114" spans="3:11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  <c r="DO114" s="170"/>
    </row>
    <row r="115" spans="3:11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  <c r="DO115" s="170"/>
    </row>
    <row r="116" spans="3:11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  <c r="DO116" s="170"/>
    </row>
    <row r="117" spans="3:11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  <c r="DO117" s="170"/>
    </row>
    <row r="118" spans="3:11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  <c r="DO118" s="170"/>
    </row>
    <row r="119" spans="3:11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  <c r="DO119" s="170"/>
    </row>
    <row r="120" spans="3:11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  <c r="DO120" s="170"/>
    </row>
    <row r="121" spans="3:11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  <c r="DO121" s="170"/>
    </row>
    <row r="122" spans="3:11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  <c r="DO122" s="170"/>
    </row>
    <row r="123" spans="3:11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  <c r="DO123" s="170"/>
    </row>
    <row r="124" spans="3:11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  <c r="DO124" s="170"/>
    </row>
    <row r="125" spans="3:11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  <c r="DO125" s="170"/>
    </row>
    <row r="126" spans="3:11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  <c r="DO126" s="170"/>
    </row>
    <row r="127" spans="3:11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  <c r="DO127" s="170"/>
    </row>
    <row r="128" spans="3:11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  <c r="DO128" s="170"/>
    </row>
    <row r="129" spans="3:11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  <c r="DO129" s="170"/>
    </row>
    <row r="130" spans="3:11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  <c r="DO130" s="170"/>
    </row>
    <row r="131" spans="3:11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  <c r="DO131" s="170"/>
    </row>
    <row r="132" spans="3:11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  <c r="DO132" s="170"/>
    </row>
    <row r="133" spans="3:11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  <c r="DO133" s="170"/>
    </row>
    <row r="134" spans="3:11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  <c r="DO134" s="170"/>
    </row>
    <row r="135" spans="3:11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  <c r="DO135" s="170"/>
    </row>
    <row r="136" spans="3:11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  <c r="DO136" s="170"/>
    </row>
    <row r="137" spans="3:11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  <c r="DO137" s="170"/>
    </row>
    <row r="138" spans="3:11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  <c r="DO138" s="170"/>
    </row>
    <row r="139" spans="3:11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  <c r="DO139" s="170"/>
    </row>
    <row r="140" spans="3:11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  <c r="DO140" s="170"/>
    </row>
    <row r="141" spans="3:11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  <c r="DO141" s="170"/>
    </row>
    <row r="142" spans="3:11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  <c r="DO142" s="170"/>
    </row>
    <row r="143" spans="3:11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  <c r="DO143" s="170"/>
    </row>
    <row r="144" spans="3:11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  <c r="DO144" s="170"/>
    </row>
    <row r="145" spans="3:11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  <c r="DO145" s="170"/>
    </row>
    <row r="146" spans="3:11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  <c r="DO146" s="170"/>
    </row>
    <row r="147" spans="3:11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  <c r="DO147" s="170"/>
    </row>
    <row r="148" spans="3:11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  <c r="DO148" s="170"/>
    </row>
    <row r="149" spans="3:11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  <c r="DO149" s="170"/>
    </row>
    <row r="150" spans="3:11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  <c r="DO150" s="170"/>
    </row>
    <row r="151" spans="3:11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  <c r="DO151" s="170"/>
    </row>
    <row r="152" spans="3:11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  <c r="DO152" s="170"/>
    </row>
    <row r="153" spans="3:11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  <c r="DO153" s="170"/>
    </row>
    <row r="154" spans="3:11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  <c r="DO154" s="170"/>
    </row>
    <row r="155" spans="3:11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  <c r="DO155" s="170"/>
    </row>
    <row r="156" spans="3:11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  <c r="DO156" s="170"/>
    </row>
    <row r="157" spans="3:11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170"/>
      <c r="DO157" s="170"/>
    </row>
    <row r="158" spans="3:11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170"/>
      <c r="DO158" s="170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  <c r="DO160" s="2"/>
    </row>
  </sheetData>
  <mergeCells count="112">
    <mergeCell ref="DQ3:DR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K3:C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Z3:AZ4"/>
    <mergeCell ref="CJ3:CJ4"/>
    <mergeCell ref="CI3:CI4"/>
    <mergeCell ref="CP3:CP4"/>
    <mergeCell ref="CO3:CO4"/>
    <mergeCell ref="CN3:CN4"/>
    <mergeCell ref="CM3:CM4"/>
    <mergeCell ref="CG3:CG4"/>
    <mergeCell ref="CC3:CC4"/>
    <mergeCell ref="AD3:AD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DM3:DP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X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17" width="7.7109375" style="827" customWidth="1"/>
    <col min="118" max="119" width="8" customWidth="1"/>
    <col min="120" max="120" width="9.28515625" style="169" customWidth="1"/>
    <col min="121" max="128" width="11.42578125" style="169"/>
  </cols>
  <sheetData>
    <row r="1" spans="1:12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5"/>
      <c r="DH1" s="775"/>
      <c r="DI1" s="775"/>
      <c r="DJ1" s="775"/>
      <c r="DK1" s="775"/>
      <c r="DL1" s="775"/>
      <c r="DM1" s="775"/>
      <c r="DN1" s="308"/>
      <c r="DP1" s="166"/>
      <c r="DQ1" s="166"/>
      <c r="DR1" s="166"/>
      <c r="DS1" s="166"/>
      <c r="DT1" s="166"/>
      <c r="DU1" s="166"/>
      <c r="DV1" s="166"/>
      <c r="DW1" s="166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6"/>
      <c r="AH2" s="231"/>
      <c r="AI2" s="233"/>
      <c r="AJ2" s="235"/>
      <c r="AK2" s="236"/>
      <c r="AL2" s="245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51"/>
      <c r="DH2" s="751"/>
      <c r="DI2" s="829"/>
      <c r="DJ2" s="829"/>
      <c r="DK2" s="829"/>
      <c r="DL2" s="937"/>
      <c r="DM2" s="829"/>
      <c r="DN2" s="8"/>
      <c r="DP2" s="166"/>
      <c r="DQ2" s="166"/>
      <c r="DR2" s="166"/>
      <c r="DS2" s="166"/>
      <c r="DT2" s="166"/>
      <c r="DU2" s="166"/>
      <c r="DV2" s="166"/>
      <c r="DW2" s="166"/>
    </row>
    <row r="3" spans="1:127" ht="13.5" customHeight="1" thickBot="1" x14ac:dyDescent="0.25">
      <c r="C3" s="11"/>
      <c r="D3" s="1043" t="str">
        <f>+entero!D3</f>
        <v>V   A   R   I   A   B   L   E   S     b/</v>
      </c>
      <c r="E3" s="1023" t="str">
        <f>+entero!E3</f>
        <v>2008                          A  fines de Dic*</v>
      </c>
      <c r="F3" s="1023" t="str">
        <f>+entero!F3</f>
        <v>2009                          A  fines de Ene*</v>
      </c>
      <c r="G3" s="1023" t="str">
        <f>+entero!G3</f>
        <v>2009                          A  fines de Feb*</v>
      </c>
      <c r="H3" s="1023" t="str">
        <f>+entero!H3</f>
        <v>2009                          A  fines de Mar*</v>
      </c>
      <c r="I3" s="1023" t="str">
        <f>+entero!I3</f>
        <v>2009                          A  fines de adr*</v>
      </c>
      <c r="J3" s="1023" t="str">
        <f>+entero!J3</f>
        <v>2009                          A  fines de May*</v>
      </c>
      <c r="K3" s="1023" t="str">
        <f>+entero!K3</f>
        <v>2009                          A  fines de Jun*</v>
      </c>
      <c r="L3" s="1023" t="str">
        <f>+entero!L3</f>
        <v>2009                          A  fines de Jul*</v>
      </c>
      <c r="M3" s="1023" t="str">
        <f>+entero!M3</f>
        <v>2009                          A  fines de Ago*</v>
      </c>
      <c r="N3" s="1023" t="str">
        <f>+entero!N3</f>
        <v>2009                          A  fines de Sep*</v>
      </c>
      <c r="O3" s="1023" t="str">
        <f>+entero!O3</f>
        <v>2009                          A  fines de Oct*</v>
      </c>
      <c r="P3" s="1023" t="str">
        <f>+entero!P3</f>
        <v>2009                          A  fines de Nov*</v>
      </c>
      <c r="Q3" s="1023" t="str">
        <f>+entero!Q3</f>
        <v>2009                          A  fines de Dic*</v>
      </c>
      <c r="R3" s="1023" t="str">
        <f>+entero!R3</f>
        <v>2010                          A  fines de Ene*</v>
      </c>
      <c r="S3" s="1023" t="str">
        <f>+entero!S3</f>
        <v>2010                          A  fines de Feb*</v>
      </c>
      <c r="T3" s="1023" t="str">
        <f>+entero!T3</f>
        <v>2010                          A  fines de Mar*</v>
      </c>
      <c r="U3" s="1023" t="str">
        <f>+entero!U3</f>
        <v>2010                          A  fines de adr*</v>
      </c>
      <c r="V3" s="1023" t="str">
        <f>+entero!V3</f>
        <v>2010                          A  fines de May*</v>
      </c>
      <c r="W3" s="1023" t="str">
        <f>+entero!W3</f>
        <v>2010                          A  fines de Jun*</v>
      </c>
      <c r="X3" s="1023" t="str">
        <f>+entero!X3</f>
        <v>2010                          A  fines de Jul*</v>
      </c>
      <c r="Y3" s="1023" t="str">
        <f>+entero!Y3</f>
        <v>2010                          A  fines de Ago*</v>
      </c>
      <c r="Z3" s="1023" t="str">
        <f>+entero!Z3</f>
        <v>2010                          A  fines de Sep*</v>
      </c>
      <c r="AA3" s="1023" t="str">
        <f>+entero!AA3</f>
        <v>2010                          A  fines de Oct*</v>
      </c>
      <c r="AB3" s="1023" t="str">
        <f>+entero!AB3</f>
        <v>2010                          A  fines de Nov*</v>
      </c>
      <c r="AC3" s="1023" t="str">
        <f>+entero!AC3</f>
        <v>2010                          A  fines de Dic*</v>
      </c>
      <c r="AD3" s="1023" t="str">
        <f>+entero!AD3</f>
        <v>2011                          A  fines de Ene*</v>
      </c>
      <c r="AE3" s="1023" t="str">
        <f>+entero!AE3</f>
        <v>2011                          A  fines de Feb*</v>
      </c>
      <c r="AF3" s="1023" t="str">
        <f>+entero!AF3</f>
        <v>2011                          A  fines de Mar*</v>
      </c>
      <c r="AG3" s="1023" t="str">
        <f>+entero!AG3</f>
        <v>2011                          A  fines de adr*</v>
      </c>
      <c r="AH3" s="1023" t="str">
        <f>+entero!AH3</f>
        <v>2011                          A  fines de May*</v>
      </c>
      <c r="AI3" s="1023" t="str">
        <f>+entero!AI3</f>
        <v>2011                          A  fines de Jun*</v>
      </c>
      <c r="AJ3" s="1023" t="str">
        <f>+entero!AJ3</f>
        <v>2011                          A  fines de Jul*</v>
      </c>
      <c r="AK3" s="1023" t="str">
        <f>+entero!AK3</f>
        <v>2011                          A  fines de Ago*</v>
      </c>
      <c r="AL3" s="1023" t="str">
        <f>+entero!AL3</f>
        <v>2011                          A  fines de Sep*</v>
      </c>
      <c r="AM3" s="1023" t="str">
        <f>+entero!AM3</f>
        <v>2011                          A  fines de Oct*</v>
      </c>
      <c r="AN3" s="1023" t="str">
        <f>+entero!AN3</f>
        <v>2011                          A  fines de Nov*</v>
      </c>
      <c r="AO3" s="1023" t="str">
        <f>+entero!AO3</f>
        <v>2011                          A  fines de Dic*</v>
      </c>
      <c r="AP3" s="1023" t="str">
        <f>+entero!AP3</f>
        <v>2012                          A  fines de Ene*</v>
      </c>
      <c r="AQ3" s="1023" t="str">
        <f>+entero!AQ3</f>
        <v>2012                          A  fines de Feb*</v>
      </c>
      <c r="AR3" s="1023" t="str">
        <f>+entero!AR3</f>
        <v>2012                          A  fines de Mar*</v>
      </c>
      <c r="AS3" s="1023" t="str">
        <f>+entero!AS3</f>
        <v>2012                          A  fines de adr*</v>
      </c>
      <c r="AT3" s="1023" t="str">
        <f>+entero!AT3</f>
        <v>2012                          A  fines de May*</v>
      </c>
      <c r="AU3" s="1023" t="str">
        <f>+entero!AU3</f>
        <v>2012                          A  fines de Jun*</v>
      </c>
      <c r="AV3" s="1023" t="str">
        <f>+entero!AV3</f>
        <v>2012                          A  fines de Jul*</v>
      </c>
      <c r="AW3" s="1023" t="str">
        <f>+entero!AW3</f>
        <v>2012                          A  fines de Ago*</v>
      </c>
      <c r="AX3" s="1023" t="str">
        <f>+entero!AX3</f>
        <v>2012                          A  fines de Sep*</v>
      </c>
      <c r="AY3" s="1023" t="str">
        <f>+entero!AY3</f>
        <v>2012                          A  fines de Oct*</v>
      </c>
      <c r="AZ3" s="1023" t="str">
        <f>+entero!AZ3</f>
        <v>2012                          A  fines de Nov*</v>
      </c>
      <c r="BA3" s="1023" t="str">
        <f>+entero!BA3</f>
        <v>2012                          A  fines de Dic*</v>
      </c>
      <c r="BB3" s="1023" t="str">
        <f>+entero!BB3</f>
        <v>2013                          A  fines de Ene*</v>
      </c>
      <c r="BC3" s="1023" t="str">
        <f>+entero!BC3</f>
        <v>2013                          A  fines de Feb*</v>
      </c>
      <c r="BD3" s="1023" t="str">
        <f>+entero!BD3</f>
        <v>2013                          A  fines de Mar*</v>
      </c>
      <c r="BE3" s="1023" t="str">
        <f>+entero!BE3</f>
        <v>2013                          A  fines de adr*</v>
      </c>
      <c r="BF3" s="1023" t="str">
        <f>+entero!BF3</f>
        <v>2013                          A  fines de May*</v>
      </c>
      <c r="BG3" s="1023" t="str">
        <f>+entero!BG3</f>
        <v>2013                          A  fines de Jun*</v>
      </c>
      <c r="BH3" s="1023" t="str">
        <f>+entero!BH3</f>
        <v>2013                          A  fines de Jul*</v>
      </c>
      <c r="BI3" s="1023" t="str">
        <f>+entero!BI3</f>
        <v>2013                          A  fines de Ago*</v>
      </c>
      <c r="BJ3" s="1023" t="str">
        <f>+entero!BJ3</f>
        <v>2013                          A  fines de Sep*</v>
      </c>
      <c r="BK3" s="1023" t="str">
        <f>+entero!BK3</f>
        <v>2013                          A  fines de Oct*</v>
      </c>
      <c r="BL3" s="1023" t="str">
        <f>+entero!BL3</f>
        <v>2013                          A  fines de Nov*</v>
      </c>
      <c r="BM3" s="1023" t="str">
        <f>+entero!BM3</f>
        <v>2013                          A  fines de Dic*</v>
      </c>
      <c r="BN3" s="1023" t="str">
        <f>+entero!BN3</f>
        <v>2014                          A  fines de Ene*</v>
      </c>
      <c r="BO3" s="1023" t="str">
        <f>+entero!BO3</f>
        <v>2014                          A  fines de Feb*</v>
      </c>
      <c r="BP3" s="1023" t="str">
        <f>+entero!BP3</f>
        <v>2014                          A  fines de Mar*</v>
      </c>
      <c r="BQ3" s="1023" t="str">
        <f>+entero!BQ3</f>
        <v>2014                          A  fines de adr*</v>
      </c>
      <c r="BR3" s="1023" t="str">
        <f>+entero!BR3</f>
        <v>2014                          A  fines de May*</v>
      </c>
      <c r="BS3" s="1023" t="str">
        <f>+entero!BS3</f>
        <v>2014                          A  fines de Jun*</v>
      </c>
      <c r="BT3" s="1023" t="str">
        <f>+entero!BT3</f>
        <v>2014                          A  fines de Jul*</v>
      </c>
      <c r="BU3" s="1023" t="str">
        <f>+entero!BU3</f>
        <v>2014                          A  fines de Ago*</v>
      </c>
      <c r="BV3" s="1023" t="str">
        <f>+entero!BV3</f>
        <v>2014                          A  fines de Sep*</v>
      </c>
      <c r="BW3" s="1023" t="str">
        <f>+entero!BW3</f>
        <v>2014                          A  fines de Oct*</v>
      </c>
      <c r="BX3" s="1023" t="str">
        <f>+entero!BX3</f>
        <v>2014                          A  fines de Nov*</v>
      </c>
      <c r="BY3" s="1023" t="str">
        <f>+entero!BY3</f>
        <v>2014                          A  fines de Dic*</v>
      </c>
      <c r="BZ3" s="1023" t="str">
        <f>+entero!BZ3</f>
        <v>2015                         A  fines de Ene*</v>
      </c>
      <c r="CA3" s="1023" t="str">
        <f>+entero!CA3</f>
        <v>2015                         A  fines de Feb*</v>
      </c>
      <c r="CB3" s="1023" t="str">
        <f>+entero!CB3</f>
        <v>2015                         A  fines de Mar*</v>
      </c>
      <c r="CC3" s="1023" t="str">
        <f>+entero!CC3</f>
        <v xml:space="preserve">2015                         A  fines de adr* </v>
      </c>
      <c r="CD3" s="1023" t="str">
        <f>+entero!CD3</f>
        <v xml:space="preserve">2015                         A  fines de May* </v>
      </c>
      <c r="CE3" s="1023" t="str">
        <f>+entero!CE3</f>
        <v xml:space="preserve">2015                         A  fines de Jun* </v>
      </c>
      <c r="CF3" s="1023" t="str">
        <f>+entero!CF3</f>
        <v xml:space="preserve">2015                         A  fines de Jul* </v>
      </c>
      <c r="CG3" s="1023" t="str">
        <f>+entero!CG3</f>
        <v xml:space="preserve">2015                         A  fines de Ago* </v>
      </c>
      <c r="CH3" s="1023" t="str">
        <f>+entero!CH3</f>
        <v xml:space="preserve">2015                         A  fines de Sep* </v>
      </c>
      <c r="CI3" s="1023" t="str">
        <f>+entero!CI3</f>
        <v xml:space="preserve">2015                         A  fines de Oct* </v>
      </c>
      <c r="CJ3" s="1023" t="str">
        <f>+entero!CJ3</f>
        <v xml:space="preserve">2015                         A  fines de Nov* </v>
      </c>
      <c r="CK3" s="1023" t="str">
        <f>+entero!CK3</f>
        <v xml:space="preserve">2015                         A  fines de Dic* </v>
      </c>
      <c r="CL3" s="1023" t="str">
        <f>+entero!CL3</f>
        <v xml:space="preserve">2016                         A  fines de Ene* </v>
      </c>
      <c r="CM3" s="1023" t="str">
        <f>+entero!CM3</f>
        <v xml:space="preserve">2016                         A  fines de Feb* </v>
      </c>
      <c r="CN3" s="1023" t="str">
        <f>+entero!CN3</f>
        <v xml:space="preserve">2016                         A  fines de Mar* </v>
      </c>
      <c r="CO3" s="1023" t="str">
        <f>+entero!CO3</f>
        <v xml:space="preserve">2016                         A  fines de adr* </v>
      </c>
      <c r="CP3" s="1023" t="str">
        <f>+entero!CP3</f>
        <v xml:space="preserve">2016                         A  fines de May* </v>
      </c>
      <c r="CQ3" s="1023" t="str">
        <f>+entero!CQ3</f>
        <v xml:space="preserve">2016                         A  fines de Jun* </v>
      </c>
      <c r="CR3" s="1023" t="str">
        <f>+entero!CR3</f>
        <v xml:space="preserve">2016                         A  fines de Jul* </v>
      </c>
      <c r="CS3" s="1023" t="str">
        <f>+entero!CS3</f>
        <v xml:space="preserve">2016                         A  fines de Ago* </v>
      </c>
      <c r="CT3" s="1023" t="str">
        <f>+entero!CT3</f>
        <v xml:space="preserve">2016                         A  fines de Sep* </v>
      </c>
      <c r="CU3" s="1023" t="str">
        <f>+entero!CU3</f>
        <v xml:space="preserve">2016                         A  fines de Oct* </v>
      </c>
      <c r="CV3" s="1023" t="str">
        <f>+entero!CV3</f>
        <v xml:space="preserve">2016                         A  fines de Nov* </v>
      </c>
      <c r="CW3" s="1023" t="str">
        <f>+entero!CW3</f>
        <v>2016                         A  fines de Dic* 15</v>
      </c>
      <c r="CX3" s="1023" t="str">
        <f>+entero!CX3</f>
        <v xml:space="preserve">2017                         A  fines de Ene* </v>
      </c>
      <c r="CY3" s="1023" t="str">
        <f>+entero!CY3</f>
        <v xml:space="preserve">2017                         A  fines de Feb* </v>
      </c>
      <c r="CZ3" s="1023" t="str">
        <f>+entero!CZ3</f>
        <v xml:space="preserve">2017                         A  fines de Mar* </v>
      </c>
      <c r="DA3" s="1023" t="str">
        <f>+entero!DA3</f>
        <v xml:space="preserve">2017                         A  fines de Abr* </v>
      </c>
      <c r="DB3" s="1023" t="str">
        <f>+entero!DB3</f>
        <v xml:space="preserve">2017                         A  fines de May* </v>
      </c>
      <c r="DC3" s="1023" t="str">
        <f>+entero!DC3</f>
        <v xml:space="preserve">2017                         A  fines de Jun* </v>
      </c>
      <c r="DD3" s="1023" t="str">
        <f>+entero!DD3</f>
        <v xml:space="preserve">2017                         A  fines de Jul* </v>
      </c>
      <c r="DE3" s="1023" t="str">
        <f>+entero!DE3</f>
        <v xml:space="preserve">2017                         A  fines de Ago* </v>
      </c>
      <c r="DF3" s="1023" t="str">
        <f>+entero!DF3</f>
        <v xml:space="preserve">2017                         A  fines de Sep* </v>
      </c>
      <c r="DG3" s="1023" t="str">
        <f>+entero!DG3</f>
        <v xml:space="preserve">2017                         A  fines de Oct* </v>
      </c>
      <c r="DH3" s="1012" t="s">
        <v>239</v>
      </c>
      <c r="DI3" s="1012" t="s">
        <v>251</v>
      </c>
      <c r="DJ3" s="876" t="str">
        <f>+entero!DJ3</f>
        <v>Semana 1°</v>
      </c>
      <c r="DK3" s="918" t="str">
        <f>+entero!DK3</f>
        <v>Semana 2°</v>
      </c>
      <c r="DL3" s="876" t="str">
        <f>+entero!DL3</f>
        <v>Semana 3°</v>
      </c>
      <c r="DM3" s="1036" t="str">
        <f>+entero!DM3</f>
        <v>Semana 4°</v>
      </c>
      <c r="DN3" s="1036"/>
      <c r="DO3" s="1036"/>
      <c r="DP3" s="1037"/>
      <c r="DQ3" s="166"/>
      <c r="DR3" s="166"/>
      <c r="DS3" s="166"/>
      <c r="DT3" s="166"/>
      <c r="DU3" s="166"/>
      <c r="DV3" s="166"/>
      <c r="DW3" s="166"/>
    </row>
    <row r="4" spans="1:127" ht="24.75" customHeight="1" thickBot="1" x14ac:dyDescent="0.25">
      <c r="C4" s="16"/>
      <c r="D4" s="1044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38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38"/>
      <c r="BM4" s="1038"/>
      <c r="BN4" s="1038"/>
      <c r="BO4" s="1038"/>
      <c r="BP4" s="1038"/>
      <c r="BQ4" s="1038"/>
      <c r="BR4" s="1038"/>
      <c r="BS4" s="1038"/>
      <c r="BT4" s="1038"/>
      <c r="BU4" s="1038"/>
      <c r="BV4" s="1038"/>
      <c r="BW4" s="1038"/>
      <c r="BX4" s="1038"/>
      <c r="BY4" s="1038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24"/>
      <c r="DH4" s="1013"/>
      <c r="DI4" s="1013"/>
      <c r="DJ4" s="859">
        <f>+entero!DJ4</f>
        <v>43105</v>
      </c>
      <c r="DK4" s="831">
        <f>+entero!DK4</f>
        <v>43112</v>
      </c>
      <c r="DL4" s="874">
        <f>+entero!DL4</f>
        <v>43119</v>
      </c>
      <c r="DM4" s="882">
        <f>+entero!DM4</f>
        <v>43123</v>
      </c>
      <c r="DN4" s="986">
        <f>+entero!DN4</f>
        <v>43124</v>
      </c>
      <c r="DO4" s="883">
        <f>+entero!DO4</f>
        <v>43125</v>
      </c>
      <c r="DP4" s="987">
        <f>+entero!DP4</f>
        <v>43126</v>
      </c>
      <c r="DQ4" s="166"/>
      <c r="DR4" s="166"/>
      <c r="DS4" s="166"/>
      <c r="DT4" s="166"/>
      <c r="DU4" s="166"/>
      <c r="DV4" s="166"/>
      <c r="DW4" s="166"/>
    </row>
    <row r="5" spans="1:127" x14ac:dyDescent="0.2">
      <c r="A5" s="3"/>
      <c r="B5" s="101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8"/>
      <c r="DH5" s="858"/>
      <c r="DI5" s="11"/>
      <c r="DJ5" s="11"/>
      <c r="DK5" s="11"/>
      <c r="DL5" s="11"/>
      <c r="DM5" s="11"/>
      <c r="DN5" s="1006"/>
      <c r="DO5" s="1006"/>
      <c r="DP5" s="999"/>
      <c r="DQ5" s="166"/>
      <c r="DR5" s="166"/>
      <c r="DS5" s="166"/>
      <c r="DT5" s="166"/>
      <c r="DU5" s="166"/>
      <c r="DV5" s="166"/>
      <c r="DW5" s="166"/>
    </row>
    <row r="6" spans="1:127" ht="12.75" customHeight="1" x14ac:dyDescent="0.2">
      <c r="A6" s="3"/>
      <c r="B6" s="1018"/>
      <c r="C6" s="13"/>
      <c r="D6" s="527" t="s">
        <v>107</v>
      </c>
      <c r="E6" s="473">
        <f>+entero!E97</f>
        <v>115.8432116909471</v>
      </c>
      <c r="F6" s="473">
        <f>+entero!F97</f>
        <v>116.26000229662671</v>
      </c>
      <c r="G6" s="473">
        <f>+entero!G97</f>
        <v>116.17684430496313</v>
      </c>
      <c r="H6" s="473">
        <f>+entero!H97</f>
        <v>115.60775555652505</v>
      </c>
      <c r="I6" s="473">
        <f>+entero!I97</f>
        <v>115.10646657321395</v>
      </c>
      <c r="J6" s="473">
        <f>+entero!J97</f>
        <v>114.89414930397368</v>
      </c>
      <c r="K6" s="473">
        <f>+entero!K97</f>
        <v>115.12105734711396</v>
      </c>
      <c r="L6" s="473">
        <f>+entero!L97</f>
        <v>114.8892251142518</v>
      </c>
      <c r="M6" s="473">
        <f>+entero!M97</f>
        <v>115.60612752890239</v>
      </c>
      <c r="N6" s="473">
        <f>+entero!N97</f>
        <v>115.73494937169239</v>
      </c>
      <c r="O6" s="473">
        <f>+entero!O97</f>
        <v>116.10279000338198</v>
      </c>
      <c r="P6" s="473">
        <f>+entero!P97</f>
        <v>115.87806769636373</v>
      </c>
      <c r="Q6" s="473">
        <f>+entero!Q97</f>
        <v>116.14892566034837</v>
      </c>
      <c r="R6" s="473">
        <f>+entero!R97</f>
        <v>116.34658311355454</v>
      </c>
      <c r="S6" s="473">
        <f>+entero!S97</f>
        <v>116.53975841556105</v>
      </c>
      <c r="T6" s="473">
        <f>+entero!T97</f>
        <v>116.40025788043205</v>
      </c>
      <c r="U6" s="473">
        <f>+entero!U97</f>
        <v>116.50567084846548</v>
      </c>
      <c r="V6" s="473">
        <f>+entero!V97</f>
        <v>116.48509581207944</v>
      </c>
      <c r="W6" s="473">
        <f>+entero!W97</f>
        <v>116.65062371742022</v>
      </c>
      <c r="X6" s="473">
        <f>+entero!X97</f>
        <v>117.37192642255852</v>
      </c>
      <c r="Y6" s="473">
        <f>+entero!Y97</f>
        <v>117.614895123373</v>
      </c>
      <c r="Z6" s="473">
        <f>+entero!Z97</f>
        <v>119.52</v>
      </c>
      <c r="AA6" s="473">
        <f>+entero!AA97</f>
        <v>120.9834226663417</v>
      </c>
      <c r="AB6" s="473">
        <f>+entero!AB97</f>
        <v>122.33167859942841</v>
      </c>
      <c r="AC6" s="473">
        <f>+entero!AC97</f>
        <v>124.49056695694492</v>
      </c>
      <c r="AD6" s="473">
        <f>+entero!AD97</f>
        <v>126.099776000175</v>
      </c>
      <c r="AE6" s="473">
        <f>+entero!AE97</f>
        <v>128.19297158426104</v>
      </c>
      <c r="AF6" s="473">
        <f>+entero!AF97</f>
        <v>129.33000000000001</v>
      </c>
      <c r="AG6" s="473">
        <f>+entero!AG97</f>
        <v>129.35942489867696</v>
      </c>
      <c r="AH6" s="473">
        <f>+entero!AH97</f>
        <v>129.617717332561</v>
      </c>
      <c r="AI6" s="473">
        <f>+entero!AI97</f>
        <v>129.80383134306524</v>
      </c>
      <c r="AJ6" s="473">
        <f>+entero!AJ97</f>
        <v>130.49433240070471</v>
      </c>
      <c r="AK6" s="473">
        <f>+entero!AK97</f>
        <v>130.98922483123354</v>
      </c>
      <c r="AL6" s="473">
        <f>+entero!AL97</f>
        <v>131.38791478953166</v>
      </c>
      <c r="AM6" s="473">
        <f>+entero!AM97</f>
        <v>132.00960635507752</v>
      </c>
      <c r="AN6" s="473">
        <f>+entero!AN97</f>
        <v>132.43580700695026</v>
      </c>
      <c r="AO6" s="473">
        <f>+entero!AO97</f>
        <v>133.08482545148976</v>
      </c>
      <c r="AP6" s="473">
        <f>+entero!AP97</f>
        <v>133.4850499510473</v>
      </c>
      <c r="AQ6" s="473">
        <f>+entero!AQ97</f>
        <v>134.14527396759294</v>
      </c>
      <c r="AR6" s="473">
        <f>+entero!AR97</f>
        <v>134.53802957745873</v>
      </c>
      <c r="AS6" s="473">
        <f>+entero!AS97</f>
        <v>134.74796095365838</v>
      </c>
      <c r="AT6" s="473">
        <f>+entero!AT97</f>
        <v>135.40892324418502</v>
      </c>
      <c r="AU6" s="473">
        <f>+entero!AU97</f>
        <v>135.6988908536708</v>
      </c>
      <c r="AV6" s="473">
        <f>+entero!AV97</f>
        <v>136.21883246777836</v>
      </c>
      <c r="AW6" s="473">
        <f>+entero!AW97</f>
        <v>136.70114490249009</v>
      </c>
      <c r="AX6" s="473">
        <f>+entero!AX97</f>
        <v>137.21049933525532</v>
      </c>
      <c r="AY6" s="473">
        <f>+entero!AY97</f>
        <v>137.73423636295593</v>
      </c>
      <c r="AZ6" s="473">
        <f>+entero!AZ97</f>
        <v>138.38793850030589</v>
      </c>
      <c r="BA6" s="473">
        <f>+entero!BA97</f>
        <v>139.12702582636211</v>
      </c>
      <c r="BB6" s="473">
        <f>+entero!BB97</f>
        <v>140.05193792289856</v>
      </c>
      <c r="BC6" s="473">
        <f>+entero!BC97</f>
        <v>140.96110222294621</v>
      </c>
      <c r="BD6" s="473">
        <f>+entero!BD97</f>
        <v>141.31470092321152</v>
      </c>
      <c r="BE6" s="473">
        <f>+entero!BE97</f>
        <v>141.41401824971311</v>
      </c>
      <c r="BF6" s="473">
        <f>+entero!BF97</f>
        <v>141.7986652352175</v>
      </c>
      <c r="BG6" s="473">
        <f>+entero!BG97</f>
        <v>142.23136689443143</v>
      </c>
      <c r="BH6" s="473">
        <f>+entero!BH97</f>
        <v>143.10127842383312</v>
      </c>
      <c r="BI6" s="473">
        <f>+entero!BI97</f>
        <v>145.01679610235965</v>
      </c>
      <c r="BJ6" s="473">
        <f>+entero!BJ97</f>
        <v>146.99</v>
      </c>
      <c r="BK6" s="473">
        <f>+entero!BK97</f>
        <v>148.06623648598699</v>
      </c>
      <c r="BL6" s="473">
        <f>+entero!BL97</f>
        <v>148.02065500677426</v>
      </c>
      <c r="BM6" s="473">
        <f>+entero!BM97</f>
        <v>148.14201643848099</v>
      </c>
      <c r="BN6" s="473">
        <f>+entero!BN97</f>
        <v>148.52661973091651</v>
      </c>
      <c r="BO6" s="473">
        <f>+entero!BO97</f>
        <v>149.65138665675016</v>
      </c>
      <c r="BP6" s="473">
        <f>+entero!BP97</f>
        <v>149.9686378198044</v>
      </c>
      <c r="BQ6" s="473">
        <f>+entero!BQ97</f>
        <v>150.21013699158027</v>
      </c>
      <c r="BR6" s="473">
        <f>+entero!BR97</f>
        <v>150.84102819539012</v>
      </c>
      <c r="BS6" s="473">
        <f>+entero!BS97</f>
        <v>152.66341806531295</v>
      </c>
      <c r="BT6" s="473">
        <f>+entero!BT97</f>
        <v>153.78486839694821</v>
      </c>
      <c r="BU6" s="473">
        <f>+entero!BU97</f>
        <v>153.88317664926026</v>
      </c>
      <c r="BV6" s="473">
        <f>+entero!BV97</f>
        <v>153.30520652617662</v>
      </c>
      <c r="BW6" s="473">
        <f>+entero!BW97</f>
        <v>153.4539375196608</v>
      </c>
      <c r="BX6" s="473">
        <f>+entero!BX97</f>
        <v>154.54290753151426</v>
      </c>
      <c r="BY6" s="473">
        <f>+entero!BY97</f>
        <v>155.83687963668734</v>
      </c>
      <c r="BZ6" s="473">
        <f>+entero!BZ97</f>
        <v>157.34424448216998</v>
      </c>
      <c r="CA6" s="473">
        <f>+entero!CA97</f>
        <v>157.87180410689658</v>
      </c>
      <c r="CB6" s="473">
        <f>+entero!CB97</f>
        <v>157.09891501036404</v>
      </c>
      <c r="CC6" s="473">
        <f>+entero!CC97</f>
        <v>156.43014385473236</v>
      </c>
      <c r="CD6" s="473">
        <f>+entero!CD97</f>
        <v>157.0020086828637</v>
      </c>
      <c r="CE6" s="473">
        <f>+entero!CE97</f>
        <v>157.53905303265603</v>
      </c>
      <c r="CF6" s="473">
        <f>+entero!CF97</f>
        <v>158.49404466510214</v>
      </c>
      <c r="CG6" s="473">
        <f>+entero!CG97</f>
        <v>158.81212549591672</v>
      </c>
      <c r="CH6" s="473">
        <f>+entero!CH97</f>
        <v>159.55791174399477</v>
      </c>
      <c r="CI6" s="473">
        <f>+entero!CI97</f>
        <v>160.08776600497137</v>
      </c>
      <c r="CJ6" s="473">
        <f>+entero!CJ97</f>
        <v>160.17310597229701</v>
      </c>
      <c r="CK6" s="473">
        <f>+entero!CK97</f>
        <v>160.438970436256</v>
      </c>
      <c r="CL6" s="473">
        <f>+entero!CL97</f>
        <v>161.09890758856889</v>
      </c>
      <c r="CM6" s="473">
        <f>+entero!CM97</f>
        <v>162.03711259698346</v>
      </c>
      <c r="CN6" s="473">
        <f>+entero!CN97</f>
        <v>162.25380024889498</v>
      </c>
      <c r="CO6" s="473">
        <f>+entero!CO97</f>
        <v>162.88445954558773</v>
      </c>
      <c r="CP6" s="473">
        <f>+entero!CP97</f>
        <v>164.87580184759466</v>
      </c>
      <c r="CQ6" s="473">
        <f>+entero!CQ97</f>
        <v>164.086112747382</v>
      </c>
      <c r="CR6" s="473">
        <f>+entero!CR97</f>
        <v>164.14097392796833</v>
      </c>
      <c r="CS6" s="473">
        <f>+entero!CS97</f>
        <v>164.34885993165616</v>
      </c>
      <c r="CT6" s="473">
        <f>+entero!CT97</f>
        <v>165.086634522971</v>
      </c>
      <c r="CU6" s="473">
        <f>+entero!CU97</f>
        <v>165.69239559779982</v>
      </c>
      <c r="CV6" s="473">
        <f>+entero!CV97</f>
        <v>166.380890793324</v>
      </c>
      <c r="CW6" s="473">
        <f>+entero!CW97</f>
        <v>166.86124511268059</v>
      </c>
      <c r="CX6" s="473">
        <f>+entero!CX97</f>
        <v>167.02274907876154</v>
      </c>
      <c r="CY6" s="473">
        <f>+entero!CY97</f>
        <v>167.65005952835904</v>
      </c>
      <c r="CZ6" s="473">
        <f>+entero!CZ97</f>
        <v>167.66769235355665</v>
      </c>
      <c r="DA6" s="473">
        <f>+entero!DA97</f>
        <v>166.97202933508797</v>
      </c>
      <c r="DB6" s="473">
        <f>+entero!DB97</f>
        <v>166.94380186586804</v>
      </c>
      <c r="DC6" s="473">
        <f>+entero!DC97</f>
        <v>167.10192792185848</v>
      </c>
      <c r="DD6" s="473">
        <f>+entero!DD97</f>
        <v>168.35724132900677</v>
      </c>
      <c r="DE6" s="473">
        <f>+entero!DE97</f>
        <v>169.68833859817698</v>
      </c>
      <c r="DF6" s="473">
        <f>+entero!DF97</f>
        <v>171.04920380841955</v>
      </c>
      <c r="DG6" s="473">
        <f>+entero!DG97</f>
        <v>170.6827657630426</v>
      </c>
      <c r="DH6" s="473">
        <f>+entero!DH97</f>
        <v>170.81548754091446</v>
      </c>
      <c r="DI6" s="473">
        <f>+entero!DI97</f>
        <v>171.39097450929464</v>
      </c>
      <c r="DJ6" s="856"/>
      <c r="DK6" s="856"/>
      <c r="DL6" s="856"/>
      <c r="DM6" s="856"/>
      <c r="DN6" s="1007"/>
      <c r="DO6" s="1007"/>
      <c r="DP6" s="1000"/>
      <c r="DQ6" s="174"/>
      <c r="DR6" s="174"/>
      <c r="DS6" s="174"/>
      <c r="DT6" s="174"/>
      <c r="DU6" s="166"/>
      <c r="DV6" s="166"/>
      <c r="DW6" s="166"/>
    </row>
    <row r="7" spans="1:127" x14ac:dyDescent="0.2">
      <c r="A7" s="3"/>
      <c r="B7" s="1018"/>
      <c r="C7" s="13"/>
      <c r="D7" s="528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856"/>
      <c r="DK7" s="856"/>
      <c r="DL7" s="764">
        <f>+entero!DL98</f>
        <v>0.65</v>
      </c>
      <c r="DM7" s="856"/>
      <c r="DN7" s="1007"/>
      <c r="DO7" s="1007"/>
      <c r="DP7" s="1000"/>
      <c r="DQ7" s="174"/>
      <c r="DR7" s="174"/>
      <c r="DS7" s="174"/>
      <c r="DT7" s="174"/>
      <c r="DU7" s="166"/>
      <c r="DV7" s="166"/>
      <c r="DW7" s="166"/>
    </row>
    <row r="8" spans="1:127" x14ac:dyDescent="0.2">
      <c r="A8" s="3"/>
      <c r="B8" s="1018"/>
      <c r="C8" s="13"/>
      <c r="D8" s="528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856"/>
      <c r="DK8" s="856"/>
      <c r="DL8" s="764">
        <f>+entero!DL99</f>
        <v>0.65</v>
      </c>
      <c r="DM8" s="856"/>
      <c r="DN8" s="1007"/>
      <c r="DO8" s="1007"/>
      <c r="DP8" s="1000"/>
      <c r="DQ8" s="174"/>
      <c r="DR8" s="174"/>
      <c r="DS8" s="174"/>
      <c r="DT8" s="174"/>
      <c r="DU8" s="166"/>
      <c r="DV8" s="166"/>
      <c r="DW8" s="166"/>
    </row>
    <row r="9" spans="1:127" x14ac:dyDescent="0.2">
      <c r="A9" s="3"/>
      <c r="B9" s="1018"/>
      <c r="C9" s="13"/>
      <c r="D9" s="528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856"/>
      <c r="DK9" s="856"/>
      <c r="DL9" s="764">
        <f>+entero!DL100</f>
        <v>3.27</v>
      </c>
      <c r="DM9" s="856"/>
      <c r="DN9" s="1007"/>
      <c r="DO9" s="1007"/>
      <c r="DP9" s="1000"/>
      <c r="DQ9" s="174"/>
      <c r="DR9" s="174"/>
      <c r="DS9" s="174"/>
      <c r="DT9" s="174"/>
      <c r="DU9" s="166"/>
      <c r="DV9" s="166"/>
      <c r="DW9" s="166"/>
    </row>
    <row r="10" spans="1:127" x14ac:dyDescent="0.2">
      <c r="A10" s="3"/>
      <c r="B10" s="1018"/>
      <c r="C10" s="13" t="s">
        <v>3</v>
      </c>
      <c r="D10" s="527" t="s">
        <v>178</v>
      </c>
      <c r="E10" s="473">
        <f>+entero!E101</f>
        <v>224.75109687817815</v>
      </c>
      <c r="F10" s="473">
        <f>+entero!F101</f>
        <v>225.32642740819171</v>
      </c>
      <c r="G10" s="473">
        <f>+entero!G101</f>
        <v>225.117066831644</v>
      </c>
      <c r="H10" s="473">
        <f>+entero!H101</f>
        <v>224.12360575551207</v>
      </c>
      <c r="I10" s="473">
        <f>+entero!I101</f>
        <v>223.55565299632758</v>
      </c>
      <c r="J10" s="473">
        <f>+entero!J101</f>
        <v>223.00254797167284</v>
      </c>
      <c r="K10" s="473">
        <f>+entero!K101</f>
        <v>223.0944487730566</v>
      </c>
      <c r="L10" s="473">
        <f>+entero!L101</f>
        <v>222.96572845011599</v>
      </c>
      <c r="M10" s="473">
        <f>+entero!M101</f>
        <v>223.51154330481626</v>
      </c>
      <c r="N10" s="473">
        <f>+entero!N101</f>
        <v>223.76154396662349</v>
      </c>
      <c r="O10" s="473">
        <f>+entero!O101</f>
        <v>224.22095500017366</v>
      </c>
      <c r="P10" s="473">
        <f>+entero!P101</f>
        <v>223.91991524768434</v>
      </c>
      <c r="Q10" s="473">
        <f>+entero!Q101</f>
        <v>224.6476046580319</v>
      </c>
      <c r="R10" s="473">
        <f>+entero!R101</f>
        <v>224.98204660891091</v>
      </c>
      <c r="S10" s="473">
        <f>+entero!S101</f>
        <v>225.15920659999986</v>
      </c>
      <c r="T10" s="473">
        <f>+entero!T101</f>
        <v>225.08379347687682</v>
      </c>
      <c r="U10" s="473">
        <f>+entero!U101</f>
        <v>225.53439262130439</v>
      </c>
      <c r="V10" s="473">
        <f>+entero!V101</f>
        <v>225.64670538928914</v>
      </c>
      <c r="W10" s="473">
        <f>+entero!W101</f>
        <v>225.77601577775437</v>
      </c>
      <c r="X10" s="473">
        <f>+entero!X101</f>
        <v>226.81735227587109</v>
      </c>
      <c r="Y10" s="473">
        <f>+entero!Y101</f>
        <v>228.27209316587266</v>
      </c>
      <c r="Z10" s="473">
        <f>+entero!Z101</f>
        <v>229.70960408028381</v>
      </c>
      <c r="AA10" s="473">
        <f>+entero!AA101</f>
        <v>231.99295292198082</v>
      </c>
      <c r="AB10" s="473">
        <f>+entero!AB101</f>
        <v>234.02386877855375</v>
      </c>
      <c r="AC10" s="473">
        <f>+entero!AC101</f>
        <v>237.37170811518953</v>
      </c>
      <c r="AD10" s="473">
        <f>+entero!AD101</f>
        <v>241.11215377803057</v>
      </c>
      <c r="AE10" s="473">
        <f>+entero!AE101</f>
        <v>244.02329272601625</v>
      </c>
      <c r="AF10" s="473">
        <f>+entero!AF101</f>
        <v>245.972900475117</v>
      </c>
      <c r="AG10" s="473">
        <f>+entero!AG101</f>
        <v>246.5154406159474</v>
      </c>
      <c r="AH10" s="473">
        <f>+entero!AH101</f>
        <v>246.90302630741999</v>
      </c>
      <c r="AI10" s="473">
        <f>+entero!AI101</f>
        <v>247.74846884760495</v>
      </c>
      <c r="AJ10" s="473">
        <f>+entero!AJ101</f>
        <v>248.7753540769246</v>
      </c>
      <c r="AK10" s="473">
        <f>+entero!AK101</f>
        <v>249.7586313819138</v>
      </c>
      <c r="AL10" s="473">
        <f>+entero!AL101</f>
        <v>250.31621057075293</v>
      </c>
      <c r="AM10" s="473">
        <f>+entero!AM101</f>
        <v>251.06008111897268</v>
      </c>
      <c r="AN10" s="473">
        <f>+entero!AN101</f>
        <v>251.671318085683</v>
      </c>
      <c r="AO10" s="473">
        <f>+entero!AO101</f>
        <v>252.91250815367061</v>
      </c>
      <c r="AP10" s="473">
        <f>+entero!AP101</f>
        <v>253.91343438031458</v>
      </c>
      <c r="AQ10" s="473">
        <f>+entero!AQ101</f>
        <v>254.93409604032894</v>
      </c>
      <c r="AR10" s="473">
        <f>+entero!AR101</f>
        <v>255.16951316697794</v>
      </c>
      <c r="AS10" s="473">
        <f>+entero!AS101</f>
        <v>255.4849383488621</v>
      </c>
      <c r="AT10" s="473">
        <f>+entero!AT101</f>
        <v>256.18425282687895</v>
      </c>
      <c r="AU10" s="473">
        <f>+entero!AU101</f>
        <v>257.06537592061471</v>
      </c>
      <c r="AV10" s="473">
        <f>+entero!AV101</f>
        <v>257.56573012886452</v>
      </c>
      <c r="AW10" s="473">
        <f>+entero!AW101</f>
        <v>258.06445082858937</v>
      </c>
      <c r="AX10" s="473">
        <f>+entero!AX101</f>
        <v>258.97244186612113</v>
      </c>
      <c r="AY10" s="473">
        <f>+entero!AY101</f>
        <v>259.94145708397286</v>
      </c>
      <c r="AZ10" s="473">
        <f>+entero!AZ101</f>
        <v>260.68302561834525</v>
      </c>
      <c r="BA10" s="473">
        <f>+entero!BA101</f>
        <v>261.81349922468678</v>
      </c>
      <c r="BB10" s="473">
        <f>+entero!BB101</f>
        <v>262.8241973328735</v>
      </c>
      <c r="BC10" s="473">
        <f>+entero!BC101</f>
        <v>263.71175776546386</v>
      </c>
      <c r="BD10" s="473">
        <f>+entero!BD101</f>
        <v>264.13833254575087</v>
      </c>
      <c r="BE10" s="473">
        <f>+entero!BE101</f>
        <v>264.63884352009433</v>
      </c>
      <c r="BF10" s="473">
        <f>+entero!BF101</f>
        <v>265.48982043673254</v>
      </c>
      <c r="BG10" s="473">
        <f>+entero!BG101</f>
        <v>266.46630352194313</v>
      </c>
      <c r="BH10" s="473">
        <f>+entero!BH101</f>
        <v>267.60662590354036</v>
      </c>
      <c r="BI10" s="473">
        <f>+entero!BI101</f>
        <v>269.24889784644949</v>
      </c>
      <c r="BJ10" s="473">
        <f>+entero!BJ101</f>
        <v>270.29139252923949</v>
      </c>
      <c r="BK10" s="473">
        <f>+entero!BK101</f>
        <v>271.25667942205217</v>
      </c>
      <c r="BL10" s="473">
        <f>+entero!BL101</f>
        <v>271.58804216352843</v>
      </c>
      <c r="BM10" s="473">
        <f>+entero!BM101</f>
        <v>273.16795540708591</v>
      </c>
      <c r="BN10" s="473">
        <f>+entero!BN101</f>
        <v>274.79623175235054</v>
      </c>
      <c r="BO10" s="473">
        <f>+entero!BO101</f>
        <v>275.48326862394441</v>
      </c>
      <c r="BP10" s="473">
        <f>+entero!BP101</f>
        <v>275.84306400654594</v>
      </c>
      <c r="BQ10" s="473">
        <f>+entero!BQ101</f>
        <v>276.64243456830957</v>
      </c>
      <c r="BR10" s="473">
        <f>+entero!BR101</f>
        <v>277.39667444013935</v>
      </c>
      <c r="BS10" s="473">
        <f>+entero!BS101</f>
        <v>279.62601509672078</v>
      </c>
      <c r="BT10" s="473">
        <f>+entero!BT101</f>
        <v>280.7091504716962</v>
      </c>
      <c r="BU10" s="473">
        <f>+entero!BU101</f>
        <v>281.24229462799417</v>
      </c>
      <c r="BV10" s="473">
        <f>+entero!BV101</f>
        <v>281.30583902238055</v>
      </c>
      <c r="BW10" s="473">
        <f>+entero!BW101</f>
        <v>281.73633619013953</v>
      </c>
      <c r="BX10" s="473">
        <f>+entero!BX101</f>
        <v>282.14211161572223</v>
      </c>
      <c r="BY10" s="473">
        <f>+entero!BY101</f>
        <v>283.87451680871533</v>
      </c>
      <c r="BZ10" s="473">
        <f>+entero!BZ101</f>
        <v>285.72416852718356</v>
      </c>
      <c r="CA10" s="473">
        <f>+entero!CA101</f>
        <v>286.84960034383761</v>
      </c>
      <c r="CB10" s="473">
        <f>+entero!CB101</f>
        <v>286.92306012007703</v>
      </c>
      <c r="CC10" s="473">
        <f>+entero!CC101</f>
        <v>286.54313188195891</v>
      </c>
      <c r="CD10" s="473">
        <f>+entero!CD101</f>
        <v>286.14490547278558</v>
      </c>
      <c r="CE10" s="473">
        <f>+entero!CE101</f>
        <v>286.96492903747179</v>
      </c>
      <c r="CF10" s="473">
        <f>+entero!CF101</f>
        <v>287.95391596032334</v>
      </c>
      <c r="CG10" s="473">
        <f>+entero!CG101</f>
        <v>288.2161367958692</v>
      </c>
      <c r="CH10" s="473">
        <f>+entero!CH101</f>
        <v>288.69123057122545</v>
      </c>
      <c r="CI10" s="473">
        <f>+entero!CI101</f>
        <v>289.19719628748697</v>
      </c>
      <c r="CJ10" s="473">
        <f>+entero!CJ101</f>
        <v>289.45942046521441</v>
      </c>
      <c r="CK10" s="473">
        <f>+entero!CK101</f>
        <v>290.41802082796625</v>
      </c>
      <c r="CL10" s="473">
        <f>+entero!CL101</f>
        <v>290.93454051806128</v>
      </c>
      <c r="CM10" s="473">
        <f>+entero!CM101</f>
        <v>292.11096090104655</v>
      </c>
      <c r="CN10" s="473">
        <f>+entero!CN101</f>
        <v>291.69424400339187</v>
      </c>
      <c r="CO10" s="473">
        <f>+entero!CO101</f>
        <v>291.7775917247609</v>
      </c>
      <c r="CP10" s="473">
        <f>+entero!CP101</f>
        <v>292.62703216389184</v>
      </c>
      <c r="CQ10" s="473">
        <f>+entero!CQ101</f>
        <v>293.11145444390951</v>
      </c>
      <c r="CR10" s="473">
        <f>+entero!CR101</f>
        <v>293.87569353746113</v>
      </c>
      <c r="CS10" s="473">
        <f>+entero!CS101</f>
        <v>294.88230612487644</v>
      </c>
      <c r="CT10" s="473">
        <f>+entero!CT101</f>
        <v>295.80621668305497</v>
      </c>
      <c r="CU10" s="473">
        <f>+entero!CU101</f>
        <v>296.26843600688943</v>
      </c>
      <c r="CV10" s="473">
        <f>+entero!CV101</f>
        <v>296.52133308397049</v>
      </c>
      <c r="CW10" s="473">
        <f>+entero!CW101</f>
        <v>297.32099850830258</v>
      </c>
      <c r="CX10" s="473">
        <f>+entero!CX101</f>
        <v>298.20290244252004</v>
      </c>
      <c r="CY10" s="473">
        <f>+entero!CY101</f>
        <v>298.53069372538636</v>
      </c>
      <c r="CZ10" s="473">
        <f>+entero!CZ101</f>
        <v>298.32724147138129</v>
      </c>
      <c r="DA10" s="473">
        <f>+entero!DA101</f>
        <v>297.75641696305775</v>
      </c>
      <c r="DB10" s="473">
        <f>+entero!DB101</f>
        <v>298.20073058942364</v>
      </c>
      <c r="DC10" s="473">
        <f>+entero!DC101</f>
        <v>298.39854860253126</v>
      </c>
      <c r="DD10" s="473">
        <f>+entero!DD101</f>
        <v>299.1687393362526</v>
      </c>
      <c r="DE10" s="473">
        <f>+entero!DE101</f>
        <v>299.98318769402869</v>
      </c>
      <c r="DF10" s="473">
        <f>+entero!DF101</f>
        <v>299.82132221198975</v>
      </c>
      <c r="DG10" s="473">
        <f>+entero!DG101</f>
        <v>300.01420725077566</v>
      </c>
      <c r="DH10" s="473">
        <f>+entero!DH101</f>
        <v>300.30517700955403</v>
      </c>
      <c r="DI10" s="473">
        <f>+entero!DI101</f>
        <v>301.36886375764584</v>
      </c>
      <c r="DJ10" s="856"/>
      <c r="DK10" s="856"/>
      <c r="DL10" s="856"/>
      <c r="DM10" s="856"/>
      <c r="DN10" s="1007"/>
      <c r="DO10" s="1007"/>
      <c r="DP10" s="1000"/>
      <c r="DQ10" s="174"/>
      <c r="DR10" s="174"/>
      <c r="DS10" s="174"/>
      <c r="DT10" s="174"/>
      <c r="DU10" s="166"/>
      <c r="DV10" s="166"/>
      <c r="DW10" s="166"/>
    </row>
    <row r="11" spans="1:127" x14ac:dyDescent="0.2">
      <c r="A11" s="3"/>
      <c r="B11" s="1018"/>
      <c r="C11" s="13"/>
      <c r="D11" s="528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856"/>
      <c r="DK11" s="856"/>
      <c r="DL11" s="856"/>
      <c r="DM11" s="856"/>
      <c r="DN11" s="1007"/>
      <c r="DO11" s="1007"/>
      <c r="DP11" s="1000"/>
      <c r="DQ11" s="174"/>
      <c r="DR11" s="174"/>
      <c r="DS11" s="174"/>
      <c r="DT11" s="174"/>
      <c r="DU11" s="166"/>
      <c r="DV11" s="166"/>
      <c r="DW11" s="166"/>
    </row>
    <row r="12" spans="1:127" x14ac:dyDescent="0.2">
      <c r="A12" s="3"/>
      <c r="B12" s="1018"/>
      <c r="C12" s="13"/>
      <c r="D12" s="528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856"/>
      <c r="DK12" s="856"/>
      <c r="DL12" s="856"/>
      <c r="DM12" s="856"/>
      <c r="DN12" s="1007"/>
      <c r="DO12" s="1007"/>
      <c r="DP12" s="1000"/>
      <c r="DQ12" s="174"/>
      <c r="DR12" s="174"/>
      <c r="DS12" s="174"/>
      <c r="DT12" s="174"/>
      <c r="DU12" s="166"/>
      <c r="DV12" s="166"/>
      <c r="DW12" s="166"/>
    </row>
    <row r="13" spans="1:127" x14ac:dyDescent="0.2">
      <c r="A13" s="3"/>
      <c r="B13" s="1018"/>
      <c r="C13" s="13"/>
      <c r="D13" s="528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856"/>
      <c r="DK13" s="856"/>
      <c r="DL13" s="856"/>
      <c r="DM13" s="856"/>
      <c r="DN13" s="1007"/>
      <c r="DO13" s="1007"/>
      <c r="DP13" s="1000"/>
      <c r="DQ13" s="174"/>
      <c r="DR13" s="174"/>
      <c r="DS13" s="174"/>
      <c r="DT13" s="174"/>
      <c r="DU13" s="166"/>
      <c r="DV13" s="166"/>
      <c r="DW13" s="166"/>
    </row>
    <row r="14" spans="1:127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856"/>
      <c r="DK14" s="856"/>
      <c r="DL14" s="856"/>
      <c r="DM14" s="856"/>
      <c r="DN14" s="1007"/>
      <c r="DO14" s="1007"/>
      <c r="DP14" s="1000"/>
      <c r="DQ14" s="174"/>
      <c r="DR14" s="174"/>
      <c r="DS14" s="174"/>
      <c r="DT14" s="174"/>
      <c r="DU14" s="166"/>
      <c r="DV14" s="166"/>
      <c r="DW14" s="166"/>
    </row>
    <row r="15" spans="1:127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856"/>
      <c r="DK15" s="856"/>
      <c r="DL15" s="856"/>
      <c r="DM15" s="856"/>
      <c r="DN15" s="1007"/>
      <c r="DO15" s="1007"/>
      <c r="DP15" s="1000"/>
      <c r="DQ15" s="174"/>
      <c r="DR15" s="174"/>
      <c r="DS15" s="174"/>
      <c r="DT15" s="174"/>
      <c r="DU15" s="166"/>
      <c r="DV15" s="166"/>
      <c r="DW15" s="166"/>
    </row>
    <row r="16" spans="1:127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856"/>
      <c r="DK16" s="856"/>
      <c r="DL16" s="856"/>
      <c r="DM16" s="856"/>
      <c r="DN16" s="1007"/>
      <c r="DO16" s="1007"/>
      <c r="DP16" s="1000"/>
      <c r="DQ16" s="174"/>
      <c r="DR16" s="174"/>
      <c r="DS16" s="174"/>
      <c r="DT16" s="174"/>
      <c r="DU16" s="166"/>
      <c r="DV16" s="166"/>
      <c r="DW16" s="166"/>
    </row>
    <row r="17" spans="1:127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857"/>
      <c r="DK17" s="920"/>
      <c r="DL17" s="920"/>
      <c r="DM17" s="920"/>
      <c r="DN17" s="1001"/>
      <c r="DO17" s="1001"/>
      <c r="DP17" s="1002"/>
      <c r="DQ17" s="174"/>
      <c r="DR17" s="174"/>
      <c r="DS17" s="174"/>
      <c r="DT17" s="174"/>
      <c r="DU17" s="166"/>
      <c r="DV17" s="166"/>
      <c r="DW17" s="166"/>
    </row>
    <row r="18" spans="1:127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853"/>
      <c r="DN18" s="466"/>
      <c r="DO18" s="466"/>
      <c r="DP18" s="994"/>
      <c r="DQ18" s="174"/>
      <c r="DR18" s="174"/>
      <c r="DS18" s="174"/>
      <c r="DT18" s="174"/>
      <c r="DU18" s="166"/>
      <c r="DV18" s="166"/>
      <c r="DW18" s="166"/>
    </row>
    <row r="19" spans="1:127" ht="13.5" x14ac:dyDescent="0.2">
      <c r="A19" s="3"/>
      <c r="B19" s="32"/>
      <c r="C19" s="13"/>
      <c r="D19" s="529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853">
        <f>+entero!DM110</f>
        <v>2.5</v>
      </c>
      <c r="DN19" s="466">
        <f>+entero!DN110</f>
        <v>2.5</v>
      </c>
      <c r="DO19" s="466">
        <f>+entero!DO110</f>
        <v>2.5</v>
      </c>
      <c r="DP19" s="994">
        <f>+entero!DP110</f>
        <v>2.5</v>
      </c>
      <c r="DQ19" s="174"/>
      <c r="DR19" s="174"/>
      <c r="DS19" s="174"/>
      <c r="DT19" s="174"/>
      <c r="DU19" s="166"/>
      <c r="DV19" s="166"/>
      <c r="DW19" s="166"/>
    </row>
    <row r="20" spans="1:127" ht="13.5" thickBot="1" x14ac:dyDescent="0.25">
      <c r="A20" s="3"/>
      <c r="B20" s="32"/>
      <c r="C20" s="23"/>
      <c r="D20" s="530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1003">
        <f>+entero!DM111</f>
        <v>4</v>
      </c>
      <c r="DN20" s="1004">
        <f>+entero!DN111</f>
        <v>4</v>
      </c>
      <c r="DO20" s="1004">
        <f>+entero!DO111</f>
        <v>4</v>
      </c>
      <c r="DP20" s="1005">
        <f>+entero!DP111</f>
        <v>4</v>
      </c>
      <c r="DQ20" s="174"/>
      <c r="DR20" s="174"/>
      <c r="DS20" s="174"/>
      <c r="DT20" s="174"/>
      <c r="DU20" s="166"/>
      <c r="DV20" s="166"/>
      <c r="DW20" s="166"/>
    </row>
    <row r="21" spans="1:12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</row>
    <row r="22" spans="1:12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P22" s="166"/>
      <c r="DQ22" s="166"/>
      <c r="DR22" s="166"/>
      <c r="DS22" s="166"/>
      <c r="DT22" s="166"/>
      <c r="DU22" s="166"/>
      <c r="DV22" s="166"/>
      <c r="DW22" s="166"/>
    </row>
    <row r="23" spans="1:127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P23" s="166"/>
      <c r="DQ23" s="166"/>
      <c r="DR23" s="166"/>
      <c r="DS23" s="166"/>
      <c r="DT23" s="166"/>
      <c r="DU23" s="166"/>
      <c r="DV23" s="166"/>
      <c r="DW23" s="166"/>
    </row>
    <row r="24" spans="1:127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</row>
    <row r="25" spans="1:12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</row>
    <row r="26" spans="1:12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26"/>
      <c r="DP26" s="166"/>
      <c r="DQ26" s="166"/>
      <c r="DR26" s="166"/>
      <c r="DS26" s="166"/>
      <c r="DT26" s="166"/>
      <c r="DU26" s="166"/>
      <c r="DV26" s="166"/>
      <c r="DW26" s="166"/>
    </row>
    <row r="27" spans="1:12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26"/>
      <c r="DP27" s="166"/>
      <c r="DQ27" s="166"/>
      <c r="DR27" s="166"/>
      <c r="DS27" s="166"/>
      <c r="DT27" s="166"/>
      <c r="DU27" s="166"/>
      <c r="DV27" s="166"/>
      <c r="DW27" s="166"/>
    </row>
    <row r="28" spans="1:12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26"/>
      <c r="DP28" s="166"/>
      <c r="DQ28" s="166"/>
      <c r="DR28" s="166"/>
      <c r="DS28" s="166"/>
      <c r="DT28" s="166"/>
      <c r="DU28" s="166"/>
      <c r="DV28" s="166"/>
      <c r="DW28" s="166"/>
    </row>
    <row r="29" spans="1:12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26"/>
      <c r="DP29" s="166"/>
      <c r="DQ29" s="166"/>
      <c r="DR29" s="166"/>
      <c r="DS29" s="166"/>
      <c r="DT29" s="166"/>
      <c r="DU29" s="166"/>
      <c r="DV29" s="166"/>
      <c r="DW29" s="166"/>
    </row>
    <row r="30" spans="1:12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5"/>
      <c r="DP30" s="166"/>
      <c r="DQ30" s="166"/>
      <c r="DR30" s="166"/>
      <c r="DS30" s="166"/>
      <c r="DT30" s="166"/>
      <c r="DU30" s="166"/>
      <c r="DV30" s="166"/>
      <c r="DW30" s="166"/>
    </row>
    <row r="31" spans="1:12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</row>
    <row r="32" spans="1:12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</row>
    <row r="33" spans="1:12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</row>
    <row r="34" spans="1:12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</row>
    <row r="35" spans="1:12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</row>
    <row r="36" spans="1:12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</row>
    <row r="37" spans="1:12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</row>
    <row r="38" spans="1:12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</row>
    <row r="39" spans="1:12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</row>
    <row r="40" spans="1:12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</row>
    <row r="41" spans="1:12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</row>
    <row r="42" spans="1:12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</row>
    <row r="43" spans="1:12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</row>
    <row r="44" spans="1:12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</row>
    <row r="45" spans="1:12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</row>
    <row r="46" spans="1:12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</row>
    <row r="47" spans="1:12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</row>
    <row r="48" spans="1:12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</row>
    <row r="49" spans="1:12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</row>
    <row r="50" spans="1:12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</row>
    <row r="51" spans="1:12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</row>
    <row r="52" spans="1:12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</row>
    <row r="53" spans="1:12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</row>
    <row r="54" spans="1:12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</row>
    <row r="55" spans="1:12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</row>
    <row r="56" spans="1:12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</row>
    <row r="57" spans="1:12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</row>
    <row r="58" spans="1:12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</row>
    <row r="59" spans="1:12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</row>
    <row r="60" spans="1:12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</row>
    <row r="61" spans="1:12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</row>
    <row r="62" spans="1:12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</row>
    <row r="63" spans="1:12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</row>
    <row r="64" spans="1:12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</row>
    <row r="65" spans="1:12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</row>
    <row r="66" spans="1:12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</row>
    <row r="67" spans="1:12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</row>
    <row r="68" spans="1:12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</row>
    <row r="69" spans="1:12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</row>
    <row r="70" spans="1:12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</row>
    <row r="71" spans="1:12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</row>
    <row r="72" spans="1:12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</row>
    <row r="73" spans="1:12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</row>
    <row r="74" spans="1:12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</row>
    <row r="75" spans="1:12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</row>
    <row r="76" spans="1:12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</row>
    <row r="77" spans="1:12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</row>
    <row r="78" spans="1:12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</row>
    <row r="79" spans="1:12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</row>
    <row r="80" spans="1:12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</row>
    <row r="81" spans="1:12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</row>
    <row r="82" spans="1:12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</row>
    <row r="83" spans="1:12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</row>
    <row r="84" spans="1:12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</row>
    <row r="85" spans="1:12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</row>
    <row r="86" spans="1:12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</row>
    <row r="87" spans="1:12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</row>
    <row r="88" spans="1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170"/>
    </row>
    <row r="89" spans="1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170"/>
    </row>
    <row r="90" spans="1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170"/>
    </row>
    <row r="91" spans="1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170"/>
    </row>
    <row r="92" spans="1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170"/>
    </row>
    <row r="93" spans="1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170"/>
    </row>
    <row r="94" spans="1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170"/>
    </row>
    <row r="95" spans="1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170"/>
    </row>
    <row r="96" spans="1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170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2"/>
    </row>
  </sheetData>
  <mergeCells count="112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P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2018-02-02T15:43:26Z</cp:lastPrinted>
  <dcterms:created xsi:type="dcterms:W3CDTF">2002-08-27T17:11:09Z</dcterms:created>
  <dcterms:modified xsi:type="dcterms:W3CDTF">2018-02-02T15:49:28Z</dcterms:modified>
</cp:coreProperties>
</file>