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935" windowWidth="17490" windowHeight="47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D20" i="4" l="1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7" i="9"/>
  <c r="DD16" i="9"/>
  <c r="DD15" i="9"/>
  <c r="DD14" i="9"/>
  <c r="DD13" i="9"/>
  <c r="DD12" i="9"/>
  <c r="DD11" i="9"/>
  <c r="DD10" i="9"/>
  <c r="DD9" i="9"/>
  <c r="DD8" i="9"/>
  <c r="DD7" i="9"/>
  <c r="DD4" i="9"/>
  <c r="DD10" i="8"/>
  <c r="DD9" i="8"/>
  <c r="DD8" i="8"/>
  <c r="DD7" i="8"/>
  <c r="DD6" i="8"/>
  <c r="DE3" i="4" l="1"/>
  <c r="DE4" i="4"/>
  <c r="DI20" i="4"/>
  <c r="DH20" i="4"/>
  <c r="DG20" i="4"/>
  <c r="DF20" i="4"/>
  <c r="DE20" i="4"/>
  <c r="DI19" i="4"/>
  <c r="DH19" i="4"/>
  <c r="DG19" i="4"/>
  <c r="DF19" i="4"/>
  <c r="DE19" i="4"/>
  <c r="DC3" i="4"/>
  <c r="DC20" i="4"/>
  <c r="DC19" i="4"/>
  <c r="DE3" i="10"/>
  <c r="DE4" i="10"/>
  <c r="DI10" i="10"/>
  <c r="DH10" i="10"/>
  <c r="DG10" i="10"/>
  <c r="DF10" i="10"/>
  <c r="DE10" i="10"/>
  <c r="DC10" i="10"/>
  <c r="DC4" i="10"/>
  <c r="DC3" i="10"/>
  <c r="DE3" i="5"/>
  <c r="DE4" i="5"/>
  <c r="DI10" i="5" l="1"/>
  <c r="DH10" i="5"/>
  <c r="DG10" i="5"/>
  <c r="DF10" i="5"/>
  <c r="DE10" i="5"/>
  <c r="DI8" i="5"/>
  <c r="DH8" i="5"/>
  <c r="DG8" i="5"/>
  <c r="DF8" i="5"/>
  <c r="DE8" i="5"/>
  <c r="DI7" i="5"/>
  <c r="DH7" i="5"/>
  <c r="DG7" i="5"/>
  <c r="DF7" i="5"/>
  <c r="DE7" i="5"/>
  <c r="DC3" i="5"/>
  <c r="DC10" i="5"/>
  <c r="DC8" i="5"/>
  <c r="DC7" i="5"/>
  <c r="DE3" i="6"/>
  <c r="DE4" i="6"/>
  <c r="DI34" i="6"/>
  <c r="DH34" i="6"/>
  <c r="DG34" i="6"/>
  <c r="DF34" i="6"/>
  <c r="DE34" i="6"/>
  <c r="DI33" i="6"/>
  <c r="DH33" i="6"/>
  <c r="DG33" i="6"/>
  <c r="DF33" i="6"/>
  <c r="DE33" i="6"/>
  <c r="DI32" i="6"/>
  <c r="DH32" i="6"/>
  <c r="DG32" i="6"/>
  <c r="DF32" i="6"/>
  <c r="DE32" i="6"/>
  <c r="DI31" i="6"/>
  <c r="DH31" i="6"/>
  <c r="DG31" i="6"/>
  <c r="DF31" i="6"/>
  <c r="DE31" i="6"/>
  <c r="DI30" i="6"/>
  <c r="DH30" i="6"/>
  <c r="DG30" i="6"/>
  <c r="DF30" i="6"/>
  <c r="DE30" i="6"/>
  <c r="DI29" i="6"/>
  <c r="DH29" i="6"/>
  <c r="DG29" i="6"/>
  <c r="DF29" i="6"/>
  <c r="DE29" i="6"/>
  <c r="DI28" i="6"/>
  <c r="DH28" i="6"/>
  <c r="DG28" i="6"/>
  <c r="DF28" i="6"/>
  <c r="DE28" i="6"/>
  <c r="DI27" i="6"/>
  <c r="DH27" i="6"/>
  <c r="DG27" i="6"/>
  <c r="DF27" i="6"/>
  <c r="DE27" i="6"/>
  <c r="DI26" i="6"/>
  <c r="DH26" i="6"/>
  <c r="DG26" i="6"/>
  <c r="DF26" i="6"/>
  <c r="DE26" i="6"/>
  <c r="DI25" i="6"/>
  <c r="DH25" i="6"/>
  <c r="DG25" i="6"/>
  <c r="DF25" i="6"/>
  <c r="DE25" i="6"/>
  <c r="DI24" i="6"/>
  <c r="DH24" i="6"/>
  <c r="DG24" i="6"/>
  <c r="DF24" i="6"/>
  <c r="DE24" i="6"/>
  <c r="DI23" i="6"/>
  <c r="DH23" i="6"/>
  <c r="DG23" i="6"/>
  <c r="DF23" i="6"/>
  <c r="DE23" i="6"/>
  <c r="DI21" i="6"/>
  <c r="DH21" i="6"/>
  <c r="DG21" i="6"/>
  <c r="DF21" i="6"/>
  <c r="DE21" i="6"/>
  <c r="DI20" i="6"/>
  <c r="DH20" i="6"/>
  <c r="DG20" i="6"/>
  <c r="DF20" i="6"/>
  <c r="DE20" i="6"/>
  <c r="DI18" i="6"/>
  <c r="DH18" i="6"/>
  <c r="DG18" i="6"/>
  <c r="DF18" i="6"/>
  <c r="DE18" i="6"/>
  <c r="DI17" i="6"/>
  <c r="DH17" i="6"/>
  <c r="DG17" i="6"/>
  <c r="DF17" i="6"/>
  <c r="DE17" i="6"/>
  <c r="DI15" i="6"/>
  <c r="DH15" i="6"/>
  <c r="DG15" i="6"/>
  <c r="DF15" i="6"/>
  <c r="DE15" i="6"/>
  <c r="DI14" i="6"/>
  <c r="DH14" i="6"/>
  <c r="DG14" i="6"/>
  <c r="DF14" i="6"/>
  <c r="DE14" i="6"/>
  <c r="DI12" i="6"/>
  <c r="DH12" i="6"/>
  <c r="DG12" i="6"/>
  <c r="DF12" i="6"/>
  <c r="DE12" i="6"/>
  <c r="DI11" i="6"/>
  <c r="DH11" i="6"/>
  <c r="DG11" i="6"/>
  <c r="DF11" i="6"/>
  <c r="DE11" i="6"/>
  <c r="DI9" i="6"/>
  <c r="DH9" i="6"/>
  <c r="DG9" i="6"/>
  <c r="DF9" i="6"/>
  <c r="DE9" i="6"/>
  <c r="DI8" i="6"/>
  <c r="DH8" i="6"/>
  <c r="DG8" i="6"/>
  <c r="DF8" i="6"/>
  <c r="DE8" i="6"/>
  <c r="DI7" i="6"/>
  <c r="DH7" i="6"/>
  <c r="DG7" i="6"/>
  <c r="DF7" i="6"/>
  <c r="DE7" i="6"/>
  <c r="DI6" i="6"/>
  <c r="DH6" i="6"/>
  <c r="DG6" i="6"/>
  <c r="DF6" i="6"/>
  <c r="DE6" i="6"/>
  <c r="DC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E3" i="7"/>
  <c r="DE4" i="7"/>
  <c r="DH19" i="7"/>
  <c r="DG19" i="7"/>
  <c r="DF19" i="7"/>
  <c r="DE19" i="7"/>
  <c r="DH18" i="7"/>
  <c r="DG18" i="7"/>
  <c r="DF18" i="7"/>
  <c r="DE18" i="7"/>
  <c r="DH16" i="7"/>
  <c r="DG16" i="7"/>
  <c r="DF16" i="7"/>
  <c r="DE16" i="7"/>
  <c r="DH15" i="7"/>
  <c r="DG15" i="7"/>
  <c r="DF15" i="7"/>
  <c r="DE15" i="7"/>
  <c r="DH12" i="7"/>
  <c r="DG12" i="7"/>
  <c r="DF12" i="7"/>
  <c r="DE12" i="7"/>
  <c r="DH11" i="7"/>
  <c r="DG11" i="7"/>
  <c r="DF11" i="7"/>
  <c r="DE11" i="7"/>
  <c r="DH10" i="7"/>
  <c r="DG10" i="7"/>
  <c r="DF10" i="7"/>
  <c r="DE10" i="7"/>
  <c r="DH9" i="7"/>
  <c r="DG9" i="7"/>
  <c r="DF9" i="7"/>
  <c r="DE9" i="7"/>
  <c r="DH8" i="7"/>
  <c r="DG8" i="7"/>
  <c r="DF8" i="7"/>
  <c r="DE8" i="7"/>
  <c r="DH7" i="7"/>
  <c r="DG7" i="7"/>
  <c r="DF7" i="7"/>
  <c r="DE7" i="7"/>
  <c r="DH6" i="7"/>
  <c r="DG6" i="7"/>
  <c r="DF6" i="7"/>
  <c r="DE6" i="7"/>
  <c r="DC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E3" i="8"/>
  <c r="DE4" i="8"/>
  <c r="DI18" i="8"/>
  <c r="DH18" i="8"/>
  <c r="DG18" i="8"/>
  <c r="DF18" i="8"/>
  <c r="DE18" i="8"/>
  <c r="DI17" i="8"/>
  <c r="DH17" i="8"/>
  <c r="DG17" i="8"/>
  <c r="DF17" i="8"/>
  <c r="DE17" i="8"/>
  <c r="DI16" i="8"/>
  <c r="DH16" i="8"/>
  <c r="DG16" i="8"/>
  <c r="DF16" i="8"/>
  <c r="DE16" i="8"/>
  <c r="DI14" i="8"/>
  <c r="DH14" i="8"/>
  <c r="DG14" i="8"/>
  <c r="DF14" i="8"/>
  <c r="DE14" i="8"/>
  <c r="DI13" i="8"/>
  <c r="DH13" i="8"/>
  <c r="DG13" i="8"/>
  <c r="DF13" i="8"/>
  <c r="DE13" i="8"/>
  <c r="DI12" i="8"/>
  <c r="DH12" i="8"/>
  <c r="DG12" i="8"/>
  <c r="DF12" i="8"/>
  <c r="DE12" i="8"/>
  <c r="DC3" i="8"/>
  <c r="DC18" i="8"/>
  <c r="DC17" i="8"/>
  <c r="DC16" i="8"/>
  <c r="DC14" i="8"/>
  <c r="DC13" i="8"/>
  <c r="DC12" i="8"/>
  <c r="DE4" i="9"/>
  <c r="DE5" i="9"/>
  <c r="DH22" i="9"/>
  <c r="DG22" i="9"/>
  <c r="DF22" i="9"/>
  <c r="DE22" i="9"/>
  <c r="DH21" i="9"/>
  <c r="DG21" i="9"/>
  <c r="DF21" i="9"/>
  <c r="DE21" i="9"/>
  <c r="DH20" i="9"/>
  <c r="DG20" i="9"/>
  <c r="DF20" i="9"/>
  <c r="DE20" i="9"/>
  <c r="DH19" i="9"/>
  <c r="DG19" i="9"/>
  <c r="DF19" i="9"/>
  <c r="DE19" i="9"/>
  <c r="DH18" i="9"/>
  <c r="DG18" i="9"/>
  <c r="DF18" i="9"/>
  <c r="DE18" i="9"/>
  <c r="DH16" i="9"/>
  <c r="DG16" i="9"/>
  <c r="DF16" i="9"/>
  <c r="DE16" i="9"/>
  <c r="DH15" i="9"/>
  <c r="DG15" i="9"/>
  <c r="DF15" i="9"/>
  <c r="DE15" i="9"/>
  <c r="DH14" i="9"/>
  <c r="DG14" i="9"/>
  <c r="DF14" i="9"/>
  <c r="DE14" i="9"/>
  <c r="DH13" i="9"/>
  <c r="DG13" i="9"/>
  <c r="DF13" i="9"/>
  <c r="DE13" i="9"/>
  <c r="DH12" i="9"/>
  <c r="DG12" i="9"/>
  <c r="DF12" i="9"/>
  <c r="DE12" i="9"/>
  <c r="DH11" i="9"/>
  <c r="DG11" i="9"/>
  <c r="DF11" i="9"/>
  <c r="DE11" i="9"/>
  <c r="DH10" i="9"/>
  <c r="DG10" i="9"/>
  <c r="DF10" i="9"/>
  <c r="DE10" i="9"/>
  <c r="DH9" i="9"/>
  <c r="DG9" i="9"/>
  <c r="DF9" i="9"/>
  <c r="DE9" i="9"/>
  <c r="DH8" i="9"/>
  <c r="DG8" i="9"/>
  <c r="DF8" i="9"/>
  <c r="DE8" i="9"/>
  <c r="DH7" i="9"/>
  <c r="DG7" i="9"/>
  <c r="DF7" i="9"/>
  <c r="DE7" i="9"/>
  <c r="DC4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I6" i="5" l="1"/>
  <c r="DI10" i="8"/>
  <c r="DI9" i="8"/>
  <c r="DI8" i="8"/>
  <c r="DI7" i="8"/>
  <c r="DI6" i="8"/>
  <c r="DI17" i="9" l="1"/>
  <c r="DI17" i="7"/>
  <c r="DI14" i="7"/>
  <c r="DH10" i="8"/>
  <c r="DH9" i="8"/>
  <c r="DH8" i="8"/>
  <c r="DH7" i="8"/>
  <c r="DH6" i="8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I13" i="7" l="1"/>
  <c r="DE17" i="9"/>
  <c r="DH6" i="5" l="1"/>
  <c r="DG6" i="5"/>
  <c r="DF6" i="5"/>
  <c r="DE6" i="5"/>
  <c r="DH17" i="7"/>
  <c r="DG17" i="7"/>
  <c r="DF17" i="7"/>
  <c r="DE17" i="7"/>
  <c r="DH14" i="7"/>
  <c r="DE14" i="7"/>
  <c r="DH13" i="7"/>
  <c r="DH17" i="9"/>
  <c r="DG17" i="9"/>
  <c r="DF17" i="9"/>
  <c r="DF13" i="7" l="1"/>
  <c r="DF14" i="7"/>
  <c r="DE13" i="7"/>
  <c r="DG13" i="7"/>
  <c r="DG14" i="7"/>
  <c r="DC10" i="8"/>
  <c r="DC9" i="8"/>
  <c r="DC8" i="8"/>
  <c r="DC7" i="8"/>
  <c r="DC6" i="8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DC6" i="5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B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DB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G9" i="10"/>
  <c r="DF9" i="10"/>
  <c r="DE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G8" i="10"/>
  <c r="DF8" i="10"/>
  <c r="DE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G7" i="10"/>
  <c r="DF7" i="10"/>
  <c r="DE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G6" i="10"/>
  <c r="DF6" i="10"/>
  <c r="DE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CY4" i="10"/>
  <c r="CX4" i="10"/>
  <c r="CW4" i="10"/>
  <c r="CV4" i="10"/>
  <c r="CU4" i="10"/>
  <c r="CT4" i="10"/>
  <c r="DB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DB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DB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DB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B6" i="5"/>
  <c r="CT6" i="5"/>
  <c r="CO6" i="5"/>
  <c r="CN6" i="5"/>
  <c r="AK6" i="5"/>
  <c r="P6" i="5"/>
  <c r="I6" i="5"/>
  <c r="H6" i="5"/>
  <c r="G6" i="5"/>
  <c r="F6" i="5"/>
  <c r="E6" i="5"/>
  <c r="DB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DB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DB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DB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B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DB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DB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DB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DB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DB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DB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DB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DB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DB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DB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DB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DB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DB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DB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DB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DB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DB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DB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DB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DB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DB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DB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B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DB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DB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B14" i="7"/>
  <c r="CT14" i="7"/>
  <c r="CO14" i="7"/>
  <c r="CN14" i="7"/>
  <c r="AQ14" i="7"/>
  <c r="AP14" i="7"/>
  <c r="AN14" i="7"/>
  <c r="AM14" i="7"/>
  <c r="DB13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DB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DB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DB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DB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DB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DB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DB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DB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DB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DB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DB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DB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DB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B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B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B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B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D17" i="9"/>
  <c r="DK16" i="9"/>
  <c r="DJ16" i="9"/>
  <c r="DB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DB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DB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DB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DB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DB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DB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DB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DB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DB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W13" i="7"/>
  <c r="CR13" i="7"/>
  <c r="CM13" i="7"/>
  <c r="CL13" i="7"/>
  <c r="CH13" i="7"/>
  <c r="BY13" i="7"/>
  <c r="BV13" i="7"/>
  <c r="BQ13" i="7"/>
  <c r="BG13" i="7"/>
  <c r="AX13" i="7"/>
  <c r="AW13" i="7"/>
  <c r="AT13" i="7"/>
  <c r="AQ13" i="7"/>
  <c r="U13" i="7"/>
  <c r="O13" i="7"/>
  <c r="N10" i="7"/>
  <c r="N7" i="7"/>
  <c r="CK18" i="8"/>
  <c r="CK17" i="8"/>
  <c r="CK16" i="8"/>
  <c r="DB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B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B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B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B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K13" i="7" l="1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F4" i="4" l="1"/>
  <c r="DF4" i="10"/>
  <c r="DF4" i="5"/>
  <c r="DF4" i="7"/>
  <c r="DF5" i="9"/>
  <c r="DF4" i="8"/>
  <c r="DF4" i="6"/>
  <c r="DG4" i="5" l="1"/>
  <c r="DG4" i="10"/>
  <c r="DG4" i="4"/>
  <c r="DG4" i="8"/>
  <c r="DG4" i="7"/>
  <c r="DG5" i="9"/>
  <c r="DG4" i="6"/>
  <c r="DH4" i="4" l="1"/>
  <c r="DH4" i="10"/>
  <c r="DH4" i="5"/>
  <c r="DH4" i="6"/>
  <c r="DH5" i="9"/>
  <c r="DH4" i="8"/>
  <c r="DH4" i="7"/>
  <c r="DI4" i="10" l="1"/>
  <c r="DI4" i="4"/>
  <c r="DI4" i="5"/>
  <c r="DI4" i="6"/>
  <c r="DI4" i="8"/>
  <c r="DI4" i="7"/>
  <c r="DI5" i="9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<sst xmlns="http://schemas.openxmlformats.org/spreadsheetml/2006/main" count="435" uniqueCount="246">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</sst>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rgb="FFFF0000"/>
      <name val="Arial"/>
      <family val="2"/>
    </font>
    <font>
      <sz val="9"/>
      <color rgb="FFFF0000"/>
      <name val="Arial Narrow"/>
      <family val="2"/>
    </font>
    <font>
      <sz val="8"/>
      <color rgb="FFFF0000"/>
      <name val="Arial Narrow"/>
      <family val="2"/>
    </font>
    <font>
      <b/>
      <sz val="9"/>
      <color rgb="FFFF000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79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49" fontId="14" fillId="0" borderId="0" xfId="0" applyNumberFormat="1" applyFont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0" fillId="0" borderId="12" xfId="0" applyFont="1" applyFill="1" applyBorder="1"/>
    <xf numFmtId="168" fontId="109" fillId="0" borderId="10" xfId="0" applyNumberFormat="1" applyFont="1" applyFill="1" applyBorder="1"/>
    <xf numFmtId="168" fontId="112" fillId="0" borderId="12" xfId="0" applyNumberFormat="1" applyFont="1" applyFill="1" applyBorder="1"/>
    <xf numFmtId="170" fontId="109" fillId="0" borderId="12" xfId="0" applyNumberFormat="1" applyFont="1" applyFill="1" applyBorder="1" applyProtection="1">
      <protection locked="0"/>
    </xf>
    <xf numFmtId="168" fontId="109" fillId="0" borderId="1" xfId="0" applyNumberFormat="1" applyFont="1" applyFill="1" applyBorder="1"/>
    <xf numFmtId="168" fontId="109" fillId="2" borderId="1" xfId="0" applyNumberFormat="1" applyFont="1" applyFill="1" applyBorder="1" applyAlignment="1">
      <alignment horizontal="right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1" fillId="0" borderId="12" xfId="0" applyFont="1" applyFill="1" applyBorder="1" applyAlignment="1">
      <alignment horizontal="center" vertical="center" wrapText="1"/>
    </xf>
    <xf numFmtId="0" fontId="49" fillId="0" borderId="12" xfId="0" applyFont="1" applyBorder="1"/>
    <xf numFmtId="2" fontId="109" fillId="3" borderId="10" xfId="0" applyNumberFormat="1" applyFont="1" applyFill="1" applyBorder="1" applyAlignment="1" applyProtection="1">
      <alignment horizontal="right"/>
    </xf>
    <xf numFmtId="2" fontId="109" fillId="3" borderId="11" xfId="0" applyNumberFormat="1" applyFont="1" applyFill="1" applyBorder="1" applyAlignment="1" applyProtection="1">
      <alignment horizontal="right"/>
    </xf>
    <xf numFmtId="2" fontId="109" fillId="2" borderId="8" xfId="0" applyNumberFormat="1" applyFont="1" applyFill="1" applyBorder="1" applyAlignment="1" applyProtection="1">
      <alignment horizontal="right"/>
      <protection locked="0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2" fontId="19" fillId="4" borderId="37" xfId="0" applyNumberFormat="1" applyFont="1" applyFill="1" applyBorder="1" applyAlignment="1" applyProtection="1">
      <alignment horizontal="right"/>
      <protection locked="0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5" fontId="15" fillId="0" borderId="0" xfId="0" applyNumberFormat="1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T888"/>
  <sheetViews>
    <sheetView zoomScale="93" zoomScaleNormal="93" workbookViewId="0">
      <pane xSplit="4" ySplit="5" topLeftCell="CZ6" activePane="bottomRight" state="frozen"/>
      <selection pane="topRight" activeCell="E1" sqref="E1"/>
      <selection pane="bottomLeft" activeCell="A6" sqref="A6"/>
      <selection pane="bottomRight" activeCell="DJ7" sqref="DJ7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6" width="8.85546875" style="178" hidden="1" customWidth="1" outlineLevel="1"/>
    <col min="77" max="77" width="8.85546875" style="178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6" width="9.28515625" style="178" customWidth="1"/>
    <col min="107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45" t="s">
        <v>108</v>
      </c>
      <c r="E3" s="947" t="s">
        <v>88</v>
      </c>
      <c r="F3" s="947" t="s">
        <v>90</v>
      </c>
      <c r="G3" s="947" t="s">
        <v>91</v>
      </c>
      <c r="H3" s="947" t="s">
        <v>92</v>
      </c>
      <c r="I3" s="947" t="s">
        <v>93</v>
      </c>
      <c r="J3" s="947" t="s">
        <v>95</v>
      </c>
      <c r="K3" s="947" t="s">
        <v>97</v>
      </c>
      <c r="L3" s="937" t="s">
        <v>98</v>
      </c>
      <c r="M3" s="939" t="s">
        <v>99</v>
      </c>
      <c r="N3" s="937" t="s">
        <v>100</v>
      </c>
      <c r="O3" s="937" t="s">
        <v>101</v>
      </c>
      <c r="P3" s="939" t="s">
        <v>102</v>
      </c>
      <c r="Q3" s="937" t="s">
        <v>103</v>
      </c>
      <c r="R3" s="937" t="s">
        <v>104</v>
      </c>
      <c r="S3" s="937" t="s">
        <v>105</v>
      </c>
      <c r="T3" s="937" t="s">
        <v>106</v>
      </c>
      <c r="U3" s="937" t="s">
        <v>114</v>
      </c>
      <c r="V3" s="937" t="s">
        <v>115</v>
      </c>
      <c r="W3" s="937" t="s">
        <v>116</v>
      </c>
      <c r="X3" s="937" t="s">
        <v>117</v>
      </c>
      <c r="Y3" s="937" t="s">
        <v>118</v>
      </c>
      <c r="Z3" s="937" t="s">
        <v>119</v>
      </c>
      <c r="AA3" s="937" t="s">
        <v>120</v>
      </c>
      <c r="AB3" s="937" t="s">
        <v>121</v>
      </c>
      <c r="AC3" s="937" t="s">
        <v>122</v>
      </c>
      <c r="AD3" s="937" t="s">
        <v>123</v>
      </c>
      <c r="AE3" s="937" t="s">
        <v>124</v>
      </c>
      <c r="AF3" s="937" t="s">
        <v>125</v>
      </c>
      <c r="AG3" s="937" t="s">
        <v>126</v>
      </c>
      <c r="AH3" s="937" t="s">
        <v>127</v>
      </c>
      <c r="AI3" s="937" t="s">
        <v>128</v>
      </c>
      <c r="AJ3" s="937" t="s">
        <v>129</v>
      </c>
      <c r="AK3" s="937" t="s">
        <v>130</v>
      </c>
      <c r="AL3" s="937" t="s">
        <v>131</v>
      </c>
      <c r="AM3" s="937" t="s">
        <v>132</v>
      </c>
      <c r="AN3" s="937" t="s">
        <v>133</v>
      </c>
      <c r="AO3" s="937" t="s">
        <v>134</v>
      </c>
      <c r="AP3" s="937" t="s">
        <v>135</v>
      </c>
      <c r="AQ3" s="937" t="s">
        <v>136</v>
      </c>
      <c r="AR3" s="937" t="s">
        <v>137</v>
      </c>
      <c r="AS3" s="937" t="s">
        <v>138</v>
      </c>
      <c r="AT3" s="937" t="s">
        <v>139</v>
      </c>
      <c r="AU3" s="937" t="s">
        <v>140</v>
      </c>
      <c r="AV3" s="939" t="s">
        <v>141</v>
      </c>
      <c r="AW3" s="937" t="s">
        <v>142</v>
      </c>
      <c r="AX3" s="937" t="s">
        <v>143</v>
      </c>
      <c r="AY3" s="937" t="s">
        <v>144</v>
      </c>
      <c r="AZ3" s="937" t="s">
        <v>145</v>
      </c>
      <c r="BA3" s="937" t="s">
        <v>146</v>
      </c>
      <c r="BB3" s="937" t="s">
        <v>152</v>
      </c>
      <c r="BC3" s="937" t="s">
        <v>153</v>
      </c>
      <c r="BD3" s="937" t="s">
        <v>154</v>
      </c>
      <c r="BE3" s="937" t="s">
        <v>155</v>
      </c>
      <c r="BF3" s="937" t="s">
        <v>156</v>
      </c>
      <c r="BG3" s="937" t="s">
        <v>162</v>
      </c>
      <c r="BH3" s="937" t="s">
        <v>163</v>
      </c>
      <c r="BI3" s="937" t="s">
        <v>164</v>
      </c>
      <c r="BJ3" s="937" t="s">
        <v>165</v>
      </c>
      <c r="BK3" s="937" t="s">
        <v>167</v>
      </c>
      <c r="BL3" s="939" t="s">
        <v>168</v>
      </c>
      <c r="BM3" s="937" t="s">
        <v>169</v>
      </c>
      <c r="BN3" s="937" t="s">
        <v>170</v>
      </c>
      <c r="BO3" s="937" t="s">
        <v>171</v>
      </c>
      <c r="BP3" s="937" t="s">
        <v>172</v>
      </c>
      <c r="BQ3" s="937" t="s">
        <v>173</v>
      </c>
      <c r="BR3" s="937" t="s">
        <v>174</v>
      </c>
      <c r="BS3" s="949" t="s">
        <v>175</v>
      </c>
      <c r="BT3" s="949" t="s">
        <v>176</v>
      </c>
      <c r="BU3" s="954" t="s">
        <v>185</v>
      </c>
      <c r="BV3" s="937" t="s">
        <v>186</v>
      </c>
      <c r="BW3" s="937" t="s">
        <v>192</v>
      </c>
      <c r="BX3" s="937" t="s">
        <v>193</v>
      </c>
      <c r="BY3" s="937" t="s">
        <v>196</v>
      </c>
      <c r="BZ3" s="939" t="s">
        <v>200</v>
      </c>
      <c r="CA3" s="939" t="s">
        <v>201</v>
      </c>
      <c r="CB3" s="939" t="s">
        <v>203</v>
      </c>
      <c r="CC3" s="939" t="s">
        <v>205</v>
      </c>
      <c r="CD3" s="939" t="s">
        <v>206</v>
      </c>
      <c r="CE3" s="939" t="s">
        <v>207</v>
      </c>
      <c r="CF3" s="939" t="s">
        <v>208</v>
      </c>
      <c r="CG3" s="939" t="s">
        <v>209</v>
      </c>
      <c r="CH3" s="939" t="s">
        <v>211</v>
      </c>
      <c r="CI3" s="939" t="s">
        <v>212</v>
      </c>
      <c r="CJ3" s="937" t="s">
        <v>213</v>
      </c>
      <c r="CK3" s="937" t="s">
        <v>214</v>
      </c>
      <c r="CL3" s="937" t="s">
        <v>215</v>
      </c>
      <c r="CM3" s="937" t="s">
        <v>216</v>
      </c>
      <c r="CN3" s="937" t="s">
        <v>218</v>
      </c>
      <c r="CO3" s="937" t="s">
        <v>219</v>
      </c>
      <c r="CP3" s="937" t="s">
        <v>226</v>
      </c>
      <c r="CQ3" s="937" t="s">
        <v>227</v>
      </c>
      <c r="CR3" s="937" t="s">
        <v>228</v>
      </c>
      <c r="CS3" s="937" t="s">
        <v>230</v>
      </c>
      <c r="CT3" s="937" t="s">
        <v>231</v>
      </c>
      <c r="CU3" s="937" t="s">
        <v>232</v>
      </c>
      <c r="CV3" s="937" t="s">
        <v>234</v>
      </c>
      <c r="CW3" s="937" t="s">
        <v>237</v>
      </c>
      <c r="CX3" s="937" t="s">
        <v>241</v>
      </c>
      <c r="CY3" s="937" t="s">
        <v>242</v>
      </c>
      <c r="CZ3" s="937" t="s">
        <v>243</v>
      </c>
      <c r="DA3" s="937" t="s">
        <v>244</v>
      </c>
      <c r="DB3" s="882" t="s">
        <v>238</v>
      </c>
      <c r="DC3" s="882" t="s">
        <v>239</v>
      </c>
      <c r="DD3" s="882" t="s">
        <v>240</v>
      </c>
      <c r="DE3" s="951" t="s">
        <v>245</v>
      </c>
      <c r="DF3" s="952"/>
      <c r="DG3" s="952"/>
      <c r="DH3" s="952"/>
      <c r="DI3" s="953"/>
      <c r="DJ3" s="894"/>
      <c r="DK3" s="895"/>
    </row>
    <row r="4" spans="1:124" ht="16.5" customHeight="1" x14ac:dyDescent="0.2">
      <c r="A4"/>
      <c r="C4" s="23"/>
      <c r="D4" s="946"/>
      <c r="E4" s="948"/>
      <c r="F4" s="948"/>
      <c r="G4" s="948"/>
      <c r="H4" s="948"/>
      <c r="I4" s="948"/>
      <c r="J4" s="948"/>
      <c r="K4" s="948"/>
      <c r="L4" s="938"/>
      <c r="M4" s="940"/>
      <c r="N4" s="938"/>
      <c r="O4" s="938"/>
      <c r="P4" s="940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40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40"/>
      <c r="BM4" s="938"/>
      <c r="BN4" s="938"/>
      <c r="BO4" s="938"/>
      <c r="BP4" s="938"/>
      <c r="BQ4" s="938"/>
      <c r="BR4" s="938"/>
      <c r="BS4" s="950"/>
      <c r="BT4" s="950"/>
      <c r="BU4" s="955"/>
      <c r="BV4" s="938"/>
      <c r="BW4" s="938"/>
      <c r="BX4" s="938"/>
      <c r="BY4" s="938"/>
      <c r="BZ4" s="940"/>
      <c r="CA4" s="940"/>
      <c r="CB4" s="940"/>
      <c r="CC4" s="940"/>
      <c r="CD4" s="940"/>
      <c r="CE4" s="940"/>
      <c r="CF4" s="940"/>
      <c r="CG4" s="940"/>
      <c r="CH4" s="940"/>
      <c r="CI4" s="940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38"/>
      <c r="DB4" s="883">
        <v>42860</v>
      </c>
      <c r="DC4" s="883">
        <v>42867</v>
      </c>
      <c r="DD4" s="883">
        <v>42874</v>
      </c>
      <c r="DE4" s="936">
        <v>42877</v>
      </c>
      <c r="DF4" s="871">
        <v>42878</v>
      </c>
      <c r="DG4" s="871">
        <v>42879</v>
      </c>
      <c r="DH4" s="871">
        <v>42880</v>
      </c>
      <c r="DI4" s="870">
        <v>42881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884"/>
      <c r="DC5" s="288"/>
      <c r="DD5" s="287"/>
      <c r="DE5" s="328"/>
      <c r="DF5" s="674"/>
      <c r="DG5" s="674"/>
      <c r="DH5" s="674"/>
      <c r="DI5" s="288"/>
      <c r="DJ5" s="896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885"/>
      <c r="DC6" s="889"/>
      <c r="DD6" s="851"/>
      <c r="DE6" s="898"/>
      <c r="DF6" s="851"/>
      <c r="DG6" s="851"/>
      <c r="DH6" s="851"/>
      <c r="DI6" s="925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8">
        <v>10694.288073039999</v>
      </c>
      <c r="CV7" s="397">
        <v>10353.11501207</v>
      </c>
      <c r="CW7" s="808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9885.9354545799997</v>
      </c>
      <c r="DC7" s="638">
        <v>9834.082472009999</v>
      </c>
      <c r="DD7" s="638">
        <v>10015.152521120001</v>
      </c>
      <c r="DE7" s="899">
        <v>10027.805104089999</v>
      </c>
      <c r="DF7" s="405">
        <v>9959.3642177299989</v>
      </c>
      <c r="DG7" s="405">
        <v>9927.1150042000008</v>
      </c>
      <c r="DH7" s="405">
        <v>9910.6303715200011</v>
      </c>
      <c r="DI7" s="638">
        <v>9895.1389487200013</v>
      </c>
      <c r="DJ7" s="332">
        <v>-120.01357239999925</v>
      </c>
      <c r="DK7" s="720">
        <v>-1.1983199671389388</v>
      </c>
      <c r="DL7" s="459"/>
      <c r="DM7" s="795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8">
        <v>8698.4865364500001</v>
      </c>
      <c r="CV8" s="397">
        <v>8477.6299724400014</v>
      </c>
      <c r="CW8" s="808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7932.9952413199999</v>
      </c>
      <c r="DC8" s="638">
        <v>7886.4960325600005</v>
      </c>
      <c r="DD8" s="638">
        <v>8033.6442917000004</v>
      </c>
      <c r="DE8" s="899">
        <v>8035.1517336699999</v>
      </c>
      <c r="DF8" s="405">
        <v>7959.1205940699992</v>
      </c>
      <c r="DG8" s="405">
        <v>7939.8644160599997</v>
      </c>
      <c r="DH8" s="405">
        <v>7915.6164160900007</v>
      </c>
      <c r="DI8" s="638">
        <v>7902.5164462000002</v>
      </c>
      <c r="DJ8" s="332">
        <v>-131.12784550000015</v>
      </c>
      <c r="DK8" s="720">
        <v>-1.6322336506170099</v>
      </c>
      <c r="DL8" s="459"/>
      <c r="DM8" s="795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8">
        <v>228.70130441000001</v>
      </c>
      <c r="CV9" s="397">
        <v>225.42481620000001</v>
      </c>
      <c r="CW9" s="808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228.41030609000001</v>
      </c>
      <c r="DC9" s="638">
        <v>227.63814979</v>
      </c>
      <c r="DD9" s="638">
        <v>230.19886016000001</v>
      </c>
      <c r="DE9" s="899">
        <v>230.16385044999998</v>
      </c>
      <c r="DF9" s="405">
        <v>230.60063829000001</v>
      </c>
      <c r="DG9" s="405">
        <v>230.63064660999999</v>
      </c>
      <c r="DH9" s="405">
        <v>230.23220274000002</v>
      </c>
      <c r="DI9" s="638">
        <v>230.47893786</v>
      </c>
      <c r="DJ9" s="332">
        <v>0.28007769999999255</v>
      </c>
      <c r="DK9" s="720">
        <v>0.12166771799189124</v>
      </c>
      <c r="DL9" s="459"/>
      <c r="DM9" s="795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8">
        <v>1754.9263059300001</v>
      </c>
      <c r="CV10" s="397">
        <v>1638.0603359300001</v>
      </c>
      <c r="CW10" s="808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1688.8974438700002</v>
      </c>
      <c r="DC10" s="638">
        <v>1684.4124534100001</v>
      </c>
      <c r="DD10" s="638">
        <v>1715.3737890099999</v>
      </c>
      <c r="DE10" s="899">
        <v>1726.5594049700001</v>
      </c>
      <c r="DF10" s="405">
        <v>1733.64468487</v>
      </c>
      <c r="DG10" s="405">
        <v>1720.6169565300002</v>
      </c>
      <c r="DH10" s="405">
        <v>1728.84096744</v>
      </c>
      <c r="DI10" s="638">
        <v>1726.16426241</v>
      </c>
      <c r="DJ10" s="332">
        <v>10.79047340000011</v>
      </c>
      <c r="DK10" s="720">
        <v>0.62904502034089038</v>
      </c>
      <c r="DL10" s="459"/>
      <c r="DM10" s="795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8">
        <v>12.173926250000001</v>
      </c>
      <c r="CV11" s="397">
        <v>11.999887500000002</v>
      </c>
      <c r="CW11" s="808">
        <v>11.89329875</v>
      </c>
      <c r="CX11" s="397">
        <v>35.247999750000005</v>
      </c>
      <c r="CY11" s="808">
        <v>35.168363249999999</v>
      </c>
      <c r="CZ11" s="643">
        <v>35.391917999999997</v>
      </c>
      <c r="DA11" s="397">
        <v>35.636888339999999</v>
      </c>
      <c r="DB11" s="397">
        <v>35.632463300000005</v>
      </c>
      <c r="DC11" s="638">
        <v>35.535836250000003</v>
      </c>
      <c r="DD11" s="638">
        <v>35.935580250000001</v>
      </c>
      <c r="DE11" s="899">
        <v>35.930115000000001</v>
      </c>
      <c r="DF11" s="405">
        <v>35.998300499999999</v>
      </c>
      <c r="DG11" s="405">
        <v>36.002985000000002</v>
      </c>
      <c r="DH11" s="405">
        <v>35.940785249999998</v>
      </c>
      <c r="DI11" s="638">
        <v>35.979302250000003</v>
      </c>
      <c r="DJ11" s="332">
        <v>4.3722000000002481E-2</v>
      </c>
      <c r="DK11" s="720">
        <v>0.12166771677495358</v>
      </c>
      <c r="DL11" s="459"/>
      <c r="DM11" s="795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9885.8241765999992</v>
      </c>
      <c r="DC12" s="638">
        <v>9834.082120179999</v>
      </c>
      <c r="DD12" s="638">
        <v>10015.128957810002</v>
      </c>
      <c r="DE12" s="899">
        <v>10027.78119525</v>
      </c>
      <c r="DF12" s="405">
        <v>9959.3403088899977</v>
      </c>
      <c r="DG12" s="405">
        <v>9926.8498606800003</v>
      </c>
      <c r="DH12" s="405">
        <v>9910.6288876000017</v>
      </c>
      <c r="DI12" s="638">
        <v>9895.1033876100009</v>
      </c>
      <c r="DJ12" s="332">
        <v>-120.02557020000131</v>
      </c>
      <c r="DK12" s="720">
        <v>-1.198442583272008</v>
      </c>
      <c r="DL12" s="459"/>
      <c r="DM12" s="795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2796.9687117084545</v>
      </c>
      <c r="DB13" s="397">
        <v>2882.5242538104953</v>
      </c>
      <c r="DC13" s="638">
        <v>2877.4302625408163</v>
      </c>
      <c r="DD13" s="405">
        <v>2880.9228267361523</v>
      </c>
      <c r="DE13" s="899">
        <v>2864.2941370845488</v>
      </c>
      <c r="DF13" s="405">
        <v>2879.4279995291545</v>
      </c>
      <c r="DG13" s="405">
        <v>2893.5827035451898</v>
      </c>
      <c r="DH13" s="405">
        <v>2876.383730478135</v>
      </c>
      <c r="DI13" s="405">
        <v>2883.0503114446069</v>
      </c>
      <c r="DJ13" s="332">
        <v>2.1274847084546309</v>
      </c>
      <c r="DK13" s="720">
        <v>7.3847334219112604E-2</v>
      </c>
      <c r="DL13" s="459"/>
      <c r="DM13" s="796"/>
      <c r="DN13" s="698"/>
      <c r="DO13" s="698"/>
      <c r="DP13" s="698"/>
      <c r="DQ13" s="698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1858.3107912299999</v>
      </c>
      <c r="DC14" s="638">
        <v>1837.5104580700001</v>
      </c>
      <c r="DD14" s="638">
        <v>1800.6130376699996</v>
      </c>
      <c r="DE14" s="899">
        <v>1800.7103626299997</v>
      </c>
      <c r="DF14" s="405">
        <v>1801.5106353700007</v>
      </c>
      <c r="DG14" s="405">
        <v>1801.5134989700002</v>
      </c>
      <c r="DH14" s="405">
        <v>1801.5707711899995</v>
      </c>
      <c r="DI14" s="638">
        <v>1801.61086172</v>
      </c>
      <c r="DJ14" s="332">
        <v>0.99782405000041763</v>
      </c>
      <c r="DK14" s="720">
        <v>5.5415796127511463E-2</v>
      </c>
      <c r="DL14" s="459"/>
      <c r="DM14" s="795"/>
      <c r="DN14" s="698"/>
      <c r="DO14" s="698"/>
      <c r="DP14" s="698"/>
      <c r="DQ14" s="698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704.65158883704999</v>
      </c>
      <c r="DC15" s="638">
        <v>704.82193521525005</v>
      </c>
      <c r="DD15" s="638">
        <v>630.74791813740001</v>
      </c>
      <c r="DE15" s="899">
        <v>630.80494217764999</v>
      </c>
      <c r="DF15" s="405">
        <v>630.84833412199998</v>
      </c>
      <c r="DG15" s="405">
        <v>630.87343051854998</v>
      </c>
      <c r="DH15" s="405">
        <v>630.89853439654996</v>
      </c>
      <c r="DI15" s="638">
        <v>630.92363218620005</v>
      </c>
      <c r="DJ15" s="332">
        <v>0.17571404880004593</v>
      </c>
      <c r="DK15" s="720">
        <v>2.7858046574125161E-2</v>
      </c>
      <c r="DL15" s="459"/>
      <c r="DM15" s="795"/>
      <c r="DN15" s="698"/>
      <c r="DO15" s="698"/>
      <c r="DP15" s="698"/>
      <c r="DQ15" s="698"/>
      <c r="DR15" s="698"/>
      <c r="DS15" s="698"/>
      <c r="DT15" s="698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703.05284764580006</v>
      </c>
      <c r="DC16" s="638">
        <v>703.22848398470001</v>
      </c>
      <c r="DD16" s="638">
        <v>703.40589247970001</v>
      </c>
      <c r="DE16" s="899">
        <v>703.46080748520001</v>
      </c>
      <c r="DF16" s="405">
        <v>703.50605841039999</v>
      </c>
      <c r="DG16" s="405">
        <v>703.5309339826</v>
      </c>
      <c r="DH16" s="405">
        <v>703.55611191189996</v>
      </c>
      <c r="DI16" s="638">
        <v>703.5816816775</v>
      </c>
      <c r="DJ16" s="332">
        <v>0.17578919779998614</v>
      </c>
      <c r="DK16" s="720">
        <v>2.4991146602459935E-2</v>
      </c>
      <c r="DL16" s="459"/>
      <c r="DM16" s="795"/>
      <c r="DN16" s="698"/>
      <c r="DO16" s="698"/>
      <c r="DP16" s="698"/>
      <c r="DQ16" s="698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14229.517900979656</v>
      </c>
      <c r="DB17" s="397">
        <v>14176.052866893346</v>
      </c>
      <c r="DC17" s="638">
        <v>14119.562801920765</v>
      </c>
      <c r="DD17" s="638">
        <v>14230.205595163254</v>
      </c>
      <c r="DE17" s="899">
        <v>14226.3410819974</v>
      </c>
      <c r="DF17" s="405">
        <v>14173.122700951551</v>
      </c>
      <c r="DG17" s="405">
        <v>14154.836928726339</v>
      </c>
      <c r="DH17" s="405">
        <v>14121.467264386587</v>
      </c>
      <c r="DI17" s="638">
        <v>14112.65901291831</v>
      </c>
      <c r="DJ17" s="332">
        <v>-117.54658224494415</v>
      </c>
      <c r="DK17" s="720">
        <v>-0.8260357270234886</v>
      </c>
      <c r="DL17" s="459"/>
      <c r="DM17" s="795"/>
      <c r="DN17" s="698"/>
      <c r="DO17" s="698"/>
      <c r="DP17" s="698"/>
      <c r="DQ17" s="698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12">
        <v>8.3000000000000007</v>
      </c>
      <c r="CU18" s="809">
        <v>38.200000000000003</v>
      </c>
      <c r="CV18" s="688">
        <v>26.2</v>
      </c>
      <c r="CW18" s="809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0.7</v>
      </c>
      <c r="DC18" s="639">
        <v>0</v>
      </c>
      <c r="DD18" s="639">
        <v>0.8</v>
      </c>
      <c r="DE18" s="900">
        <v>0</v>
      </c>
      <c r="DF18" s="665">
        <v>0</v>
      </c>
      <c r="DG18" s="665">
        <v>0</v>
      </c>
      <c r="DH18" s="665">
        <v>0</v>
      </c>
      <c r="DI18" s="639">
        <v>0</v>
      </c>
      <c r="DJ18" s="655"/>
      <c r="DK18" s="817"/>
      <c r="DL18" s="459"/>
      <c r="DM18" s="795"/>
      <c r="DN18" s="698"/>
      <c r="DO18" s="698"/>
      <c r="DP18" s="698"/>
      <c r="DQ18" s="698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12">
        <v>2.2000000000000002</v>
      </c>
      <c r="CU19" s="809">
        <v>0</v>
      </c>
      <c r="CV19" s="688">
        <v>0</v>
      </c>
      <c r="CW19" s="809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39">
        <v>0</v>
      </c>
      <c r="DD19" s="639">
        <v>0</v>
      </c>
      <c r="DE19" s="900">
        <v>0</v>
      </c>
      <c r="DF19" s="665">
        <v>0</v>
      </c>
      <c r="DG19" s="665">
        <v>0</v>
      </c>
      <c r="DH19" s="665">
        <v>0</v>
      </c>
      <c r="DI19" s="639">
        <v>0</v>
      </c>
      <c r="DJ19" s="655"/>
      <c r="DK19" s="817"/>
      <c r="DL19" s="459"/>
      <c r="DM19" s="795"/>
      <c r="DN19" s="698"/>
      <c r="DO19" s="698"/>
      <c r="DP19" s="698"/>
      <c r="DQ19" s="698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12">
        <v>0</v>
      </c>
      <c r="CU20" s="809">
        <v>0</v>
      </c>
      <c r="CV20" s="688">
        <v>0</v>
      </c>
      <c r="CW20" s="809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39">
        <v>0</v>
      </c>
      <c r="DD20" s="639">
        <v>0</v>
      </c>
      <c r="DE20" s="900">
        <v>0</v>
      </c>
      <c r="DF20" s="665">
        <v>0</v>
      </c>
      <c r="DG20" s="665">
        <v>0</v>
      </c>
      <c r="DH20" s="665">
        <v>0</v>
      </c>
      <c r="DI20" s="639">
        <v>0</v>
      </c>
      <c r="DJ20" s="655"/>
      <c r="DK20" s="817"/>
      <c r="DL20" s="459"/>
      <c r="DM20" s="795"/>
      <c r="DN20" s="698"/>
      <c r="DO20" s="698"/>
      <c r="DP20" s="698"/>
      <c r="DQ20" s="698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12">
        <v>0</v>
      </c>
      <c r="CU21" s="809">
        <v>0</v>
      </c>
      <c r="CV21" s="688">
        <v>0</v>
      </c>
      <c r="CW21" s="809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39">
        <v>0</v>
      </c>
      <c r="DD21" s="639">
        <v>0</v>
      </c>
      <c r="DE21" s="900">
        <v>0</v>
      </c>
      <c r="DF21" s="665">
        <v>0</v>
      </c>
      <c r="DG21" s="665">
        <v>0</v>
      </c>
      <c r="DH21" s="665">
        <v>0</v>
      </c>
      <c r="DI21" s="639">
        <v>0</v>
      </c>
      <c r="DJ21" s="655"/>
      <c r="DK21" s="817"/>
      <c r="DL21" s="459"/>
      <c r="DM21" s="795"/>
      <c r="DN21" s="698"/>
      <c r="DO21" s="698"/>
      <c r="DP21" s="698"/>
      <c r="DQ21" s="698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16</v>
      </c>
      <c r="DC22" s="634">
        <v>11.4</v>
      </c>
      <c r="DD22" s="634">
        <v>12</v>
      </c>
      <c r="DE22" s="901">
        <v>2</v>
      </c>
      <c r="DF22" s="662">
        <v>2.5</v>
      </c>
      <c r="DG22" s="662">
        <v>5</v>
      </c>
      <c r="DH22" s="662">
        <v>0.3</v>
      </c>
      <c r="DI22" s="634">
        <v>6</v>
      </c>
      <c r="DJ22" s="655"/>
      <c r="DK22" s="817"/>
      <c r="DL22" s="459"/>
      <c r="DM22" s="795"/>
      <c r="DN22" s="698"/>
      <c r="DO22" s="698"/>
      <c r="DP22" s="698"/>
      <c r="DQ22" s="698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439"/>
      <c r="DD23" s="439"/>
      <c r="DE23" s="333"/>
      <c r="DF23" s="635"/>
      <c r="DG23" s="635"/>
      <c r="DH23" s="635"/>
      <c r="DI23" s="439"/>
      <c r="DJ23" s="709"/>
      <c r="DK23" s="460" t="s">
        <v>3</v>
      </c>
      <c r="DL23" s="459"/>
      <c r="DM23" s="797"/>
    </row>
    <row r="24" spans="1:121" x14ac:dyDescent="0.2">
      <c r="A24" s="204"/>
      <c r="B24" s="942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53070.139043968979</v>
      </c>
      <c r="DC24" s="633">
        <v>52484.883900394714</v>
      </c>
      <c r="DD24" s="633">
        <v>52491.039418701381</v>
      </c>
      <c r="DE24" s="902">
        <v>51980.647386378201</v>
      </c>
      <c r="DF24" s="663">
        <v>51573.302060008413</v>
      </c>
      <c r="DG24" s="663">
        <v>51658.390766980017</v>
      </c>
      <c r="DH24" s="663">
        <v>51492.726802315425</v>
      </c>
      <c r="DI24" s="633">
        <v>53061.381006046635</v>
      </c>
      <c r="DJ24" s="332">
        <v>570.34158734525408</v>
      </c>
      <c r="DK24" s="720">
        <v>1.086550378238571</v>
      </c>
      <c r="DL24" s="459"/>
      <c r="DM24" s="705"/>
      <c r="DN24" s="269"/>
    </row>
    <row r="25" spans="1:121" x14ac:dyDescent="0.2">
      <c r="A25" s="204"/>
      <c r="B25" s="942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40698.169258599999</v>
      </c>
      <c r="DC25" s="633">
        <v>40656.873049599999</v>
      </c>
      <c r="DD25" s="633">
        <v>40195.060292000002</v>
      </c>
      <c r="DE25" s="902">
        <v>40136.812422499999</v>
      </c>
      <c r="DF25" s="663">
        <v>40070.575842800004</v>
      </c>
      <c r="DG25" s="663">
        <v>40000.486546300002</v>
      </c>
      <c r="DH25" s="663">
        <v>39944.304040099996</v>
      </c>
      <c r="DI25" s="633">
        <v>39922.972984300002</v>
      </c>
      <c r="DJ25" s="332">
        <v>-272.08730769999966</v>
      </c>
      <c r="DK25" s="720">
        <v>-0.67691727720620154</v>
      </c>
      <c r="DL25" s="459"/>
      <c r="DM25" s="705"/>
      <c r="DN25" s="269"/>
    </row>
    <row r="26" spans="1:121" x14ac:dyDescent="0.2">
      <c r="A26" s="204"/>
      <c r="B26" s="942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-27118.584592706964</v>
      </c>
      <c r="DC26" s="633">
        <v>-26804.930294724822</v>
      </c>
      <c r="DD26" s="633">
        <v>-28508.724358474614</v>
      </c>
      <c r="DE26" s="902">
        <v>-28653.766576740545</v>
      </c>
      <c r="DF26" s="663">
        <v>-28250.498675957755</v>
      </c>
      <c r="DG26" s="663">
        <v>-28097.7034977658</v>
      </c>
      <c r="DH26" s="663">
        <v>-28042.610128723478</v>
      </c>
      <c r="DI26" s="633">
        <v>-27957.436254508928</v>
      </c>
      <c r="DJ26" s="332">
        <v>551.28810396568588</v>
      </c>
      <c r="DK26" s="720">
        <v>-1.9337522683711694</v>
      </c>
      <c r="DL26" s="459"/>
      <c r="DM26" s="705"/>
      <c r="DN26" s="269"/>
    </row>
    <row r="27" spans="1:121" x14ac:dyDescent="0.2">
      <c r="A27" s="204"/>
      <c r="B27" s="942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-14056.527349278755</v>
      </c>
      <c r="DC27" s="633">
        <v>-14352.551403851547</v>
      </c>
      <c r="DD27" s="633">
        <v>-15903.074185712716</v>
      </c>
      <c r="DE27" s="902">
        <v>-16253.530151996658</v>
      </c>
      <c r="DF27" s="663">
        <v>-15953.332984939158</v>
      </c>
      <c r="DG27" s="663">
        <v>-15907.237115025253</v>
      </c>
      <c r="DH27" s="663">
        <v>-15684.039564845179</v>
      </c>
      <c r="DI27" s="633">
        <v>-14966.41409929108</v>
      </c>
      <c r="DJ27" s="332">
        <v>936.66008642163615</v>
      </c>
      <c r="DK27" s="720">
        <v>-5.8898051752983012</v>
      </c>
      <c r="DL27" s="459"/>
      <c r="DM27" s="705"/>
      <c r="DN27" s="269"/>
    </row>
    <row r="28" spans="1:121" x14ac:dyDescent="0.2">
      <c r="A28" s="204"/>
      <c r="B28" s="942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7362.8891685464005</v>
      </c>
      <c r="DC28" s="633">
        <v>7400.3711346261998</v>
      </c>
      <c r="DD28" s="633">
        <v>8095.2843863118005</v>
      </c>
      <c r="DE28" s="902">
        <v>8010.2453355543994</v>
      </c>
      <c r="DF28" s="663">
        <v>7810.0920837133999</v>
      </c>
      <c r="DG28" s="663">
        <v>7958.6821402945998</v>
      </c>
      <c r="DH28" s="663">
        <v>7761.5679545703997</v>
      </c>
      <c r="DI28" s="633">
        <v>7567.9339099624003</v>
      </c>
      <c r="DJ28" s="332">
        <v>-527.3504763494002</v>
      </c>
      <c r="DK28" s="720">
        <v>-6.5142921629916977</v>
      </c>
      <c r="DL28" s="459"/>
      <c r="DM28" s="705"/>
      <c r="DN28" s="269"/>
    </row>
    <row r="29" spans="1:121" ht="13.5" x14ac:dyDescent="0.2">
      <c r="A29" s="204"/>
      <c r="B29" s="942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3"/>
      <c r="CU29" s="687"/>
      <c r="CV29" s="687"/>
      <c r="CW29" s="687"/>
      <c r="CX29" s="687"/>
      <c r="CY29" s="631"/>
      <c r="CZ29" s="631"/>
      <c r="DA29" s="687"/>
      <c r="DB29" s="687"/>
      <c r="DC29" s="631"/>
      <c r="DD29" s="631"/>
      <c r="DE29" s="903"/>
      <c r="DF29" s="630"/>
      <c r="DG29" s="630"/>
      <c r="DH29" s="630"/>
      <c r="DI29" s="631"/>
      <c r="DJ29" s="525"/>
      <c r="DK29" s="706"/>
      <c r="DL29" s="459"/>
      <c r="DM29" s="263"/>
    </row>
    <row r="30" spans="1:121" x14ac:dyDescent="0.2">
      <c r="A30" s="204"/>
      <c r="B30" s="942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65792.915424404098</v>
      </c>
      <c r="DC30" s="633">
        <v>65329.353547894127</v>
      </c>
      <c r="DD30" s="633">
        <v>64528.677511714108</v>
      </c>
      <c r="DE30" s="902">
        <v>64197.579451784099</v>
      </c>
      <c r="DF30" s="663">
        <v>64213.581431154125</v>
      </c>
      <c r="DG30" s="663">
        <v>64205.409561914108</v>
      </c>
      <c r="DH30" s="663">
        <v>63996.691083644109</v>
      </c>
      <c r="DI30" s="633">
        <v>65021.950778804116</v>
      </c>
      <c r="DJ30" s="332">
        <v>493.27326709000772</v>
      </c>
      <c r="DK30" s="720">
        <v>0.76442488225558769</v>
      </c>
      <c r="DL30" s="459"/>
      <c r="DM30" s="796"/>
      <c r="DN30" s="269"/>
    </row>
    <row r="31" spans="1:121" x14ac:dyDescent="0.2">
      <c r="A31" s="204"/>
      <c r="B31" s="942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115236.47372787536</v>
      </c>
      <c r="DC31" s="633">
        <v>114094.05380344539</v>
      </c>
      <c r="DD31" s="633">
        <v>113092.27843552537</v>
      </c>
      <c r="DE31" s="902">
        <v>112215.86266066537</v>
      </c>
      <c r="DF31" s="663">
        <v>112245.1184026354</v>
      </c>
      <c r="DG31" s="663">
        <v>112304.01270710537</v>
      </c>
      <c r="DH31" s="663">
        <v>112293.12454578538</v>
      </c>
      <c r="DI31" s="633">
        <v>113723.51986694538</v>
      </c>
      <c r="DJ31" s="332">
        <v>631.24143142001412</v>
      </c>
      <c r="DK31" s="720">
        <v>0.55816492527374084</v>
      </c>
      <c r="DL31" s="459"/>
      <c r="DM31" s="796"/>
      <c r="DN31" s="269"/>
    </row>
    <row r="32" spans="1:121" x14ac:dyDescent="0.2">
      <c r="A32" s="204"/>
      <c r="B32" s="942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187876.73013708289</v>
      </c>
      <c r="DC32" s="633">
        <v>186703.77977478292</v>
      </c>
      <c r="DD32" s="633">
        <v>185817.19484790295</v>
      </c>
      <c r="DE32" s="902">
        <v>185140.39490365292</v>
      </c>
      <c r="DF32" s="663">
        <v>185337.61210885295</v>
      </c>
      <c r="DG32" s="663">
        <v>185764.94718037295</v>
      </c>
      <c r="DH32" s="663">
        <v>185867.93966225296</v>
      </c>
      <c r="DI32" s="633">
        <v>187257.36226542294</v>
      </c>
      <c r="DJ32" s="332">
        <v>1440.1674175199878</v>
      </c>
      <c r="DK32" s="720">
        <v>0.77504529045269166</v>
      </c>
      <c r="DL32" s="459"/>
      <c r="DM32" s="796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3"/>
      <c r="CZ33" s="713"/>
      <c r="DA33" s="687"/>
      <c r="DB33" s="687"/>
      <c r="DC33" s="631"/>
      <c r="DD33" s="631"/>
      <c r="DE33" s="903"/>
      <c r="DF33" s="630"/>
      <c r="DG33" s="630"/>
      <c r="DH33" s="630"/>
      <c r="DI33" s="631"/>
      <c r="DJ33" s="525"/>
      <c r="DK33" s="710"/>
      <c r="DL33" s="459"/>
      <c r="DM33" s="797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4">
        <v>88.49010157658121</v>
      </c>
      <c r="CU34" s="810">
        <v>88.138869816084025</v>
      </c>
      <c r="CV34" s="810">
        <v>88.478867089610745</v>
      </c>
      <c r="CW34" s="810">
        <v>89.60211252585691</v>
      </c>
      <c r="CX34" s="810">
        <v>88.794658345560222</v>
      </c>
      <c r="CY34" s="854">
        <v>88.868163434058616</v>
      </c>
      <c r="CZ34" s="854">
        <v>89.039220705126283</v>
      </c>
      <c r="DA34" s="810">
        <v>89.056873497777786</v>
      </c>
      <c r="DB34" s="810">
        <v>89.095042774454896</v>
      </c>
      <c r="DC34" s="890">
        <v>89.108119221685257</v>
      </c>
      <c r="DD34" s="890">
        <v>88.763135474093602</v>
      </c>
      <c r="DE34" s="904">
        <v>88.649294997137389</v>
      </c>
      <c r="DF34" s="701">
        <v>88.704533776601721</v>
      </c>
      <c r="DG34" s="701">
        <v>88.72970095913422</v>
      </c>
      <c r="DH34" s="701">
        <v>88.682773783734916</v>
      </c>
      <c r="DI34" s="890">
        <v>88.751923115409681</v>
      </c>
      <c r="DJ34" s="332">
        <v>-1.1212358683920343E-2</v>
      </c>
      <c r="DK34" s="720">
        <v>-1.2631774017479724E-2</v>
      </c>
      <c r="DL34" s="459"/>
      <c r="DM34" s="796"/>
    </row>
    <row r="35" spans="1:118" x14ac:dyDescent="0.2">
      <c r="A35" s="204"/>
      <c r="B35" s="44"/>
      <c r="C35" s="17"/>
      <c r="D35" s="726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7">
        <v>81.27072973795471</v>
      </c>
      <c r="BV35" s="727">
        <v>81.903012564586675</v>
      </c>
      <c r="BW35" s="727">
        <v>81.920860682059043</v>
      </c>
      <c r="BX35" s="727">
        <v>82.238070746653648</v>
      </c>
      <c r="BY35" s="517">
        <v>83.442450853385225</v>
      </c>
      <c r="BZ35" s="727">
        <v>82.726479779714111</v>
      </c>
      <c r="CA35" s="727">
        <v>82.365601639783463</v>
      </c>
      <c r="CB35" s="517">
        <v>81.809200985689912</v>
      </c>
      <c r="CC35" s="727">
        <v>81.569298124319985</v>
      </c>
      <c r="CD35" s="727">
        <v>81.419929497921046</v>
      </c>
      <c r="CE35" s="517">
        <v>81.923887376399819</v>
      </c>
      <c r="CF35" s="727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10">
        <v>83.438419673227344</v>
      </c>
      <c r="CV35" s="810">
        <v>83.574785484113036</v>
      </c>
      <c r="CW35" s="810">
        <v>84.364190442443402</v>
      </c>
      <c r="CX35" s="810">
        <v>83.671997446641655</v>
      </c>
      <c r="CY35" s="854">
        <v>83.639082387729133</v>
      </c>
      <c r="CZ35" s="854">
        <v>83.692262976551589</v>
      </c>
      <c r="DA35" s="810">
        <v>83.553422334017782</v>
      </c>
      <c r="DB35" s="810">
        <v>83.563974158728428</v>
      </c>
      <c r="DC35" s="890">
        <v>83.495477707914432</v>
      </c>
      <c r="DD35" s="890">
        <v>83.269861820061905</v>
      </c>
      <c r="DE35" s="904">
        <v>83.093886983944472</v>
      </c>
      <c r="DF35" s="701">
        <v>83.146150262237526</v>
      </c>
      <c r="DG35" s="701">
        <v>83.11785711198884</v>
      </c>
      <c r="DH35" s="701">
        <v>83.111992363128621</v>
      </c>
      <c r="DI35" s="890">
        <v>83.293003517545742</v>
      </c>
      <c r="DJ35" s="332">
        <v>2.3141697483836765E-2</v>
      </c>
      <c r="DK35" s="720">
        <v>2.7791204378169176E-2</v>
      </c>
      <c r="DL35" s="459"/>
      <c r="DM35" s="796"/>
    </row>
    <row r="36" spans="1:118" ht="13.5" thickBot="1" x14ac:dyDescent="0.25">
      <c r="A36" s="204"/>
      <c r="B36" s="44"/>
      <c r="C36" s="27"/>
      <c r="D36" s="83" t="s">
        <v>66</v>
      </c>
      <c r="E36" s="729">
        <v>60.273576235717684</v>
      </c>
      <c r="F36" s="729">
        <v>59.003816889426844</v>
      </c>
      <c r="G36" s="729">
        <v>58.113195449165303</v>
      </c>
      <c r="H36" s="729">
        <v>56.732519402305414</v>
      </c>
      <c r="I36" s="729">
        <v>56.042252284811688</v>
      </c>
      <c r="J36" s="729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9">
        <v>59.760006321845523</v>
      </c>
      <c r="R36" s="729">
        <v>59.856096711048458</v>
      </c>
      <c r="S36" s="730">
        <v>59.692379055945779</v>
      </c>
      <c r="T36" s="730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31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31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32">
        <v>81.404792892849557</v>
      </c>
      <c r="BM36" s="486">
        <v>82.811047055828411</v>
      </c>
      <c r="BN36" s="731">
        <v>82.578423286805801</v>
      </c>
      <c r="BO36" s="731">
        <v>82.629300058484944</v>
      </c>
      <c r="BP36" s="731">
        <v>82.495226635575634</v>
      </c>
      <c r="BQ36" s="731">
        <v>82.521770135965596</v>
      </c>
      <c r="BR36" s="731">
        <v>82.437970508558493</v>
      </c>
      <c r="BS36" s="733">
        <v>82.860840720363086</v>
      </c>
      <c r="BT36" s="509">
        <v>83.021177659442088</v>
      </c>
      <c r="BU36" s="734">
        <v>83.427521905848039</v>
      </c>
      <c r="BV36" s="734">
        <v>83.940657653654654</v>
      </c>
      <c r="BW36" s="734">
        <v>84.123377096602567</v>
      </c>
      <c r="BX36" s="734">
        <v>84.363824078603528</v>
      </c>
      <c r="BY36" s="735">
        <v>85.213845190488897</v>
      </c>
      <c r="BZ36" s="734">
        <v>84.916030206714154</v>
      </c>
      <c r="CA36" s="734">
        <v>84.697324158212353</v>
      </c>
      <c r="CB36" s="735">
        <v>84.392246278745134</v>
      </c>
      <c r="CC36" s="734">
        <v>84.281418496161791</v>
      </c>
      <c r="CD36" s="734">
        <v>84.396438324483057</v>
      </c>
      <c r="CE36" s="735">
        <v>84.79873281647167</v>
      </c>
      <c r="CF36" s="734">
        <v>84.625509020023841</v>
      </c>
      <c r="CG36" s="735">
        <v>84.964700584848131</v>
      </c>
      <c r="CH36" s="735">
        <v>85.067387163049787</v>
      </c>
      <c r="CI36" s="735">
        <v>85.702308389915828</v>
      </c>
      <c r="CJ36" s="735">
        <v>85.80721297212456</v>
      </c>
      <c r="CK36" s="735">
        <v>86.590798893887893</v>
      </c>
      <c r="CL36" s="736">
        <v>86.36450054232337</v>
      </c>
      <c r="CM36" s="736">
        <v>86.290421336663655</v>
      </c>
      <c r="CN36" s="736">
        <v>86.130230170998971</v>
      </c>
      <c r="CO36" s="736">
        <v>86.419858481904271</v>
      </c>
      <c r="CP36" s="737">
        <v>86.417364690323808</v>
      </c>
      <c r="CQ36" s="737">
        <v>86.593834113438106</v>
      </c>
      <c r="CR36" s="736">
        <v>86.702931129026567</v>
      </c>
      <c r="CS36" s="737">
        <v>86.841411904245987</v>
      </c>
      <c r="CT36" s="736">
        <v>86.997227110775626</v>
      </c>
      <c r="CU36" s="811">
        <v>86.900672438115862</v>
      </c>
      <c r="CV36" s="811">
        <v>87.064960429790133</v>
      </c>
      <c r="CW36" s="811">
        <v>87.546028989890686</v>
      </c>
      <c r="CX36" s="811">
        <v>87.20161097062396</v>
      </c>
      <c r="CY36" s="799">
        <v>87.238302478769953</v>
      </c>
      <c r="CZ36" s="799">
        <v>87.150728654902181</v>
      </c>
      <c r="DA36" s="811">
        <v>86.860738502340723</v>
      </c>
      <c r="DB36" s="811">
        <v>87.149314286018353</v>
      </c>
      <c r="DC36" s="799">
        <v>87.213501795282681</v>
      </c>
      <c r="DD36" s="799">
        <v>87.105393700446101</v>
      </c>
      <c r="DE36" s="905">
        <v>87.027146645397963</v>
      </c>
      <c r="DF36" s="738">
        <v>87.070841046658018</v>
      </c>
      <c r="DG36" s="738">
        <v>87.078980998925459</v>
      </c>
      <c r="DH36" s="738">
        <v>87.089063061995347</v>
      </c>
      <c r="DI36" s="799">
        <v>87.174957732379369</v>
      </c>
      <c r="DJ36" s="530">
        <v>6.9564031933268211E-2</v>
      </c>
      <c r="DK36" s="739">
        <v>7.9861910931144919E-2</v>
      </c>
      <c r="DL36" s="459"/>
      <c r="DM36" s="796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7"/>
      <c r="CW37" s="847"/>
      <c r="CX37" s="847"/>
      <c r="CY37" s="800"/>
      <c r="CZ37" s="800"/>
      <c r="DA37" s="847"/>
      <c r="DB37" s="847"/>
      <c r="DC37" s="800"/>
      <c r="DD37" s="800"/>
      <c r="DE37" s="906"/>
      <c r="DF37" s="704"/>
      <c r="DG37" s="704"/>
      <c r="DH37" s="704"/>
      <c r="DI37" s="800"/>
      <c r="DJ37" s="526" t="s">
        <v>3</v>
      </c>
      <c r="DK37" s="711"/>
      <c r="DL37" s="459"/>
      <c r="DM37" s="263"/>
    </row>
    <row r="38" spans="1:118" ht="12.75" customHeight="1" x14ac:dyDescent="0.2">
      <c r="A38" s="204"/>
      <c r="B38" s="944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397">
        <v>2936.2456590422735</v>
      </c>
      <c r="DC38" s="638">
        <v>2937.258778575801</v>
      </c>
      <c r="DD38" s="638">
        <v>2930.0102975262384</v>
      </c>
      <c r="DE38" s="899">
        <v>2930.0102975262384</v>
      </c>
      <c r="DF38" s="405">
        <v>2930.0102975262384</v>
      </c>
      <c r="DG38" s="405">
        <v>2930.0102975262384</v>
      </c>
      <c r="DH38" s="405">
        <v>2930.0102975262384</v>
      </c>
      <c r="DI38" s="638">
        <v>2755.3754578760927</v>
      </c>
      <c r="DJ38" s="332">
        <v>-174.63483965014575</v>
      </c>
      <c r="DK38" s="720">
        <v>-5.9602124879078788</v>
      </c>
      <c r="DL38" s="459"/>
      <c r="DM38" s="604"/>
      <c r="DN38" s="269"/>
    </row>
    <row r="39" spans="1:118" x14ac:dyDescent="0.2">
      <c r="A39" s="204"/>
      <c r="B39" s="944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397">
        <v>1883.7819416909622</v>
      </c>
      <c r="DC39" s="638">
        <v>1883.7819416909622</v>
      </c>
      <c r="DD39" s="638">
        <v>1876.6127755102043</v>
      </c>
      <c r="DE39" s="899">
        <v>1876.6127755102043</v>
      </c>
      <c r="DF39" s="405">
        <v>1876.6127755102043</v>
      </c>
      <c r="DG39" s="405">
        <v>1876.6127755102043</v>
      </c>
      <c r="DH39" s="405">
        <v>1876.6127755102043</v>
      </c>
      <c r="DI39" s="638">
        <v>1876.6127755102043</v>
      </c>
      <c r="DJ39" s="332">
        <v>0</v>
      </c>
      <c r="DK39" s="720">
        <v>0</v>
      </c>
      <c r="DL39" s="459"/>
      <c r="DM39" s="263"/>
      <c r="DN39" s="269"/>
    </row>
    <row r="40" spans="1:118" ht="12.75" customHeight="1" x14ac:dyDescent="0.2">
      <c r="A40" s="204"/>
      <c r="B40" s="944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397">
        <v>12922.744120000001</v>
      </c>
      <c r="DC40" s="638">
        <v>12922.744120000001</v>
      </c>
      <c r="DD40" s="638">
        <v>12873.563640000002</v>
      </c>
      <c r="DE40" s="899">
        <v>12873.563640000002</v>
      </c>
      <c r="DF40" s="405">
        <v>12873.563640000002</v>
      </c>
      <c r="DG40" s="405">
        <v>12873.563640000002</v>
      </c>
      <c r="DH40" s="405">
        <v>12873.563640000002</v>
      </c>
      <c r="DI40" s="638">
        <v>12873.563640000002</v>
      </c>
      <c r="DJ40" s="332">
        <v>0</v>
      </c>
      <c r="DK40" s="720">
        <v>0</v>
      </c>
      <c r="DL40" s="459"/>
      <c r="DM40" s="263"/>
      <c r="DN40" s="269"/>
    </row>
    <row r="41" spans="1:118" ht="12.75" customHeight="1" x14ac:dyDescent="0.2">
      <c r="A41" s="204"/>
      <c r="B41" s="944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638">
        <v>0</v>
      </c>
      <c r="DD41" s="638">
        <v>0</v>
      </c>
      <c r="DE41" s="899">
        <v>0</v>
      </c>
      <c r="DF41" s="405">
        <v>0</v>
      </c>
      <c r="DG41" s="405">
        <v>0</v>
      </c>
      <c r="DH41" s="405">
        <v>0</v>
      </c>
      <c r="DI41" s="638">
        <v>0</v>
      </c>
      <c r="DJ41" s="332">
        <v>0</v>
      </c>
      <c r="DK41" s="835" t="e">
        <v>#DIV/0!</v>
      </c>
      <c r="DL41" s="459"/>
      <c r="DM41" s="263"/>
      <c r="DN41" s="269"/>
    </row>
    <row r="42" spans="1:118" x14ac:dyDescent="0.2">
      <c r="A42" s="204"/>
      <c r="B42" s="944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397">
        <v>1052.4637173513111</v>
      </c>
      <c r="DC42" s="638">
        <v>1053.4768368848388</v>
      </c>
      <c r="DD42" s="638">
        <v>1053.3975220160341</v>
      </c>
      <c r="DE42" s="899">
        <v>1053.3975220160341</v>
      </c>
      <c r="DF42" s="405">
        <v>1053.3975220160341</v>
      </c>
      <c r="DG42" s="405">
        <v>1053.3975220160341</v>
      </c>
      <c r="DH42" s="405">
        <v>1053.3975220160341</v>
      </c>
      <c r="DI42" s="638">
        <v>878.76268236588839</v>
      </c>
      <c r="DJ42" s="332">
        <v>-174.63483965014575</v>
      </c>
      <c r="DK42" s="720">
        <v>-16.578246673290309</v>
      </c>
      <c r="DL42" s="459"/>
      <c r="DM42" s="263"/>
      <c r="DN42" s="269"/>
    </row>
    <row r="43" spans="1:118" ht="13.5" x14ac:dyDescent="0.2">
      <c r="A43" s="204"/>
      <c r="B43" s="944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397">
        <v>7219.9011010299946</v>
      </c>
      <c r="DC43" s="638">
        <v>7226.8511010299944</v>
      </c>
      <c r="DD43" s="638">
        <v>7226.3070010299944</v>
      </c>
      <c r="DE43" s="899">
        <v>7226.3070010299944</v>
      </c>
      <c r="DF43" s="405">
        <v>7226.3070010299944</v>
      </c>
      <c r="DG43" s="405">
        <v>7226.3070010299944</v>
      </c>
      <c r="DH43" s="405">
        <v>7226.3070010299944</v>
      </c>
      <c r="DI43" s="638">
        <v>6028.3120010299945</v>
      </c>
      <c r="DJ43" s="332">
        <v>-1197.9949999999999</v>
      </c>
      <c r="DK43" s="720">
        <v>-16.578246673290309</v>
      </c>
      <c r="DL43" s="459"/>
      <c r="DM43" s="263"/>
      <c r="DN43" s="269"/>
    </row>
    <row r="44" spans="1:118" ht="12.75" customHeight="1" x14ac:dyDescent="0.2">
      <c r="A44" s="204"/>
      <c r="B44" s="944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397">
        <v>1725.1311010299996</v>
      </c>
      <c r="DC44" s="638">
        <v>1725.0811010299997</v>
      </c>
      <c r="DD44" s="638">
        <v>1724.5370010299996</v>
      </c>
      <c r="DE44" s="899">
        <v>1724.5370010299996</v>
      </c>
      <c r="DF44" s="405">
        <v>1724.5370010299996</v>
      </c>
      <c r="DG44" s="405">
        <v>1724.5370010299996</v>
      </c>
      <c r="DH44" s="405">
        <v>1724.5370010299996</v>
      </c>
      <c r="DI44" s="638">
        <v>1726.5370010299996</v>
      </c>
      <c r="DJ44" s="332">
        <v>2</v>
      </c>
      <c r="DK44" s="720">
        <v>0.11597315678384401</v>
      </c>
      <c r="DL44" s="459"/>
      <c r="DM44" s="263"/>
      <c r="DN44" s="269"/>
    </row>
    <row r="45" spans="1:118" x14ac:dyDescent="0.2">
      <c r="A45" s="204"/>
      <c r="B45" s="944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638">
        <v>0</v>
      </c>
      <c r="DD45" s="638">
        <v>0</v>
      </c>
      <c r="DE45" s="899">
        <v>0</v>
      </c>
      <c r="DF45" s="405">
        <v>0</v>
      </c>
      <c r="DG45" s="405">
        <v>0</v>
      </c>
      <c r="DH45" s="405">
        <v>0</v>
      </c>
      <c r="DI45" s="638">
        <v>0</v>
      </c>
      <c r="DJ45" s="332">
        <v>0</v>
      </c>
      <c r="DK45" s="817" t="e">
        <v>#DIV/0!</v>
      </c>
      <c r="DL45" s="459"/>
      <c r="DM45" s="263"/>
    </row>
    <row r="46" spans="1:118" x14ac:dyDescent="0.2">
      <c r="A46" s="204"/>
      <c r="B46" s="944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12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270.04833647230322</v>
      </c>
      <c r="DC46" s="639">
        <v>275.56081685568512</v>
      </c>
      <c r="DD46" s="639">
        <v>376.77970550728861</v>
      </c>
      <c r="DE46" s="900">
        <v>364.34826371428568</v>
      </c>
      <c r="DF46" s="665">
        <v>335.18157404518951</v>
      </c>
      <c r="DG46" s="665">
        <v>356.85661277696789</v>
      </c>
      <c r="DH46" s="665">
        <v>328.14904734256561</v>
      </c>
      <c r="DI46" s="639">
        <v>299.93437445918369</v>
      </c>
      <c r="DJ46" s="332">
        <v>-76.845331048104924</v>
      </c>
      <c r="DK46" s="720">
        <v>-20.395294631021045</v>
      </c>
      <c r="DL46" s="459"/>
      <c r="DM46" s="263"/>
    </row>
    <row r="47" spans="1:118" x14ac:dyDescent="0.2">
      <c r="A47" s="204"/>
      <c r="B47" s="944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12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5.5393586005830899</v>
      </c>
      <c r="DC47" s="639">
        <v>0</v>
      </c>
      <c r="DD47" s="639">
        <v>68.499854227405237</v>
      </c>
      <c r="DE47" s="900">
        <v>56.036269577259475</v>
      </c>
      <c r="DF47" s="665">
        <v>31.254928469387757</v>
      </c>
      <c r="DG47" s="665">
        <v>52.819795918367348</v>
      </c>
      <c r="DH47" s="665">
        <v>71.763848396501459</v>
      </c>
      <c r="DI47" s="639">
        <v>43.14868804664723</v>
      </c>
      <c r="DJ47" s="332">
        <v>-25.351166180758007</v>
      </c>
      <c r="DK47" s="720">
        <v>-37.009080481540039</v>
      </c>
      <c r="DL47" s="459"/>
      <c r="DM47" s="604"/>
    </row>
    <row r="48" spans="1:118" ht="12.75" customHeight="1" outlineLevel="1" x14ac:dyDescent="0.2">
      <c r="A48" s="204"/>
      <c r="B48" s="944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12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38</v>
      </c>
      <c r="DC48" s="639">
        <v>0</v>
      </c>
      <c r="DD48" s="639">
        <v>469.90899999999999</v>
      </c>
      <c r="DE48" s="900">
        <v>384.40880930000003</v>
      </c>
      <c r="DF48" s="665">
        <v>214.40880930000003</v>
      </c>
      <c r="DG48" s="665">
        <v>361.10900000000004</v>
      </c>
      <c r="DH48" s="665">
        <v>492.3</v>
      </c>
      <c r="DI48" s="639">
        <v>296</v>
      </c>
      <c r="DJ48" s="332">
        <v>-173.90899999999999</v>
      </c>
      <c r="DK48" s="720">
        <v>-37.009080481540046</v>
      </c>
      <c r="DL48" s="725"/>
      <c r="DM48" s="604"/>
    </row>
    <row r="49" spans="1:120" ht="12.75" customHeight="1" outlineLevel="1" x14ac:dyDescent="0.2">
      <c r="A49" s="204"/>
      <c r="B49" s="944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12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39">
        <v>0</v>
      </c>
      <c r="DD49" s="639">
        <v>0</v>
      </c>
      <c r="DE49" s="900">
        <v>0</v>
      </c>
      <c r="DF49" s="665">
        <v>0</v>
      </c>
      <c r="DG49" s="665">
        <v>0.18</v>
      </c>
      <c r="DH49" s="665">
        <v>0</v>
      </c>
      <c r="DI49" s="639">
        <v>0</v>
      </c>
      <c r="DJ49" s="332">
        <v>0</v>
      </c>
      <c r="DK49" s="835" t="e">
        <v>#DIV/0!</v>
      </c>
      <c r="DL49" s="459"/>
      <c r="DM49" s="604"/>
    </row>
    <row r="50" spans="1:120" x14ac:dyDescent="0.2">
      <c r="A50" s="204"/>
      <c r="B50" s="944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12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264.50897787172011</v>
      </c>
      <c r="DC50" s="639">
        <v>275.56081685568512</v>
      </c>
      <c r="DD50" s="639">
        <v>308.27985127988336</v>
      </c>
      <c r="DE50" s="900">
        <v>308.3119941370262</v>
      </c>
      <c r="DF50" s="665">
        <v>303.92664557580173</v>
      </c>
      <c r="DG50" s="665">
        <v>304.03681685860056</v>
      </c>
      <c r="DH50" s="665">
        <v>256.38519894606412</v>
      </c>
      <c r="DI50" s="639">
        <v>256.78568641253645</v>
      </c>
      <c r="DJ50" s="332">
        <v>-51.49416486734691</v>
      </c>
      <c r="DK50" s="720">
        <v>-16.703707573997761</v>
      </c>
      <c r="DL50" s="459"/>
      <c r="DM50" s="263"/>
    </row>
    <row r="51" spans="1:120" ht="12.75" customHeight="1" outlineLevel="1" x14ac:dyDescent="0.2">
      <c r="A51" s="204"/>
      <c r="B51" s="944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12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1814.5315882</v>
      </c>
      <c r="DC51" s="639">
        <v>1890.34720363</v>
      </c>
      <c r="DD51" s="639">
        <v>2114.7997797799999</v>
      </c>
      <c r="DE51" s="900">
        <v>2115.0202797799998</v>
      </c>
      <c r="DF51" s="665">
        <v>2084.9367886499999</v>
      </c>
      <c r="DG51" s="665">
        <v>2085.69256365</v>
      </c>
      <c r="DH51" s="665">
        <v>1758.8024647699999</v>
      </c>
      <c r="DI51" s="639">
        <v>1761.54980879</v>
      </c>
      <c r="DJ51" s="332">
        <v>-353.24997098999984</v>
      </c>
      <c r="DK51" s="720">
        <v>-16.703707573997761</v>
      </c>
      <c r="DL51" s="459"/>
      <c r="DM51" s="263"/>
    </row>
    <row r="52" spans="1:120" ht="12.75" customHeight="1" outlineLevel="1" thickBot="1" x14ac:dyDescent="0.25">
      <c r="A52" s="204"/>
      <c r="B52" s="944"/>
      <c r="C52" s="27"/>
      <c r="D52" s="83" t="s">
        <v>10</v>
      </c>
      <c r="E52" s="740">
        <v>0</v>
      </c>
      <c r="F52" s="740">
        <v>0</v>
      </c>
      <c r="G52" s="740">
        <v>0</v>
      </c>
      <c r="H52" s="740">
        <v>0</v>
      </c>
      <c r="I52" s="740">
        <v>0</v>
      </c>
      <c r="J52" s="740">
        <v>0</v>
      </c>
      <c r="K52" s="740">
        <v>0</v>
      </c>
      <c r="L52" s="740">
        <v>0</v>
      </c>
      <c r="M52" s="741">
        <v>0</v>
      </c>
      <c r="N52" s="740">
        <v>0</v>
      </c>
      <c r="O52" s="740">
        <v>0</v>
      </c>
      <c r="P52" s="742">
        <v>0</v>
      </c>
      <c r="Q52" s="740">
        <v>0</v>
      </c>
      <c r="R52" s="740">
        <v>0</v>
      </c>
      <c r="S52" s="743">
        <v>0</v>
      </c>
      <c r="T52" s="743">
        <v>0</v>
      </c>
      <c r="U52" s="743">
        <v>0</v>
      </c>
      <c r="V52" s="743">
        <v>0</v>
      </c>
      <c r="W52" s="743">
        <v>0</v>
      </c>
      <c r="X52" s="743">
        <v>0</v>
      </c>
      <c r="Y52" s="743">
        <v>0</v>
      </c>
      <c r="Z52" s="743">
        <v>0</v>
      </c>
      <c r="AA52" s="743">
        <v>0</v>
      </c>
      <c r="AB52" s="744">
        <v>0</v>
      </c>
      <c r="AC52" s="743">
        <v>0</v>
      </c>
      <c r="AD52" s="743">
        <v>0</v>
      </c>
      <c r="AE52" s="743">
        <v>0</v>
      </c>
      <c r="AF52" s="743">
        <v>0</v>
      </c>
      <c r="AG52" s="743">
        <v>0</v>
      </c>
      <c r="AH52" s="743">
        <v>0</v>
      </c>
      <c r="AI52" s="743">
        <v>0</v>
      </c>
      <c r="AJ52" s="743">
        <v>0</v>
      </c>
      <c r="AK52" s="743">
        <v>0</v>
      </c>
      <c r="AL52" s="743">
        <v>0</v>
      </c>
      <c r="AM52" s="743">
        <v>0</v>
      </c>
      <c r="AN52" s="743">
        <v>0</v>
      </c>
      <c r="AO52" s="743">
        <v>0</v>
      </c>
      <c r="AP52" s="743">
        <v>0</v>
      </c>
      <c r="AQ52" s="743">
        <v>0</v>
      </c>
      <c r="AR52" s="743">
        <v>0</v>
      </c>
      <c r="AS52" s="743">
        <v>0</v>
      </c>
      <c r="AT52" s="743">
        <v>0</v>
      </c>
      <c r="AU52" s="743">
        <v>0</v>
      </c>
      <c r="AV52" s="745">
        <v>0</v>
      </c>
      <c r="AW52" s="743">
        <v>0</v>
      </c>
      <c r="AX52" s="743">
        <v>0</v>
      </c>
      <c r="AY52" s="743">
        <v>0</v>
      </c>
      <c r="AZ52" s="743">
        <v>0</v>
      </c>
      <c r="BA52" s="743">
        <v>0</v>
      </c>
      <c r="BB52" s="743">
        <v>0</v>
      </c>
      <c r="BC52" s="743">
        <v>0</v>
      </c>
      <c r="BD52" s="743">
        <v>0</v>
      </c>
      <c r="BE52" s="743">
        <v>0</v>
      </c>
      <c r="BF52" s="743">
        <v>0</v>
      </c>
      <c r="BG52" s="743">
        <v>0</v>
      </c>
      <c r="BH52" s="743">
        <v>0</v>
      </c>
      <c r="BI52" s="743">
        <v>0</v>
      </c>
      <c r="BJ52" s="745">
        <v>0</v>
      </c>
      <c r="BK52" s="743">
        <v>0</v>
      </c>
      <c r="BL52" s="746">
        <v>0</v>
      </c>
      <c r="BM52" s="743">
        <v>0</v>
      </c>
      <c r="BN52" s="744">
        <v>0</v>
      </c>
      <c r="BO52" s="744">
        <v>0</v>
      </c>
      <c r="BP52" s="744">
        <v>0</v>
      </c>
      <c r="BQ52" s="744">
        <v>0</v>
      </c>
      <c r="BR52" s="747">
        <v>0</v>
      </c>
      <c r="BS52" s="748">
        <v>0</v>
      </c>
      <c r="BT52" s="747">
        <v>0</v>
      </c>
      <c r="BU52" s="749">
        <v>0</v>
      </c>
      <c r="BV52" s="749">
        <v>0</v>
      </c>
      <c r="BW52" s="749">
        <v>0</v>
      </c>
      <c r="BX52" s="749">
        <v>0</v>
      </c>
      <c r="BY52" s="747">
        <v>0</v>
      </c>
      <c r="BZ52" s="749">
        <v>0</v>
      </c>
      <c r="CA52" s="749">
        <v>0</v>
      </c>
      <c r="CB52" s="747">
        <v>0</v>
      </c>
      <c r="CC52" s="749">
        <v>0</v>
      </c>
      <c r="CD52" s="747">
        <v>0</v>
      </c>
      <c r="CE52" s="747">
        <v>0</v>
      </c>
      <c r="CF52" s="747">
        <v>0</v>
      </c>
      <c r="CG52" s="747">
        <v>0</v>
      </c>
      <c r="CH52" s="747">
        <v>0</v>
      </c>
      <c r="CI52" s="747">
        <v>0</v>
      </c>
      <c r="CJ52" s="747">
        <v>0</v>
      </c>
      <c r="CK52" s="747">
        <v>0</v>
      </c>
      <c r="CL52" s="750">
        <v>0</v>
      </c>
      <c r="CM52" s="750">
        <v>0</v>
      </c>
      <c r="CN52" s="750">
        <v>0</v>
      </c>
      <c r="CO52" s="750">
        <v>0</v>
      </c>
      <c r="CP52" s="751">
        <v>0</v>
      </c>
      <c r="CQ52" s="751">
        <v>0</v>
      </c>
      <c r="CR52" s="750">
        <v>0</v>
      </c>
      <c r="CS52" s="751">
        <v>0</v>
      </c>
      <c r="CT52" s="750">
        <v>0</v>
      </c>
      <c r="CU52" s="751">
        <v>0</v>
      </c>
      <c r="CV52" s="751">
        <v>0</v>
      </c>
      <c r="CW52" s="751">
        <v>0</v>
      </c>
      <c r="CX52" s="751">
        <v>0</v>
      </c>
      <c r="CY52" s="750">
        <v>0</v>
      </c>
      <c r="CZ52" s="750">
        <v>0</v>
      </c>
      <c r="DA52" s="751">
        <v>0</v>
      </c>
      <c r="DB52" s="751">
        <v>0</v>
      </c>
      <c r="DC52" s="750">
        <v>0</v>
      </c>
      <c r="DD52" s="750">
        <v>0</v>
      </c>
      <c r="DE52" s="907">
        <v>0</v>
      </c>
      <c r="DF52" s="752">
        <v>0</v>
      </c>
      <c r="DG52" s="752">
        <v>0</v>
      </c>
      <c r="DH52" s="752">
        <v>0</v>
      </c>
      <c r="DI52" s="750">
        <v>0</v>
      </c>
      <c r="DJ52" s="530">
        <v>0</v>
      </c>
      <c r="DK52" s="836" t="e">
        <v>#DIV/0!</v>
      </c>
      <c r="DL52" s="459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645"/>
      <c r="DD53" s="645"/>
      <c r="DE53" s="341"/>
      <c r="DF53" s="169"/>
      <c r="DG53" s="169"/>
      <c r="DH53" s="169"/>
      <c r="DI53" s="645"/>
      <c r="DJ53" s="526"/>
      <c r="DK53" s="711"/>
      <c r="DL53" s="459"/>
      <c r="DM53" s="797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23540.688982350279</v>
      </c>
      <c r="DC54" s="638">
        <v>23397.031601522289</v>
      </c>
      <c r="DD54" s="638">
        <v>23343.68203537069</v>
      </c>
      <c r="DE54" s="899">
        <v>23244.82475438089</v>
      </c>
      <c r="DF54" s="405">
        <v>23285.439833609758</v>
      </c>
      <c r="DG54" s="405">
        <v>23358.468521115588</v>
      </c>
      <c r="DH54" s="405">
        <v>23370.172197388187</v>
      </c>
      <c r="DI54" s="638">
        <v>23561.306127635995</v>
      </c>
      <c r="DJ54" s="332">
        <v>217.62409226530508</v>
      </c>
      <c r="DK54" s="720">
        <v>0.93226120855980366</v>
      </c>
      <c r="DL54" s="459"/>
      <c r="DM54" s="796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4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84.599621943033384</v>
      </c>
      <c r="DC55" s="632">
        <v>84.610715941046749</v>
      </c>
      <c r="DD55" s="632">
        <v>84.574986734618903</v>
      </c>
      <c r="DE55" s="908">
        <v>84.508800283660264</v>
      </c>
      <c r="DF55" s="664">
        <v>84.537638686299033</v>
      </c>
      <c r="DG55" s="664">
        <v>84.537640419107944</v>
      </c>
      <c r="DH55" s="664">
        <v>84.552835460314995</v>
      </c>
      <c r="DI55" s="632">
        <v>84.655968826893556</v>
      </c>
      <c r="DJ55" s="332">
        <v>8.0982092274652473E-2</v>
      </c>
      <c r="DK55" s="720"/>
      <c r="DL55" s="459"/>
      <c r="DM55" s="604" t="s">
        <v>233</v>
      </c>
      <c r="DN55" s="200"/>
    </row>
    <row r="56" spans="1:120" ht="12.75" customHeight="1" x14ac:dyDescent="0.2">
      <c r="A56" s="204"/>
      <c r="B56" s="943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22316.408919793426</v>
      </c>
      <c r="DC56" s="638">
        <v>22172.977359303637</v>
      </c>
      <c r="DD56" s="638">
        <v>22119.158589019375</v>
      </c>
      <c r="DE56" s="899">
        <v>22019.808383809464</v>
      </c>
      <c r="DF56" s="405">
        <v>22060.18558839547</v>
      </c>
      <c r="DG56" s="405">
        <v>22132.946080558737</v>
      </c>
      <c r="DH56" s="405">
        <v>22144.49103670743</v>
      </c>
      <c r="DI56" s="638">
        <v>22337.216246831329</v>
      </c>
      <c r="DJ56" s="332">
        <v>218.05765781195441</v>
      </c>
      <c r="DK56" s="720">
        <v>0.98583161260124008</v>
      </c>
      <c r="DL56" s="459"/>
      <c r="DM56" s="795"/>
      <c r="DN56" s="798"/>
    </row>
    <row r="57" spans="1:120" ht="12.75" customHeight="1" x14ac:dyDescent="0.2">
      <c r="A57" s="204"/>
      <c r="B57" s="943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4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83.750842735006785</v>
      </c>
      <c r="DC57" s="632">
        <v>83.840915280275482</v>
      </c>
      <c r="DD57" s="632">
        <v>83.775949625002994</v>
      </c>
      <c r="DE57" s="908">
        <v>83.695974037807559</v>
      </c>
      <c r="DF57" s="664">
        <v>83.734069147638351</v>
      </c>
      <c r="DG57" s="664">
        <v>83.751498323047855</v>
      </c>
      <c r="DH57" s="664">
        <v>83.767968398468227</v>
      </c>
      <c r="DI57" s="632">
        <v>83.896492075179466</v>
      </c>
      <c r="DJ57" s="332">
        <v>0.12054245017647247</v>
      </c>
      <c r="DK57" s="720"/>
      <c r="DL57" s="459"/>
      <c r="DM57" s="796"/>
      <c r="DN57" s="798"/>
    </row>
    <row r="58" spans="1:120" ht="3" customHeight="1" x14ac:dyDescent="0.2">
      <c r="A58" s="204"/>
      <c r="B58" s="943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3"/>
      <c r="CU58" s="689"/>
      <c r="CV58" s="677"/>
      <c r="CW58" s="677"/>
      <c r="CX58" s="677"/>
      <c r="CY58" s="632"/>
      <c r="CZ58" s="632"/>
      <c r="DA58" s="677"/>
      <c r="DB58" s="677"/>
      <c r="DC58" s="632"/>
      <c r="DD58" s="632"/>
      <c r="DE58" s="908"/>
      <c r="DF58" s="664"/>
      <c r="DG58" s="664"/>
      <c r="DH58" s="664"/>
      <c r="DI58" s="632"/>
      <c r="DJ58" s="332"/>
      <c r="DK58" s="720"/>
      <c r="DL58" s="459"/>
      <c r="DM58" s="797"/>
      <c r="DN58" s="798"/>
    </row>
    <row r="59" spans="1:120" x14ac:dyDescent="0.2">
      <c r="A59" s="204"/>
      <c r="B59" s="943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4519.9344718810662</v>
      </c>
      <c r="DC59" s="638">
        <v>4479.9123116522042</v>
      </c>
      <c r="DD59" s="638">
        <v>4438.6167032775675</v>
      </c>
      <c r="DE59" s="899">
        <v>4389.6603587556992</v>
      </c>
      <c r="DF59" s="405">
        <v>4403.6213496638638</v>
      </c>
      <c r="DG59" s="405">
        <v>4412.8968650399574</v>
      </c>
      <c r="DH59" s="405">
        <v>4379.0029057148859</v>
      </c>
      <c r="DI59" s="638">
        <v>4518.6431438256723</v>
      </c>
      <c r="DJ59" s="332">
        <v>80.026440548104802</v>
      </c>
      <c r="DK59" s="720">
        <v>1.8029590275053797</v>
      </c>
      <c r="DL59" s="459"/>
      <c r="DM59" s="797"/>
      <c r="DN59" s="798"/>
    </row>
    <row r="60" spans="1:120" x14ac:dyDescent="0.2">
      <c r="A60" s="204"/>
      <c r="B60" s="943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4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76.860879730791964</v>
      </c>
      <c r="DC60" s="632">
        <v>76.84644881029223</v>
      </c>
      <c r="DD60" s="632">
        <v>76.186339894717804</v>
      </c>
      <c r="DE60" s="908">
        <v>75.801610902595357</v>
      </c>
      <c r="DF60" s="664">
        <v>75.989734094220893</v>
      </c>
      <c r="DG60" s="664">
        <v>76.096628184457217</v>
      </c>
      <c r="DH60" s="664">
        <v>75.889946867556162</v>
      </c>
      <c r="DI60" s="632">
        <v>76.405753580500161</v>
      </c>
      <c r="DJ60" s="332">
        <v>0.21941368578235654</v>
      </c>
      <c r="DK60" s="720"/>
      <c r="DL60" s="459"/>
      <c r="DM60" s="797"/>
      <c r="DN60" s="797"/>
      <c r="DO60" s="797"/>
      <c r="DP60" s="797"/>
    </row>
    <row r="61" spans="1:120" ht="3" customHeight="1" x14ac:dyDescent="0.2">
      <c r="A61" s="204"/>
      <c r="B61" s="943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12"/>
      <c r="CV61" s="812"/>
      <c r="CW61" s="812">
        <v>0</v>
      </c>
      <c r="CX61" s="812"/>
      <c r="CY61" s="801"/>
      <c r="CZ61" s="801"/>
      <c r="DA61" s="812"/>
      <c r="DB61" s="812"/>
      <c r="DC61" s="801"/>
      <c r="DD61" s="801"/>
      <c r="DE61" s="909"/>
      <c r="DF61" s="722"/>
      <c r="DG61" s="722"/>
      <c r="DH61" s="722"/>
      <c r="DI61" s="801"/>
      <c r="DJ61" s="332"/>
      <c r="DK61" s="720"/>
      <c r="DL61" s="459"/>
      <c r="DM61" s="797"/>
      <c r="DN61" s="798"/>
    </row>
    <row r="62" spans="1:120" x14ac:dyDescent="0.2">
      <c r="A62" s="204"/>
      <c r="B62" s="943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7207.5157876780258</v>
      </c>
      <c r="DC62" s="638">
        <v>7108.5568885643243</v>
      </c>
      <c r="DD62" s="638">
        <v>7079.2421171736523</v>
      </c>
      <c r="DE62" s="899">
        <v>6999.7497389039763</v>
      </c>
      <c r="DF62" s="405">
        <v>7001.6817742684061</v>
      </c>
      <c r="DG62" s="405">
        <v>7011.4581844302156</v>
      </c>
      <c r="DH62" s="405">
        <v>7040.2964230526641</v>
      </c>
      <c r="DI62" s="638">
        <v>7099.3540944812339</v>
      </c>
      <c r="DJ62" s="332">
        <v>20.111977307581583</v>
      </c>
      <c r="DK62" s="720">
        <v>0.28409788752374876</v>
      </c>
      <c r="DL62" s="459"/>
      <c r="DM62" s="797"/>
      <c r="DN62" s="798"/>
    </row>
    <row r="63" spans="1:120" x14ac:dyDescent="0.2">
      <c r="A63" s="204"/>
      <c r="B63" s="943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4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76.20396322651527</v>
      </c>
      <c r="DC63" s="632">
        <v>75.976304210093531</v>
      </c>
      <c r="DD63" s="632">
        <v>75.970697891490801</v>
      </c>
      <c r="DE63" s="908">
        <v>75.666637955431398</v>
      </c>
      <c r="DF63" s="664">
        <v>75.715121922729395</v>
      </c>
      <c r="DG63" s="664">
        <v>75.626771944383535</v>
      </c>
      <c r="DH63" s="664">
        <v>75.730255201346083</v>
      </c>
      <c r="DI63" s="632">
        <v>76.004745499506058</v>
      </c>
      <c r="DJ63" s="332">
        <v>3.4047608015256969E-2</v>
      </c>
      <c r="DK63" s="720"/>
      <c r="DL63" s="459"/>
      <c r="DM63" s="797"/>
      <c r="DN63" s="798"/>
    </row>
    <row r="64" spans="1:120" ht="3.75" customHeight="1" x14ac:dyDescent="0.2">
      <c r="A64" s="204"/>
      <c r="B64" s="943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3"/>
      <c r="CU64" s="689"/>
      <c r="CV64" s="689"/>
      <c r="CW64" s="689"/>
      <c r="CX64" s="689"/>
      <c r="CY64" s="647"/>
      <c r="CZ64" s="647"/>
      <c r="DA64" s="689"/>
      <c r="DB64" s="689"/>
      <c r="DC64" s="647"/>
      <c r="DD64" s="647"/>
      <c r="DE64" s="910"/>
      <c r="DF64" s="724"/>
      <c r="DG64" s="724"/>
      <c r="DH64" s="724"/>
      <c r="DI64" s="647"/>
      <c r="DJ64" s="332"/>
      <c r="DK64" s="720"/>
      <c r="DL64" s="459"/>
      <c r="DM64" s="797"/>
      <c r="DN64" s="798"/>
    </row>
    <row r="65" spans="1:118" x14ac:dyDescent="0.2">
      <c r="A65" s="204"/>
      <c r="B65" s="943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9697.761263243432</v>
      </c>
      <c r="DC65" s="638">
        <v>9721.8643839839588</v>
      </c>
      <c r="DD65" s="638">
        <v>9731.1597096093246</v>
      </c>
      <c r="DE65" s="899">
        <v>9765.5167548032023</v>
      </c>
      <c r="DF65" s="405">
        <v>9784.6350843527671</v>
      </c>
      <c r="DG65" s="405">
        <v>9837.5902547507212</v>
      </c>
      <c r="DH65" s="405">
        <v>9856.844779921279</v>
      </c>
      <c r="DI65" s="638">
        <v>9851.6667524897912</v>
      </c>
      <c r="DJ65" s="332">
        <v>120.50704288046654</v>
      </c>
      <c r="DK65" s="720">
        <v>1.2383626050394447</v>
      </c>
      <c r="DL65" s="459"/>
      <c r="DM65" s="797"/>
      <c r="DN65" s="798"/>
    </row>
    <row r="66" spans="1:118" x14ac:dyDescent="0.2">
      <c r="A66" s="204"/>
      <c r="B66" s="943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4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94.24137343647881</v>
      </c>
      <c r="DC66" s="632">
        <v>94.265241977773016</v>
      </c>
      <c r="DD66" s="632">
        <v>94.282920654714005</v>
      </c>
      <c r="DE66" s="908">
        <v>94.308860306280422</v>
      </c>
      <c r="DF66" s="664">
        <v>94.317855593059093</v>
      </c>
      <c r="DG66" s="664">
        <v>94.350187943995508</v>
      </c>
      <c r="DH66" s="664">
        <v>94.360606522201891</v>
      </c>
      <c r="DI66" s="632">
        <v>94.380859142956595</v>
      </c>
      <c r="DJ66" s="332">
        <v>9.7938488242590438E-2</v>
      </c>
      <c r="DK66" s="720"/>
      <c r="DL66" s="459"/>
      <c r="DM66" s="797"/>
      <c r="DN66" s="798"/>
    </row>
    <row r="67" spans="1:118" ht="3" customHeight="1" x14ac:dyDescent="0.2">
      <c r="A67" s="204"/>
      <c r="B67" s="943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638"/>
      <c r="DD67" s="638"/>
      <c r="DE67" s="899"/>
      <c r="DF67" s="405"/>
      <c r="DG67" s="405"/>
      <c r="DH67" s="405"/>
      <c r="DI67" s="638"/>
      <c r="DJ67" s="332"/>
      <c r="DK67" s="720"/>
      <c r="DL67" s="459"/>
      <c r="DM67" s="797"/>
      <c r="DN67" s="798"/>
    </row>
    <row r="68" spans="1:118" x14ac:dyDescent="0.2">
      <c r="A68" s="204"/>
      <c r="B68" s="943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891.19739699090178</v>
      </c>
      <c r="DC68" s="638">
        <v>862.64377510314694</v>
      </c>
      <c r="DD68" s="638">
        <v>870.14005895883156</v>
      </c>
      <c r="DE68" s="899">
        <v>864.88153134658683</v>
      </c>
      <c r="DF68" s="405">
        <v>870.24738011043564</v>
      </c>
      <c r="DG68" s="405">
        <v>871.00077633784076</v>
      </c>
      <c r="DH68" s="405">
        <v>868.34692801859853</v>
      </c>
      <c r="DI68" s="638">
        <v>867.5522560346335</v>
      </c>
      <c r="DJ68" s="332">
        <v>-2.5878029241980585</v>
      </c>
      <c r="DK68" s="720">
        <v>-0.29740073423288882</v>
      </c>
      <c r="DL68" s="459"/>
      <c r="DM68" s="797"/>
      <c r="DN68" s="798"/>
    </row>
    <row r="69" spans="1:118" ht="12.75" customHeight="1" x14ac:dyDescent="0.2">
      <c r="A69" s="204"/>
      <c r="B69" s="943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4">
        <v>83.485873739736448</v>
      </c>
      <c r="CU69" s="813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77.556146108940965</v>
      </c>
      <c r="DC69" s="632">
        <v>79.425026463872086</v>
      </c>
      <c r="DD69" s="632">
        <v>79.504292415029497</v>
      </c>
      <c r="DE69" s="908">
        <v>79.200126512204093</v>
      </c>
      <c r="DF69" s="664">
        <v>79.380414809903115</v>
      </c>
      <c r="DG69" s="664">
        <v>79.40482003033587</v>
      </c>
      <c r="DH69" s="664">
        <v>79.519772345142357</v>
      </c>
      <c r="DI69" s="632">
        <v>79.525867800694812</v>
      </c>
      <c r="DJ69" s="332">
        <v>2.1575385665315139E-2</v>
      </c>
      <c r="DK69" s="720"/>
      <c r="DL69" s="459"/>
      <c r="DM69" s="797"/>
      <c r="DN69" s="798"/>
    </row>
    <row r="70" spans="1:118" s="418" customFormat="1" ht="4.5" customHeight="1" x14ac:dyDescent="0.2">
      <c r="A70" s="204"/>
      <c r="B70" s="943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4"/>
      <c r="CV70" s="814"/>
      <c r="CW70" s="814"/>
      <c r="CX70" s="814"/>
      <c r="CY70" s="802"/>
      <c r="CZ70" s="802"/>
      <c r="DA70" s="814"/>
      <c r="DB70" s="814"/>
      <c r="DC70" s="802"/>
      <c r="DD70" s="802"/>
      <c r="DE70" s="911"/>
      <c r="DF70" s="708"/>
      <c r="DG70" s="708"/>
      <c r="DH70" s="708"/>
      <c r="DI70" s="802"/>
      <c r="DJ70" s="525"/>
      <c r="DK70" s="721"/>
      <c r="DL70" s="459"/>
      <c r="DM70" s="797"/>
      <c r="DN70" s="798"/>
    </row>
    <row r="71" spans="1:118" ht="12.75" customHeight="1" x14ac:dyDescent="0.2">
      <c r="A71" s="204"/>
      <c r="B71" s="943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4235.6952274684727</v>
      </c>
      <c r="DC71" s="638">
        <v>4157.7404742866129</v>
      </c>
      <c r="DD71" s="638">
        <v>4180.0402144733007</v>
      </c>
      <c r="DE71" s="899">
        <v>4111.3698777948803</v>
      </c>
      <c r="DF71" s="405">
        <v>4055.9070418591436</v>
      </c>
      <c r="DG71" s="405">
        <v>4082.5189327355038</v>
      </c>
      <c r="DH71" s="405">
        <v>4062.3898744161274</v>
      </c>
      <c r="DI71" s="638">
        <v>4292.876300077226</v>
      </c>
      <c r="DJ71" s="332">
        <v>112.83608560392531</v>
      </c>
      <c r="DK71" s="720">
        <v>2.6994019151594051</v>
      </c>
      <c r="DL71" s="459"/>
      <c r="DM71" s="795"/>
      <c r="DN71" s="798"/>
    </row>
    <row r="72" spans="1:118" x14ac:dyDescent="0.2">
      <c r="A72" s="204"/>
      <c r="B72" s="943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1124.1482059285715</v>
      </c>
      <c r="DC72" s="638">
        <v>1032.1787526333819</v>
      </c>
      <c r="DD72" s="638">
        <v>1070.175124393586</v>
      </c>
      <c r="DE72" s="899">
        <v>1004.6049816260931</v>
      </c>
      <c r="DF72" s="405">
        <v>961.5981345889212</v>
      </c>
      <c r="DG72" s="405">
        <v>992.571664494169</v>
      </c>
      <c r="DH72" s="405">
        <v>966.3942917849854</v>
      </c>
      <c r="DI72" s="638">
        <v>1147.5431391486884</v>
      </c>
      <c r="DJ72" s="332">
        <v>77.368014755102422</v>
      </c>
      <c r="DK72" s="720">
        <v>7.2294723537834837</v>
      </c>
      <c r="DL72" s="459"/>
      <c r="DM72" s="604"/>
      <c r="DN72" s="269"/>
    </row>
    <row r="73" spans="1:118" ht="15" x14ac:dyDescent="0.25">
      <c r="A73" s="204"/>
      <c r="B73" s="943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604.2814852040816</v>
      </c>
      <c r="DC73" s="638">
        <v>603.60554814723037</v>
      </c>
      <c r="DD73" s="638">
        <v>598.79606890087473</v>
      </c>
      <c r="DE73" s="899">
        <v>598.81214327842554</v>
      </c>
      <c r="DF73" s="405">
        <v>592.82410043148684</v>
      </c>
      <c r="DG73" s="405">
        <v>592.83003715014559</v>
      </c>
      <c r="DH73" s="405">
        <v>592.83419289795904</v>
      </c>
      <c r="DI73" s="638">
        <v>592.83999467385559</v>
      </c>
      <c r="DJ73" s="332">
        <v>-5.956074227019144</v>
      </c>
      <c r="DK73" s="720">
        <v>-0.99467490458844399</v>
      </c>
      <c r="DL73" s="459"/>
      <c r="DM73" s="604"/>
      <c r="DN73" s="626"/>
    </row>
    <row r="74" spans="1:118" ht="15" x14ac:dyDescent="0.25">
      <c r="A74" s="204"/>
      <c r="B74" s="943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648.95474510581937</v>
      </c>
      <c r="DC74" s="638">
        <v>684.44571543599989</v>
      </c>
      <c r="DD74" s="638">
        <v>710.45598350883972</v>
      </c>
      <c r="DE74" s="899">
        <v>707.24239026036139</v>
      </c>
      <c r="DF74" s="405">
        <v>699.97417146873454</v>
      </c>
      <c r="DG74" s="405">
        <v>695.6037321211893</v>
      </c>
      <c r="DH74" s="405">
        <v>701.5906185431835</v>
      </c>
      <c r="DI74" s="638">
        <v>750.88230453468236</v>
      </c>
      <c r="DJ74" s="332">
        <v>40.42632102584264</v>
      </c>
      <c r="DK74" s="720">
        <v>5.6901936170884015</v>
      </c>
      <c r="DL74" s="459"/>
      <c r="DM74" s="604"/>
      <c r="DN74" s="626"/>
    </row>
    <row r="75" spans="1:118" ht="15" x14ac:dyDescent="0.25">
      <c r="A75" s="204"/>
      <c r="B75" s="943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1858.3107912299999</v>
      </c>
      <c r="DC75" s="638">
        <v>1837.5104580700001</v>
      </c>
      <c r="DD75" s="638">
        <v>1800.6130376699996</v>
      </c>
      <c r="DE75" s="899">
        <v>1800.7103626299997</v>
      </c>
      <c r="DF75" s="405">
        <v>1801.5106353700007</v>
      </c>
      <c r="DG75" s="405">
        <v>1801.5134989700002</v>
      </c>
      <c r="DH75" s="405">
        <v>1801.5707711899995</v>
      </c>
      <c r="DI75" s="638">
        <v>1801.61086172</v>
      </c>
      <c r="DJ75" s="332">
        <v>0.99782405000041763</v>
      </c>
      <c r="DK75" s="720">
        <v>5.5415796127511463E-2</v>
      </c>
      <c r="DL75" s="459"/>
      <c r="DM75" s="604"/>
      <c r="DN75" s="626"/>
    </row>
    <row r="76" spans="1:118" ht="15" x14ac:dyDescent="0.25">
      <c r="A76" s="204"/>
      <c r="B76" s="943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392.47341230878703</v>
      </c>
      <c r="DC76" s="638">
        <v>343.99510376421591</v>
      </c>
      <c r="DD76" s="638">
        <v>416.84345069416941</v>
      </c>
      <c r="DE76" s="899">
        <v>351.51695522182115</v>
      </c>
      <c r="DF76" s="405">
        <v>300.75474802220674</v>
      </c>
      <c r="DG76" s="405">
        <v>327.90956112342371</v>
      </c>
      <c r="DH76" s="405">
        <v>312.58796690760329</v>
      </c>
      <c r="DI76" s="638">
        <v>542.51776664607678</v>
      </c>
      <c r="DJ76" s="332">
        <v>125.67431595190737</v>
      </c>
      <c r="DK76" s="720">
        <v>30.149044141780792</v>
      </c>
      <c r="DL76" s="459"/>
      <c r="DM76" s="604"/>
      <c r="DN76" s="626"/>
    </row>
    <row r="77" spans="1:118" x14ac:dyDescent="0.2">
      <c r="A77" s="204"/>
      <c r="B77" s="943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273.89826538296774</v>
      </c>
      <c r="DC77" s="638">
        <v>176.67673919821598</v>
      </c>
      <c r="DD77" s="638">
        <v>221.15595874532968</v>
      </c>
      <c r="DE77" s="899">
        <v>157.3411238014597</v>
      </c>
      <c r="DF77" s="405">
        <v>115.01128207347237</v>
      </c>
      <c r="DG77" s="405">
        <v>147.52049044223435</v>
      </c>
      <c r="DH77" s="405">
        <v>124.39193692441975</v>
      </c>
      <c r="DI77" s="638">
        <v>303.29558204139437</v>
      </c>
      <c r="DJ77" s="332">
        <v>82.139623296064684</v>
      </c>
      <c r="DK77" s="720">
        <v>37.141040088660638</v>
      </c>
      <c r="DL77" s="459"/>
      <c r="DM77" s="604"/>
      <c r="DN77" s="269"/>
    </row>
    <row r="78" spans="1:118" x14ac:dyDescent="0.2">
      <c r="A78" s="204"/>
      <c r="B78" s="943"/>
      <c r="C78" s="17"/>
      <c r="D78" s="726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118.57514692581928</v>
      </c>
      <c r="DC78" s="638">
        <v>167.3183645659999</v>
      </c>
      <c r="DD78" s="638">
        <v>195.68749194883969</v>
      </c>
      <c r="DE78" s="899">
        <v>194.17583142036142</v>
      </c>
      <c r="DF78" s="405">
        <v>185.74346594873438</v>
      </c>
      <c r="DG78" s="405">
        <v>180.38907068118934</v>
      </c>
      <c r="DH78" s="405">
        <v>188.19602998318354</v>
      </c>
      <c r="DI78" s="638">
        <v>239.22218460468235</v>
      </c>
      <c r="DJ78" s="332">
        <v>43.534692655842662</v>
      </c>
      <c r="DK78" s="728">
        <v>22.24704922235108</v>
      </c>
      <c r="DL78" s="459"/>
      <c r="DM78" s="604"/>
      <c r="DN78" s="269"/>
    </row>
    <row r="79" spans="1:118" ht="12.75" hidden="1" customHeight="1" outlineLevel="1" x14ac:dyDescent="0.2">
      <c r="A79" s="204"/>
      <c r="B79" s="943"/>
      <c r="C79" s="17"/>
      <c r="D79" s="726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5">
        <v>0</v>
      </c>
      <c r="CV79" s="848">
        <v>0</v>
      </c>
      <c r="CW79" s="848">
        <v>0</v>
      </c>
      <c r="CX79" s="848">
        <v>0</v>
      </c>
      <c r="CY79" s="803">
        <v>0</v>
      </c>
      <c r="CZ79" s="803">
        <v>0</v>
      </c>
      <c r="DA79" s="848">
        <v>0</v>
      </c>
      <c r="DB79" s="848">
        <v>0</v>
      </c>
      <c r="DC79" s="803">
        <v>0</v>
      </c>
      <c r="DD79" s="803">
        <v>0</v>
      </c>
      <c r="DE79" s="912">
        <v>0</v>
      </c>
      <c r="DF79" s="699">
        <v>0</v>
      </c>
      <c r="DG79" s="699">
        <v>0</v>
      </c>
      <c r="DH79" s="699">
        <v>0</v>
      </c>
      <c r="DI79" s="803">
        <v>0</v>
      </c>
      <c r="DJ79" s="332">
        <v>0</v>
      </c>
      <c r="DK79" s="728" t="e">
        <v>#DIV/0!</v>
      </c>
      <c r="DL79" s="459"/>
      <c r="DM79" s="263"/>
      <c r="DN79" s="269"/>
    </row>
    <row r="80" spans="1:118" collapsed="1" x14ac:dyDescent="0.2">
      <c r="A80" s="204"/>
      <c r="B80" s="943"/>
      <c r="C80" s="19"/>
      <c r="D80" s="726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20590.184347536309</v>
      </c>
      <c r="DC80" s="638">
        <v>20570.099641527559</v>
      </c>
      <c r="DD80" s="638">
        <v>20603.399288654382</v>
      </c>
      <c r="DE80" s="899">
        <v>20599.753710253506</v>
      </c>
      <c r="DF80" s="405">
        <v>20608.105920017362</v>
      </c>
      <c r="DG80" s="405">
        <v>20633.223550718521</v>
      </c>
      <c r="DH80" s="405">
        <v>20673.118544026107</v>
      </c>
      <c r="DI80" s="638">
        <v>20724.138965648552</v>
      </c>
      <c r="DJ80" s="332">
        <v>120.73967699416971</v>
      </c>
      <c r="DK80" s="720">
        <v>0.58601823564452538</v>
      </c>
      <c r="DL80" s="459"/>
      <c r="DM80" s="697"/>
      <c r="DN80" s="269"/>
    </row>
    <row r="81" spans="1:118" ht="12.75" hidden="1" customHeight="1" x14ac:dyDescent="0.2">
      <c r="A81" s="204"/>
      <c r="B81" s="943"/>
      <c r="C81" s="19"/>
      <c r="D81" s="726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6"/>
      <c r="CV81" s="816"/>
      <c r="CW81" s="852"/>
      <c r="CX81" s="816"/>
      <c r="CY81" s="804"/>
      <c r="CZ81" s="804"/>
      <c r="DA81" s="816"/>
      <c r="DB81" s="816"/>
      <c r="DC81" s="891"/>
      <c r="DD81" s="891"/>
      <c r="DE81" s="913"/>
      <c r="DF81" s="700"/>
      <c r="DG81" s="700"/>
      <c r="DH81" s="700"/>
      <c r="DI81" s="891"/>
      <c r="DJ81" s="332">
        <v>0</v>
      </c>
      <c r="DK81" s="720" t="e">
        <v>#DIV/0!</v>
      </c>
      <c r="DL81" s="459"/>
      <c r="DM81" s="263"/>
      <c r="DN81" s="269"/>
    </row>
    <row r="82" spans="1:118" ht="13.5" thickBot="1" x14ac:dyDescent="0.25">
      <c r="A82" s="204"/>
      <c r="B82" s="943"/>
      <c r="C82" s="50"/>
      <c r="D82" s="753" t="s">
        <v>177</v>
      </c>
      <c r="E82" s="754">
        <v>33.923918785321</v>
      </c>
      <c r="F82" s="755">
        <v>33.200648490561299</v>
      </c>
      <c r="G82" s="754">
        <v>32.3658133668266</v>
      </c>
      <c r="H82" s="754">
        <v>31.296237712804501</v>
      </c>
      <c r="I82" s="754">
        <v>30.640906479623901</v>
      </c>
      <c r="J82" s="754">
        <v>29.846292770951798</v>
      </c>
      <c r="K82" s="754">
        <v>30.0274606107347</v>
      </c>
      <c r="L82" s="754">
        <v>30.400688911449102</v>
      </c>
      <c r="M82" s="756">
        <v>31.2549151656142</v>
      </c>
      <c r="N82" s="754">
        <v>32.938494747107796</v>
      </c>
      <c r="O82" s="754">
        <v>34.672105151715201</v>
      </c>
      <c r="P82" s="757">
        <v>36.344614051327603</v>
      </c>
      <c r="Q82" s="754">
        <v>38.731167458055801</v>
      </c>
      <c r="R82" s="754">
        <v>40.108609650023197</v>
      </c>
      <c r="S82" s="758">
        <v>41.329034059016699</v>
      </c>
      <c r="T82" s="758">
        <v>42.449927673480801</v>
      </c>
      <c r="U82" s="758">
        <v>43.673647138997801</v>
      </c>
      <c r="V82" s="758">
        <v>44.9076327201387</v>
      </c>
      <c r="W82" s="758">
        <v>46.450800215728002</v>
      </c>
      <c r="X82" s="758">
        <v>48.459791889126102</v>
      </c>
      <c r="Y82" s="758">
        <v>50.105979499431697</v>
      </c>
      <c r="Z82" s="758">
        <v>51.793221338267301</v>
      </c>
      <c r="AA82" s="758">
        <v>53.542842879098302</v>
      </c>
      <c r="AB82" s="758">
        <v>55.312777993857203</v>
      </c>
      <c r="AC82" s="758">
        <v>56.3840052807194</v>
      </c>
      <c r="AD82" s="758">
        <v>57.4670226386949</v>
      </c>
      <c r="AE82" s="758">
        <v>58.532804094332697</v>
      </c>
      <c r="AF82" s="758">
        <v>59.910809444690003</v>
      </c>
      <c r="AG82" s="758">
        <v>60.906049597635501</v>
      </c>
      <c r="AH82" s="758">
        <v>61.533134037814499</v>
      </c>
      <c r="AI82" s="758">
        <v>62.708881410811301</v>
      </c>
      <c r="AJ82" s="758">
        <v>63.880107008626503</v>
      </c>
      <c r="AK82" s="758">
        <v>65.164866167848103</v>
      </c>
      <c r="AL82" s="758">
        <v>66.354198848628897</v>
      </c>
      <c r="AM82" s="758">
        <v>67.391996078884503</v>
      </c>
      <c r="AN82" s="759">
        <v>68.372858221029105</v>
      </c>
      <c r="AO82" s="758">
        <v>69.520683950960205</v>
      </c>
      <c r="AP82" s="758">
        <v>70.125348212986907</v>
      </c>
      <c r="AQ82" s="758">
        <v>70.851488082794603</v>
      </c>
      <c r="AR82" s="758">
        <v>71.791864465935902</v>
      </c>
      <c r="AS82" s="758">
        <v>72.156338900097097</v>
      </c>
      <c r="AT82" s="758">
        <v>73.140838662313399</v>
      </c>
      <c r="AU82" s="760">
        <v>74.168600453948201</v>
      </c>
      <c r="AV82" s="761">
        <v>75.323680214256697</v>
      </c>
      <c r="AW82" s="758">
        <v>76.352468803890702</v>
      </c>
      <c r="AX82" s="758">
        <v>77.3011459522357</v>
      </c>
      <c r="AY82" s="758">
        <v>78.351263889421404</v>
      </c>
      <c r="AZ82" s="758">
        <v>79.226915842217295</v>
      </c>
      <c r="BA82" s="758">
        <v>80.011224230787604</v>
      </c>
      <c r="BB82" s="758">
        <v>80.5815066680901</v>
      </c>
      <c r="BC82" s="758">
        <v>81.264309180162414</v>
      </c>
      <c r="BD82" s="758">
        <v>81.916084516792125</v>
      </c>
      <c r="BE82" s="758">
        <v>82.787649896932265</v>
      </c>
      <c r="BF82" s="758">
        <v>83.592013446293109</v>
      </c>
      <c r="BG82" s="758">
        <v>84.260859902898915</v>
      </c>
      <c r="BH82" s="758">
        <v>84.816080056027161</v>
      </c>
      <c r="BI82" s="758">
        <v>85.39383837534146</v>
      </c>
      <c r="BJ82" s="761">
        <v>85.882031127596861</v>
      </c>
      <c r="BK82" s="758">
        <v>86.519864098941341</v>
      </c>
      <c r="BL82" s="762">
        <v>87.060755190251697</v>
      </c>
      <c r="BM82" s="758">
        <v>87.611227558077658</v>
      </c>
      <c r="BN82" s="763">
        <v>88.028500760176001</v>
      </c>
      <c r="BO82" s="763">
        <v>88.352125637626941</v>
      </c>
      <c r="BP82" s="763">
        <v>88.833230097317028</v>
      </c>
      <c r="BQ82" s="763">
        <v>89.375880998251347</v>
      </c>
      <c r="BR82" s="763">
        <v>89.763733341557796</v>
      </c>
      <c r="BS82" s="764">
        <v>90.119374857428809</v>
      </c>
      <c r="BT82" s="763">
        <v>90.541176245161381</v>
      </c>
      <c r="BU82" s="765">
        <v>91.053132054846813</v>
      </c>
      <c r="BV82" s="765">
        <v>91.422384260821516</v>
      </c>
      <c r="BW82" s="765">
        <v>91.661444595219876</v>
      </c>
      <c r="BX82" s="765">
        <v>91.930801349358575</v>
      </c>
      <c r="BY82" s="763">
        <v>92.300000000000011</v>
      </c>
      <c r="BZ82" s="765">
        <v>92.37629948815453</v>
      </c>
      <c r="CA82" s="763">
        <v>92.497043282089834</v>
      </c>
      <c r="CB82" s="763">
        <v>92.823035009211395</v>
      </c>
      <c r="CC82" s="765">
        <v>93.163894536522278</v>
      </c>
      <c r="CD82" s="763">
        <v>93.448235157029117</v>
      </c>
      <c r="CE82" s="763">
        <v>93.737877461533884</v>
      </c>
      <c r="CF82" s="763">
        <v>94.048515289213313</v>
      </c>
      <c r="CG82" s="763">
        <v>94.285164837224315</v>
      </c>
      <c r="CH82" s="763">
        <v>94.52625462464222</v>
      </c>
      <c r="CI82" s="763">
        <v>94.787380557774384</v>
      </c>
      <c r="CJ82" s="763">
        <v>95.029088174397231</v>
      </c>
      <c r="CK82" s="763">
        <v>95.242489315264237</v>
      </c>
      <c r="CL82" s="765">
        <v>95.413562323955702</v>
      </c>
      <c r="CM82" s="765">
        <v>95.557402441518505</v>
      </c>
      <c r="CN82" s="765">
        <v>95.729690713536527</v>
      </c>
      <c r="CO82" s="765">
        <v>95.91696324286751</v>
      </c>
      <c r="CP82" s="763">
        <v>96.083559612490305</v>
      </c>
      <c r="CQ82" s="763">
        <v>96.25469022227</v>
      </c>
      <c r="CR82" s="765">
        <v>96.406967728057893</v>
      </c>
      <c r="CS82" s="763">
        <v>96.530773434076593</v>
      </c>
      <c r="CT82" s="765">
        <v>96.65471429791846</v>
      </c>
      <c r="CU82" s="763">
        <v>96.760845734772374</v>
      </c>
      <c r="CV82" s="763">
        <v>96.882883593746001</v>
      </c>
      <c r="CW82" s="763">
        <v>96.995489298414498</v>
      </c>
      <c r="CX82" s="763">
        <v>96.827091572334496</v>
      </c>
      <c r="CY82" s="765">
        <v>96.926818878912101</v>
      </c>
      <c r="CZ82" s="765">
        <v>97.017484025570823</v>
      </c>
      <c r="DA82" s="763">
        <v>97.128603545208605</v>
      </c>
      <c r="DB82" s="763">
        <v>97.130752241828858</v>
      </c>
      <c r="DC82" s="765">
        <v>97.14713300927059</v>
      </c>
      <c r="DD82" s="765">
        <v>97.175495406348148</v>
      </c>
      <c r="DE82" s="914">
        <v>97.179583158933369</v>
      </c>
      <c r="DF82" s="764">
        <v>97.177355185382524</v>
      </c>
      <c r="DG82" s="764">
        <v>97.174979082200338</v>
      </c>
      <c r="DH82" s="764">
        <v>97.181623697995448</v>
      </c>
      <c r="DI82" s="765">
        <v>97.188898502982951</v>
      </c>
      <c r="DJ82" s="530">
        <v>1.3403096634803546E-2</v>
      </c>
      <c r="DK82" s="739">
        <v>1.3792671268375578E-2</v>
      </c>
      <c r="DL82" s="459"/>
      <c r="DM82" s="796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650"/>
      <c r="DD83" s="650"/>
      <c r="DE83" s="344"/>
      <c r="DF83" s="308"/>
      <c r="DG83" s="308"/>
      <c r="DH83" s="308"/>
      <c r="DI83" s="650"/>
      <c r="DJ83" s="525"/>
      <c r="DK83" s="721"/>
      <c r="DL83" s="459"/>
      <c r="DM83" s="797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5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51">
        <v>6.96</v>
      </c>
      <c r="DD84" s="651">
        <v>6.96</v>
      </c>
      <c r="DE84" s="915">
        <v>6.96</v>
      </c>
      <c r="DF84" s="702">
        <v>6.96</v>
      </c>
      <c r="DG84" s="702">
        <v>6.96</v>
      </c>
      <c r="DH84" s="702">
        <v>6.96</v>
      </c>
      <c r="DI84" s="651">
        <v>6.96</v>
      </c>
      <c r="DJ84" s="332">
        <v>0</v>
      </c>
      <c r="DK84" s="720">
        <v>0</v>
      </c>
      <c r="DL84" s="459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5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51">
        <v>6.86</v>
      </c>
      <c r="DD85" s="651">
        <v>6.86</v>
      </c>
      <c r="DE85" s="915">
        <v>6.86</v>
      </c>
      <c r="DF85" s="702">
        <v>6.86</v>
      </c>
      <c r="DG85" s="702">
        <v>6.86</v>
      </c>
      <c r="DH85" s="702">
        <v>6.86</v>
      </c>
      <c r="DI85" s="651">
        <v>6.86</v>
      </c>
      <c r="DJ85" s="332">
        <v>0</v>
      </c>
      <c r="DK85" s="720">
        <v>0</v>
      </c>
      <c r="DL85" s="459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6.9595873131135644</v>
      </c>
      <c r="DC86" s="652">
        <v>6.9500579925467747</v>
      </c>
      <c r="DD86" s="652">
        <v>6.953786742090788</v>
      </c>
      <c r="DE86" s="581">
        <v>6.9602088831395461</v>
      </c>
      <c r="DF86" s="579">
        <v>6.9995639560001353</v>
      </c>
      <c r="DG86" s="579">
        <v>6.9642759577987707</v>
      </c>
      <c r="DH86" s="579">
        <v>6.9768920478487289</v>
      </c>
      <c r="DI86" s="652">
        <v>6.972934428961798</v>
      </c>
      <c r="DJ86" s="332">
        <v>1.9147686871010094E-2</v>
      </c>
      <c r="DK86" s="720">
        <v>0.27535625668688724</v>
      </c>
      <c r="DL86" s="459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61.757667693039949</v>
      </c>
      <c r="CX87" s="481">
        <v>63.302610168087675</v>
      </c>
      <c r="CY87" s="481">
        <v>62.906803597795317</v>
      </c>
      <c r="CZ87" s="481">
        <v>64.096318851935067</v>
      </c>
      <c r="DA87" s="481">
        <v>64.617115338902906</v>
      </c>
      <c r="DB87" s="872"/>
      <c r="DC87" s="805"/>
      <c r="DD87" s="805"/>
      <c r="DE87" s="916"/>
      <c r="DF87" s="311"/>
      <c r="DG87" s="311"/>
      <c r="DH87" s="311"/>
      <c r="DI87" s="805"/>
      <c r="DJ87" s="332"/>
      <c r="DK87" s="720"/>
      <c r="DL87" s="459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5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5">
        <v>2.1853400000000001</v>
      </c>
      <c r="CZ88" s="715">
        <v>2.1925599999999998</v>
      </c>
      <c r="DA88" s="690">
        <v>2.1982599999999999</v>
      </c>
      <c r="DB88" s="886">
        <v>2.1996099999999998</v>
      </c>
      <c r="DC88" s="892">
        <v>2.20086</v>
      </c>
      <c r="DD88" s="892">
        <v>2.2019099999999998</v>
      </c>
      <c r="DE88" s="917">
        <v>2.2023600000000001</v>
      </c>
      <c r="DF88" s="703">
        <v>2.2025100000000002</v>
      </c>
      <c r="DG88" s="703">
        <v>2.2026599999999998</v>
      </c>
      <c r="DH88" s="703">
        <v>2.2028099999999999</v>
      </c>
      <c r="DI88" s="892">
        <v>2.20296</v>
      </c>
      <c r="DJ88" s="332">
        <v>1.0500000000002174E-3</v>
      </c>
      <c r="DK88" s="720">
        <v>4.7685872719593903E-2</v>
      </c>
      <c r="DL88" s="459"/>
      <c r="DM88" s="604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9">
        <v>1.4689700000000001</v>
      </c>
      <c r="F89" s="769">
        <v>1.4827999999999999</v>
      </c>
      <c r="G89" s="769">
        <v>1.4961100000000001</v>
      </c>
      <c r="H89" s="769">
        <v>1.5070300000000001</v>
      </c>
      <c r="I89" s="769">
        <v>1.51573</v>
      </c>
      <c r="J89" s="769">
        <v>1.52274</v>
      </c>
      <c r="K89" s="769">
        <v>1.5275399999999999</v>
      </c>
      <c r="L89" s="769">
        <v>1.5307299999999999</v>
      </c>
      <c r="M89" s="770">
        <v>1.5328900000000001</v>
      </c>
      <c r="N89" s="770">
        <v>1.5346900000000001</v>
      </c>
      <c r="O89" s="769">
        <v>1.53592</v>
      </c>
      <c r="P89" s="771">
        <v>1.5375399999999999</v>
      </c>
      <c r="Q89" s="772">
        <v>1.5375399999999999</v>
      </c>
      <c r="R89" s="772">
        <v>1.5379499999999999</v>
      </c>
      <c r="S89" s="773">
        <v>1.5380499999999999</v>
      </c>
      <c r="T89" s="773">
        <v>1.53826</v>
      </c>
      <c r="U89" s="773">
        <v>1.5389600000000001</v>
      </c>
      <c r="V89" s="773">
        <v>1.5403100000000001</v>
      </c>
      <c r="W89" s="773">
        <v>1.5420100000000001</v>
      </c>
      <c r="X89" s="774">
        <v>1.54366</v>
      </c>
      <c r="Y89" s="774">
        <v>1.5460499999999999</v>
      </c>
      <c r="Z89" s="774">
        <v>1.54915</v>
      </c>
      <c r="AA89" s="774">
        <v>1.55298</v>
      </c>
      <c r="AB89" s="774">
        <v>1.5579799999999999</v>
      </c>
      <c r="AC89" s="774">
        <v>1.5645100000000001</v>
      </c>
      <c r="AD89" s="774">
        <v>1.5729</v>
      </c>
      <c r="AE89" s="774">
        <v>1.5829800000000001</v>
      </c>
      <c r="AF89" s="774">
        <v>1.5949899999999999</v>
      </c>
      <c r="AG89" s="774">
        <v>1.60859</v>
      </c>
      <c r="AH89" s="774">
        <v>1.6227499999999999</v>
      </c>
      <c r="AI89" s="774">
        <v>1.6371</v>
      </c>
      <c r="AJ89" s="774">
        <v>1.65167</v>
      </c>
      <c r="AK89" s="774">
        <v>1.66629</v>
      </c>
      <c r="AL89" s="774">
        <v>1.6803900000000001</v>
      </c>
      <c r="AM89" s="774">
        <v>1.6939200000000001</v>
      </c>
      <c r="AN89" s="774">
        <v>1.70662</v>
      </c>
      <c r="AO89" s="774">
        <v>1.7183900000000001</v>
      </c>
      <c r="AP89" s="774">
        <v>1.7285999999999999</v>
      </c>
      <c r="AQ89" s="774">
        <v>1.73722</v>
      </c>
      <c r="AR89" s="774">
        <v>1.7443299999999999</v>
      </c>
      <c r="AS89" s="774">
        <v>1.7503299999999999</v>
      </c>
      <c r="AT89" s="774">
        <v>1.7562199999999999</v>
      </c>
      <c r="AU89" s="775">
        <v>1.7624200000000001</v>
      </c>
      <c r="AV89" s="773">
        <v>1.7689299999999999</v>
      </c>
      <c r="AW89" s="774">
        <v>1.7752600000000001</v>
      </c>
      <c r="AX89" s="774">
        <v>1.78156</v>
      </c>
      <c r="AY89" s="774">
        <v>1.7879700000000001</v>
      </c>
      <c r="AZ89" s="774">
        <v>1.79437</v>
      </c>
      <c r="BA89" s="774">
        <v>1.80078</v>
      </c>
      <c r="BB89" s="774">
        <v>1.8075000000000001</v>
      </c>
      <c r="BC89" s="774">
        <v>1.8145800000000001</v>
      </c>
      <c r="BD89" s="774">
        <v>1.82192</v>
      </c>
      <c r="BE89" s="774">
        <v>1.82942</v>
      </c>
      <c r="BF89" s="774">
        <v>1.8368599999999999</v>
      </c>
      <c r="BG89" s="774">
        <v>1.84416</v>
      </c>
      <c r="BH89" s="774">
        <v>1.8512900000000001</v>
      </c>
      <c r="BI89" s="774">
        <v>1.85884</v>
      </c>
      <c r="BJ89" s="773">
        <v>1.86754</v>
      </c>
      <c r="BK89" s="774">
        <v>1.8778900000000001</v>
      </c>
      <c r="BL89" s="776">
        <v>1.8890899999999999</v>
      </c>
      <c r="BM89" s="774">
        <v>1.8999299999999999</v>
      </c>
      <c r="BN89" s="775">
        <v>1.91005</v>
      </c>
      <c r="BO89" s="775">
        <v>1.91974</v>
      </c>
      <c r="BP89" s="775">
        <v>1.9292499999999999</v>
      </c>
      <c r="BQ89" s="775">
        <v>1.93885</v>
      </c>
      <c r="BR89" s="775">
        <v>1.9486699999999999</v>
      </c>
      <c r="BS89" s="777">
        <v>1.9587699999999999</v>
      </c>
      <c r="BT89" s="777">
        <v>1.96984</v>
      </c>
      <c r="BU89" s="777">
        <v>1.9815799999999999</v>
      </c>
      <c r="BV89" s="775">
        <v>1.9921800000000001</v>
      </c>
      <c r="BW89" s="775">
        <v>2.00021</v>
      </c>
      <c r="BX89" s="775">
        <v>2.00651</v>
      </c>
      <c r="BY89" s="775">
        <v>2.0132400000000001</v>
      </c>
      <c r="BZ89" s="775">
        <v>2.0213000000000001</v>
      </c>
      <c r="CA89" s="775">
        <v>2.0306600000000001</v>
      </c>
      <c r="CB89" s="775">
        <v>2.03986</v>
      </c>
      <c r="CC89" s="775">
        <v>2.04806</v>
      </c>
      <c r="CD89" s="775">
        <v>2.0552800000000002</v>
      </c>
      <c r="CE89" s="775">
        <v>2.0621800000000001</v>
      </c>
      <c r="CF89" s="775">
        <v>2.0679500000000002</v>
      </c>
      <c r="CG89" s="775">
        <v>2.0732599999999999</v>
      </c>
      <c r="CH89" s="775">
        <v>2.07856</v>
      </c>
      <c r="CI89" s="777">
        <v>2.0847600000000002</v>
      </c>
      <c r="CJ89" s="775">
        <v>2.0922800000000001</v>
      </c>
      <c r="CK89" s="778">
        <v>2.0922800000000001</v>
      </c>
      <c r="CL89" s="775">
        <v>2.1042399999999999</v>
      </c>
      <c r="CM89" s="775">
        <v>2.1086999999999998</v>
      </c>
      <c r="CN89" s="779">
        <v>2.1109290322580647</v>
      </c>
      <c r="CO89" s="779">
        <v>2.1157550000000005</v>
      </c>
      <c r="CP89" s="775">
        <v>2.1250800000000001</v>
      </c>
      <c r="CQ89" s="775">
        <v>2.1332800000000001</v>
      </c>
      <c r="CR89" s="775">
        <v>2.1409099999999999</v>
      </c>
      <c r="CS89" s="780">
        <v>2.1474099999999998</v>
      </c>
      <c r="CT89" s="781">
        <v>2.1535700000000002</v>
      </c>
      <c r="CU89" s="780">
        <v>2.15977</v>
      </c>
      <c r="CV89" s="780">
        <v>2.1659700000000002</v>
      </c>
      <c r="CW89" s="780">
        <v>2.17259</v>
      </c>
      <c r="CX89" s="780">
        <v>2.1796199999999999</v>
      </c>
      <c r="CY89" s="780">
        <v>2.1862599999999999</v>
      </c>
      <c r="CZ89" s="780">
        <v>2.1925599999999998</v>
      </c>
      <c r="DA89" s="780">
        <v>2.1986599999999998</v>
      </c>
      <c r="DB89" s="872"/>
      <c r="DC89" s="805"/>
      <c r="DD89" s="805"/>
      <c r="DE89" s="916"/>
      <c r="DF89" s="311"/>
      <c r="DG89" s="311"/>
      <c r="DH89" s="311"/>
      <c r="DI89" s="805"/>
      <c r="DJ89" s="530"/>
      <c r="DK89" s="739"/>
      <c r="DL89" s="459"/>
      <c r="DM89" s="263"/>
      <c r="DN89" s="269"/>
    </row>
    <row r="90" spans="1:118" ht="7.5" customHeight="1" x14ac:dyDescent="0.2">
      <c r="A90" s="204"/>
      <c r="B90" s="440"/>
      <c r="C90" s="19"/>
      <c r="D90" s="766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7"/>
      <c r="BW90" s="767"/>
      <c r="BX90" s="767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9"/>
      <c r="CW90" s="849"/>
      <c r="CX90" s="849"/>
      <c r="CY90" s="806"/>
      <c r="CZ90" s="806"/>
      <c r="DA90" s="849"/>
      <c r="DB90" s="849"/>
      <c r="DC90" s="806"/>
      <c r="DD90" s="806"/>
      <c r="DE90" s="918"/>
      <c r="DF90" s="768"/>
      <c r="DG90" s="768"/>
      <c r="DH90" s="768"/>
      <c r="DI90" s="806"/>
      <c r="DJ90" s="525"/>
      <c r="DK90" s="706"/>
      <c r="DL90" s="459"/>
      <c r="DM90" s="263"/>
      <c r="DN90" s="269"/>
    </row>
    <row r="91" spans="1:118" ht="12.75" customHeight="1" thickBot="1" x14ac:dyDescent="0.25">
      <c r="A91" s="204"/>
      <c r="B91" s="942"/>
      <c r="C91" s="791" t="s">
        <v>187</v>
      </c>
      <c r="D91" s="79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93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4">
        <v>2232.481405132653</v>
      </c>
      <c r="CJ91" s="583">
        <v>1974.48059843586</v>
      </c>
      <c r="CK91" s="794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8">
        <v>1532.86762846793</v>
      </c>
      <c r="CV91" s="818">
        <v>1654.1983506151603</v>
      </c>
      <c r="CW91" s="818">
        <v>1630.0918793236151</v>
      </c>
      <c r="CX91" s="818">
        <v>1743.4768376370262</v>
      </c>
      <c r="CY91" s="819">
        <v>1757.3066597370569</v>
      </c>
      <c r="CZ91" s="819">
        <v>1675.8152266544953</v>
      </c>
      <c r="DA91" s="818">
        <v>1662.2347640379</v>
      </c>
      <c r="DB91" s="818">
        <v>1656.0077242711368</v>
      </c>
      <c r="DC91" s="819">
        <v>1656.3449067478134</v>
      </c>
      <c r="DD91" s="819">
        <v>1652.1899464518951</v>
      </c>
      <c r="DE91" s="919">
        <v>1652.1899464518951</v>
      </c>
      <c r="DF91" s="820">
        <v>1652.1899464518951</v>
      </c>
      <c r="DG91" s="820">
        <v>1652.1899464518951</v>
      </c>
      <c r="DH91" s="820">
        <v>1652.1899464518951</v>
      </c>
      <c r="DI91" s="819">
        <v>1471.5983037117567</v>
      </c>
      <c r="DJ91" s="332">
        <v>-180.59164274013847</v>
      </c>
      <c r="DK91" s="720">
        <v>-10.930440723717149</v>
      </c>
      <c r="DL91" s="459"/>
      <c r="DM91" s="604"/>
      <c r="DN91" s="269"/>
    </row>
    <row r="92" spans="1:118" x14ac:dyDescent="0.2">
      <c r="A92" s="204"/>
      <c r="B92" s="942"/>
      <c r="C92" s="26" t="s">
        <v>14</v>
      </c>
      <c r="D92" s="726"/>
      <c r="E92" s="782"/>
      <c r="F92" s="782"/>
      <c r="G92" s="782"/>
      <c r="H92" s="782"/>
      <c r="I92" s="782"/>
      <c r="J92" s="782"/>
      <c r="K92" s="782"/>
      <c r="L92" s="782"/>
      <c r="M92" s="783"/>
      <c r="N92" s="784"/>
      <c r="O92" s="784"/>
      <c r="P92" s="785"/>
      <c r="Q92" s="784"/>
      <c r="R92" s="784"/>
      <c r="S92" s="786"/>
      <c r="T92" s="786"/>
      <c r="U92" s="786"/>
      <c r="V92" s="786"/>
      <c r="W92" s="786"/>
      <c r="X92" s="786"/>
      <c r="Y92" s="786"/>
      <c r="Z92" s="786"/>
      <c r="AA92" s="786"/>
      <c r="AB92" s="786"/>
      <c r="AC92" s="786"/>
      <c r="AD92" s="786"/>
      <c r="AE92" s="786"/>
      <c r="AF92" s="786"/>
      <c r="AG92" s="786"/>
      <c r="AH92" s="786"/>
      <c r="AI92" s="786"/>
      <c r="AJ92" s="786"/>
      <c r="AK92" s="786"/>
      <c r="AL92" s="786"/>
      <c r="AM92" s="786"/>
      <c r="AN92" s="786"/>
      <c r="AO92" s="786"/>
      <c r="AP92" s="786"/>
      <c r="AQ92" s="786"/>
      <c r="AR92" s="786"/>
      <c r="AS92" s="786"/>
      <c r="AT92" s="786"/>
      <c r="AU92" s="786"/>
      <c r="AV92" s="787"/>
      <c r="AW92" s="786"/>
      <c r="AX92" s="786"/>
      <c r="AY92" s="786"/>
      <c r="AZ92" s="786"/>
      <c r="BA92" s="786"/>
      <c r="BB92" s="786"/>
      <c r="BC92" s="786"/>
      <c r="BD92" s="786"/>
      <c r="BE92" s="786"/>
      <c r="BF92" s="786"/>
      <c r="BG92" s="786"/>
      <c r="BH92" s="786"/>
      <c r="BI92" s="786"/>
      <c r="BJ92" s="788"/>
      <c r="BK92" s="786"/>
      <c r="BL92" s="787"/>
      <c r="BM92" s="786"/>
      <c r="BN92" s="627"/>
      <c r="BO92" s="627"/>
      <c r="BP92" s="627"/>
      <c r="BQ92" s="627"/>
      <c r="BR92" s="627"/>
      <c r="BS92" s="789"/>
      <c r="BT92" s="627"/>
      <c r="BU92" s="627"/>
      <c r="BV92" s="790"/>
      <c r="BW92" s="790"/>
      <c r="BX92" s="790"/>
      <c r="BY92" s="627"/>
      <c r="BZ92" s="790"/>
      <c r="CA92" s="790"/>
      <c r="CB92" s="627"/>
      <c r="CC92" s="790"/>
      <c r="CD92" s="790"/>
      <c r="CE92" s="627"/>
      <c r="CF92" s="790"/>
      <c r="CG92" s="627"/>
      <c r="CH92" s="627"/>
      <c r="CI92" s="789"/>
      <c r="CJ92" s="627"/>
      <c r="CK92" s="790"/>
      <c r="CL92" s="790"/>
      <c r="CM92" s="790"/>
      <c r="CN92" s="790"/>
      <c r="CO92" s="790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362"/>
      <c r="DE92" s="920"/>
      <c r="DF92" s="360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42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873"/>
      <c r="DC93" s="675"/>
      <c r="DD93" s="675"/>
      <c r="DE93" s="921"/>
      <c r="DF93" s="361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42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6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873"/>
      <c r="DC94" s="675"/>
      <c r="DD94" s="675"/>
      <c r="DE94" s="921"/>
      <c r="DF94" s="361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42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6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873"/>
      <c r="DC95" s="675"/>
      <c r="DD95" s="675"/>
      <c r="DE95" s="921"/>
      <c r="DF95" s="361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42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6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873"/>
      <c r="DC96" s="675"/>
      <c r="DD96" s="675"/>
      <c r="DE96" s="921"/>
      <c r="DF96" s="361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42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873"/>
      <c r="DC97" s="675"/>
      <c r="DD97" s="675"/>
      <c r="DE97" s="921"/>
      <c r="DF97" s="361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42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7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873"/>
      <c r="DC98" s="675"/>
      <c r="DD98" s="675"/>
      <c r="DE98" s="921"/>
      <c r="DF98" s="361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42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7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873"/>
      <c r="DC99" s="675"/>
      <c r="DD99" s="675"/>
      <c r="DE99" s="921"/>
      <c r="DF99" s="361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42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7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873"/>
      <c r="DC100" s="675"/>
      <c r="DD100" s="675"/>
      <c r="DE100" s="921"/>
      <c r="DF100" s="361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873"/>
      <c r="DC101" s="675"/>
      <c r="DD101" s="675"/>
      <c r="DE101" s="921"/>
      <c r="DF101" s="361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8">
        <v>-1.0555930425434199</v>
      </c>
      <c r="CU102" s="718">
        <v>-0.83628337220137405</v>
      </c>
      <c r="CV102" s="718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873"/>
      <c r="DC102" s="675"/>
      <c r="DD102" s="675"/>
      <c r="DE102" s="921"/>
      <c r="DF102" s="361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8">
        <v>0.386745251297059</v>
      </c>
      <c r="CU103" s="718">
        <v>0.609251855609097</v>
      </c>
      <c r="CV103" s="718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873"/>
      <c r="DC103" s="675"/>
      <c r="DD103" s="675"/>
      <c r="DE103" s="921"/>
      <c r="DF103" s="361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9">
        <v>-1.33220929663457</v>
      </c>
      <c r="CU104" s="719">
        <v>-1.40344938405391</v>
      </c>
      <c r="CV104" s="719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874"/>
      <c r="DC104" s="893"/>
      <c r="DD104" s="893"/>
      <c r="DE104" s="922"/>
      <c r="DF104" s="672"/>
      <c r="DG104" s="672"/>
      <c r="DH104" s="672"/>
      <c r="DI104" s="893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362"/>
      <c r="DE105" s="920"/>
      <c r="DF105" s="360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61">
        <v>1.5</v>
      </c>
      <c r="DD106" s="661">
        <v>1.5</v>
      </c>
      <c r="DE106" s="923">
        <v>1.5</v>
      </c>
      <c r="DF106" s="666">
        <v>1.5</v>
      </c>
      <c r="DG106" s="666">
        <v>1.5</v>
      </c>
      <c r="DH106" s="666">
        <v>1.5</v>
      </c>
      <c r="DI106" s="661">
        <v>1.5</v>
      </c>
      <c r="DJ106" s="332" t="s">
        <v>3</v>
      </c>
      <c r="DK106" s="707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25">
        <v>4</v>
      </c>
      <c r="DD107" s="625">
        <v>4</v>
      </c>
      <c r="DE107" s="924">
        <v>4</v>
      </c>
      <c r="DF107" s="673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41"/>
      <c r="DK109" s="941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C114" s="660"/>
      <c r="DD114" s="660"/>
      <c r="DE114" s="660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C115" s="659"/>
      <c r="DD115" s="659"/>
      <c r="DE115" s="659"/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659"/>
      <c r="DD116" s="659"/>
      <c r="DE116" s="659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659"/>
      <c r="DD117" s="659"/>
      <c r="DE117" s="659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659"/>
      <c r="DD118" s="659"/>
      <c r="DE118" s="659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3"/>
      <c r="DD119" s="283"/>
      <c r="DE119" s="283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6">
        <v>14</v>
      </c>
      <c r="D128" s="1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  <c r="DK128" s="284"/>
    </row>
    <row r="129" spans="3:115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  <c r="DK129" s="284"/>
    </row>
    <row r="130" spans="3:115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8">
    <mergeCell ref="DE3:DI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45" t="str">
        <f>+entero!D3</f>
        <v>V   A   R   I   A   B   L   E   S     b/</v>
      </c>
      <c r="E4" s="947" t="str">
        <f>+entero!E3</f>
        <v>2008                          A  fines de Dic*</v>
      </c>
      <c r="F4" s="947" t="str">
        <f>+entero!F3</f>
        <v>2009                          A  fines de Ene*</v>
      </c>
      <c r="G4" s="947" t="str">
        <f>+entero!G3</f>
        <v>2009                          A  fines de Feb*</v>
      </c>
      <c r="H4" s="947" t="str">
        <f>+entero!H3</f>
        <v>2009                          A  fines de Mar*</v>
      </c>
      <c r="I4" s="947" t="str">
        <f>+entero!I3</f>
        <v>2009                          A  fines de Abr*</v>
      </c>
      <c r="J4" s="947" t="str">
        <f>+entero!J3</f>
        <v>2009                          A  fines de May*</v>
      </c>
      <c r="K4" s="947" t="str">
        <f>+entero!K3</f>
        <v>2009                          A  fines de Jun*</v>
      </c>
      <c r="L4" s="947" t="str">
        <f>+entero!L3</f>
        <v>2009                          A  fines de Jul*</v>
      </c>
      <c r="M4" s="947" t="str">
        <f>+entero!M3</f>
        <v>2009                          A  fines de Ago*</v>
      </c>
      <c r="N4" s="947" t="str">
        <f>+entero!N3</f>
        <v>2009                          A  fines de Sep*</v>
      </c>
      <c r="O4" s="947" t="str">
        <f>+entero!O3</f>
        <v>2009                          A  fines de Oct*</v>
      </c>
      <c r="P4" s="947" t="str">
        <f>+entero!P3</f>
        <v>2009                          A  fines de Nov*</v>
      </c>
      <c r="Q4" s="947" t="str">
        <f>+entero!Q3</f>
        <v>2009                          A  fines de Dic*</v>
      </c>
      <c r="R4" s="947" t="str">
        <f>+entero!R3</f>
        <v>2010                          A  fines de Ene*</v>
      </c>
      <c r="S4" s="947" t="str">
        <f>+entero!S3</f>
        <v>2010                          A  fines de Feb*</v>
      </c>
      <c r="T4" s="947" t="str">
        <f>+entero!T3</f>
        <v>2010                          A  fines de Mar*</v>
      </c>
      <c r="U4" s="947" t="str">
        <f>+entero!U3</f>
        <v>2010                          A  fines de Abr*</v>
      </c>
      <c r="V4" s="947" t="str">
        <f>+entero!V3</f>
        <v>2010                          A  fines de May*</v>
      </c>
      <c r="W4" s="947" t="str">
        <f>+entero!W3</f>
        <v>2010                          A  fines de Jun*</v>
      </c>
      <c r="X4" s="947" t="str">
        <f>+entero!X3</f>
        <v>2010                          A  fines de Jul*</v>
      </c>
      <c r="Y4" s="947" t="str">
        <f>+entero!Y3</f>
        <v>2010                          A  fines de Ago*</v>
      </c>
      <c r="Z4" s="947" t="str">
        <f>+entero!Z3</f>
        <v>2010                          A  fines de Sep*</v>
      </c>
      <c r="AA4" s="947" t="str">
        <f>+entero!AA3</f>
        <v>2010                          A  fines de Oct*</v>
      </c>
      <c r="AB4" s="947" t="str">
        <f>+entero!AB3</f>
        <v>2010                          A  fines de Nov*</v>
      </c>
      <c r="AC4" s="947" t="str">
        <f>+entero!AC3</f>
        <v>2010                          A  fines de Dic*</v>
      </c>
      <c r="AD4" s="947" t="str">
        <f>+entero!AD3</f>
        <v>2011                          A  fines de Ene*</v>
      </c>
      <c r="AE4" s="947" t="str">
        <f>+entero!AE3</f>
        <v>2011                          A  fines de Feb*</v>
      </c>
      <c r="AF4" s="947" t="str">
        <f>+entero!AF3</f>
        <v>2011                          A  fines de Mar*</v>
      </c>
      <c r="AG4" s="947" t="str">
        <f>+entero!AG3</f>
        <v>2011                          A  fines de Abr*</v>
      </c>
      <c r="AH4" s="947" t="str">
        <f>+entero!AH3</f>
        <v>2011                          A  fines de May*</v>
      </c>
      <c r="AI4" s="947" t="str">
        <f>+entero!AI3</f>
        <v>2011                          A  fines de Jun*</v>
      </c>
      <c r="AJ4" s="947" t="str">
        <f>+entero!AJ3</f>
        <v>2011                          A  fines de Jul*</v>
      </c>
      <c r="AK4" s="947" t="str">
        <f>+entero!AK3</f>
        <v>2011                          A  fines de Ago*</v>
      </c>
      <c r="AL4" s="947" t="str">
        <f>+entero!AL3</f>
        <v>2011                          A  fines de Sep*</v>
      </c>
      <c r="AM4" s="947" t="str">
        <f>+entero!AM3</f>
        <v>2011                          A  fines de Oct*</v>
      </c>
      <c r="AN4" s="947" t="str">
        <f>+entero!AN3</f>
        <v>2011                          A  fines de Nov*</v>
      </c>
      <c r="AO4" s="947" t="str">
        <f>+entero!AO3</f>
        <v>2011                          A  fines de Dic*</v>
      </c>
      <c r="AP4" s="947" t="str">
        <f>+entero!AP3</f>
        <v>2012                          A  fines de Ene*</v>
      </c>
      <c r="AQ4" s="947" t="str">
        <f>+entero!AQ3</f>
        <v>2012                          A  fines de Feb*</v>
      </c>
      <c r="AR4" s="947" t="str">
        <f>+entero!AR3</f>
        <v>2012                          A  fines de Mar*</v>
      </c>
      <c r="AS4" s="947" t="str">
        <f>+entero!AS3</f>
        <v>2012                          A  fines de Abr*</v>
      </c>
      <c r="AT4" s="947" t="str">
        <f>+entero!AT3</f>
        <v>2012                          A  fines de May*</v>
      </c>
      <c r="AU4" s="947" t="str">
        <f>+entero!AU3</f>
        <v>2012                          A  fines de Jun*</v>
      </c>
      <c r="AV4" s="947" t="str">
        <f>+entero!AV3</f>
        <v>2012                          A  fines de Jul*</v>
      </c>
      <c r="AW4" s="947" t="str">
        <f>+entero!AW3</f>
        <v>2012                          A  fines de Ago*</v>
      </c>
      <c r="AX4" s="947" t="str">
        <f>+entero!AX3</f>
        <v>2012                          A  fines de Sep*</v>
      </c>
      <c r="AY4" s="947" t="str">
        <f>+entero!AY3</f>
        <v>2012                          A  fines de Oct*</v>
      </c>
      <c r="AZ4" s="947" t="str">
        <f>+entero!AZ3</f>
        <v>2012                          A  fines de Nov*</v>
      </c>
      <c r="BA4" s="947" t="str">
        <f>+entero!BA3</f>
        <v>2012                          A  fines de Dic*</v>
      </c>
      <c r="BB4" s="947" t="str">
        <f>+entero!BB3</f>
        <v>2013                          A  fines de Ene*</v>
      </c>
      <c r="BC4" s="947" t="str">
        <f>+entero!BC3</f>
        <v>2013                          A  fines de Feb*</v>
      </c>
      <c r="BD4" s="947" t="str">
        <f>+entero!BD3</f>
        <v>2013                          A  fines de Mar*</v>
      </c>
      <c r="BE4" s="947" t="str">
        <f>+entero!BE3</f>
        <v>2013                          A  fines de Abr*</v>
      </c>
      <c r="BF4" s="947" t="str">
        <f>+entero!BF3</f>
        <v>2013                          A  fines de May*</v>
      </c>
      <c r="BG4" s="947" t="str">
        <f>+entero!BG3</f>
        <v>2013                          A  fines de Jun*</v>
      </c>
      <c r="BH4" s="947" t="str">
        <f>+entero!BH3</f>
        <v>2013                          A  fines de Jul*</v>
      </c>
      <c r="BI4" s="947" t="str">
        <f>+entero!BI3</f>
        <v>2013                          A  fines de Ago*</v>
      </c>
      <c r="BJ4" s="947" t="str">
        <f>+entero!BJ3</f>
        <v>2013                          A  fines de Sep*</v>
      </c>
      <c r="BK4" s="947" t="str">
        <f>+entero!BK3</f>
        <v>2013                          A  fines de Oct*</v>
      </c>
      <c r="BL4" s="947" t="str">
        <f>+entero!BL3</f>
        <v>2013                          A  fines de Nov*</v>
      </c>
      <c r="BM4" s="947" t="str">
        <f>+entero!BM3</f>
        <v>2013                          A  fines de Dic*</v>
      </c>
      <c r="BN4" s="947" t="str">
        <f>+entero!BN3</f>
        <v>2014                          A  fines de Ene*</v>
      </c>
      <c r="BO4" s="947" t="str">
        <f>+entero!BO3</f>
        <v>2014                          A  fines de Feb*</v>
      </c>
      <c r="BP4" s="947" t="str">
        <f>+entero!BP3</f>
        <v>2014                          A  fines de Mar*</v>
      </c>
      <c r="BQ4" s="947" t="str">
        <f>+entero!BQ3</f>
        <v>2014                          A  fines de Abr*</v>
      </c>
      <c r="BR4" s="947" t="str">
        <f>+entero!BR3</f>
        <v>2014                          A  fines de May*</v>
      </c>
      <c r="BS4" s="947" t="str">
        <f>+entero!BS3</f>
        <v>2014                          A  fines de Jun*</v>
      </c>
      <c r="BT4" s="947" t="str">
        <f>+entero!BT3</f>
        <v>2014                          A  fines de Jul*</v>
      </c>
      <c r="BU4" s="947" t="str">
        <f>+entero!BU3</f>
        <v>2014                          A  fines de Ago*</v>
      </c>
      <c r="BV4" s="947" t="str">
        <f>+entero!BV3</f>
        <v>2014                          A  fines de Sep*</v>
      </c>
      <c r="BW4" s="947" t="str">
        <f>+entero!BW3</f>
        <v>2014                          A  fines de Oct*</v>
      </c>
      <c r="BX4" s="947" t="str">
        <f>+entero!BX3</f>
        <v>2014                          A  fines de Nov*</v>
      </c>
      <c r="BY4" s="947" t="str">
        <f>+entero!BY3</f>
        <v>2014                          A  fines de Dic*</v>
      </c>
      <c r="BZ4" s="947" t="str">
        <f>+entero!BZ3</f>
        <v>2015                         A  fines de Ene*</v>
      </c>
      <c r="CA4" s="947" t="str">
        <f>+entero!CA3</f>
        <v>2015                         A  fines de Feb*</v>
      </c>
      <c r="CB4" s="947" t="str">
        <f>+entero!CB3</f>
        <v>2015                         A  fines de Mar*</v>
      </c>
      <c r="CC4" s="947" t="str">
        <f>+entero!CC3</f>
        <v xml:space="preserve">2015                         A  fines de Abr* </v>
      </c>
      <c r="CD4" s="947" t="str">
        <f>+entero!CD3</f>
        <v xml:space="preserve">2015                         A  fines de May* </v>
      </c>
      <c r="CE4" s="947" t="str">
        <f>+entero!CE3</f>
        <v xml:space="preserve">2015                         A  fines de Jun* </v>
      </c>
      <c r="CF4" s="947" t="str">
        <f>+entero!CF3</f>
        <v xml:space="preserve">2015                         A  fines de Jul* </v>
      </c>
      <c r="CG4" s="947" t="str">
        <f>+entero!CG3</f>
        <v xml:space="preserve">2015                         A  fines de Ago* </v>
      </c>
      <c r="CH4" s="947" t="str">
        <f>+entero!CH3</f>
        <v xml:space="preserve">2015                         A  fines de Sep* </v>
      </c>
      <c r="CI4" s="947" t="str">
        <f>+entero!CI3</f>
        <v xml:space="preserve">2015                         A  fines de Oct* </v>
      </c>
      <c r="CJ4" s="947" t="str">
        <f>+entero!CJ3</f>
        <v xml:space="preserve">2015                         A  fines de Nov* </v>
      </c>
      <c r="CK4" s="947" t="str">
        <f>+entero!CK3</f>
        <v xml:space="preserve">2015                         A  fines de Dic* </v>
      </c>
      <c r="CL4" s="947" t="str">
        <f>+entero!CL3</f>
        <v xml:space="preserve">2016                         A  fines de Ene* </v>
      </c>
      <c r="CM4" s="947" t="str">
        <f>+entero!CM3</f>
        <v xml:space="preserve">2016                         A  fines de Feb* </v>
      </c>
      <c r="CN4" s="947" t="str">
        <f>+entero!CN3</f>
        <v xml:space="preserve">2016                         A  fines de Mar* </v>
      </c>
      <c r="CO4" s="947" t="str">
        <f>+entero!CO3</f>
        <v xml:space="preserve">2016                         A  fines de Abr* </v>
      </c>
      <c r="CP4" s="947" t="str">
        <f>+entero!CP3</f>
        <v xml:space="preserve">2016                         A  fines de May* </v>
      </c>
      <c r="CQ4" s="947" t="str">
        <f>+entero!CQ3</f>
        <v xml:space="preserve">2016                         A  fines de Jun* </v>
      </c>
      <c r="CR4" s="947" t="str">
        <f>+entero!CR3</f>
        <v xml:space="preserve">2016                         A  fines de Jul* </v>
      </c>
      <c r="CS4" s="947" t="str">
        <f>+entero!CS3</f>
        <v xml:space="preserve">2016                         A  fines de Ago* </v>
      </c>
      <c r="CT4" s="947" t="str">
        <f>+entero!CT3</f>
        <v xml:space="preserve">2016                         A  fines de Sep* </v>
      </c>
      <c r="CU4" s="947" t="str">
        <f>+entero!CU3</f>
        <v xml:space="preserve">2016                         A  fines de Oct* </v>
      </c>
      <c r="CV4" s="947" t="str">
        <f>+entero!CV3</f>
        <v xml:space="preserve">2016                         A  fines de Nov* </v>
      </c>
      <c r="CW4" s="947" t="str">
        <f>+entero!CW3</f>
        <v>2016                         A  fines de Dic* 15</v>
      </c>
      <c r="CX4" s="947" t="str">
        <f>+entero!CX3</f>
        <v xml:space="preserve">2017                         A  fines de Ene* </v>
      </c>
      <c r="CY4" s="947" t="str">
        <f>+entero!CY3</f>
        <v xml:space="preserve">2017                         A  fines de Feb* </v>
      </c>
      <c r="CZ4" s="947" t="str">
        <f>+entero!CZ3</f>
        <v xml:space="preserve">2017                         A  fines de Mar* </v>
      </c>
      <c r="DA4" s="947" t="str">
        <f>+entero!DA3</f>
        <v xml:space="preserve">2017                         A  fines de Abr* </v>
      </c>
      <c r="DB4" s="956" t="str">
        <f>+entero!DB3</f>
        <v>Semana 1°</v>
      </c>
      <c r="DC4" s="956" t="str">
        <f>+entero!DC3</f>
        <v>Semana 2°</v>
      </c>
      <c r="DD4" s="956" t="str">
        <f>+entero!DD3</f>
        <v>Semana 3°</v>
      </c>
      <c r="DE4" s="959" t="str">
        <f>+entero!DE3</f>
        <v>Semana 4°</v>
      </c>
      <c r="DF4" s="960"/>
      <c r="DG4" s="960"/>
      <c r="DH4" s="960"/>
      <c r="DI4" s="961"/>
      <c r="DJ4" s="962" t="s">
        <v>27</v>
      </c>
      <c r="DK4" s="96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64"/>
      <c r="E5" s="958"/>
      <c r="F5" s="958"/>
      <c r="G5" s="958"/>
      <c r="H5" s="958"/>
      <c r="I5" s="958"/>
      <c r="J5" s="958"/>
      <c r="K5" s="958"/>
      <c r="L5" s="958"/>
      <c r="M5" s="958"/>
      <c r="N5" s="958"/>
      <c r="O5" s="958"/>
      <c r="P5" s="958"/>
      <c r="Q5" s="958"/>
      <c r="R5" s="958"/>
      <c r="S5" s="958"/>
      <c r="T5" s="958"/>
      <c r="U5" s="958"/>
      <c r="V5" s="958"/>
      <c r="W5" s="958"/>
      <c r="X5" s="958"/>
      <c r="Y5" s="958"/>
      <c r="Z5" s="958"/>
      <c r="AA5" s="958"/>
      <c r="AB5" s="958"/>
      <c r="AC5" s="958"/>
      <c r="AD5" s="958"/>
      <c r="AE5" s="958"/>
      <c r="AF5" s="958"/>
      <c r="AG5" s="958"/>
      <c r="AH5" s="958"/>
      <c r="AI5" s="958"/>
      <c r="AJ5" s="958"/>
      <c r="AK5" s="958"/>
      <c r="AL5" s="958"/>
      <c r="AM5" s="958"/>
      <c r="AN5" s="958"/>
      <c r="AO5" s="958"/>
      <c r="AP5" s="958"/>
      <c r="AQ5" s="958"/>
      <c r="AR5" s="958"/>
      <c r="AS5" s="958"/>
      <c r="AT5" s="958"/>
      <c r="AU5" s="958"/>
      <c r="AV5" s="958"/>
      <c r="AW5" s="958"/>
      <c r="AX5" s="958"/>
      <c r="AY5" s="958"/>
      <c r="AZ5" s="958"/>
      <c r="BA5" s="958"/>
      <c r="BB5" s="958"/>
      <c r="BC5" s="958"/>
      <c r="BD5" s="958"/>
      <c r="BE5" s="958"/>
      <c r="BF5" s="958"/>
      <c r="BG5" s="958"/>
      <c r="BH5" s="958"/>
      <c r="BI5" s="958"/>
      <c r="BJ5" s="958"/>
      <c r="BK5" s="958"/>
      <c r="BL5" s="958"/>
      <c r="BM5" s="958"/>
      <c r="BN5" s="958"/>
      <c r="BO5" s="958"/>
      <c r="BP5" s="958"/>
      <c r="BQ5" s="958"/>
      <c r="BR5" s="958"/>
      <c r="BS5" s="958"/>
      <c r="BT5" s="958"/>
      <c r="BU5" s="958"/>
      <c r="BV5" s="958"/>
      <c r="BW5" s="958"/>
      <c r="BX5" s="958"/>
      <c r="BY5" s="958"/>
      <c r="BZ5" s="958"/>
      <c r="CA5" s="958"/>
      <c r="CB5" s="958"/>
      <c r="CC5" s="958"/>
      <c r="CD5" s="958"/>
      <c r="CE5" s="958"/>
      <c r="CF5" s="958"/>
      <c r="CG5" s="958"/>
      <c r="CH5" s="958"/>
      <c r="CI5" s="958"/>
      <c r="CJ5" s="958"/>
      <c r="CK5" s="958"/>
      <c r="CL5" s="958"/>
      <c r="CM5" s="958"/>
      <c r="CN5" s="958"/>
      <c r="CO5" s="958"/>
      <c r="CP5" s="958"/>
      <c r="CQ5" s="958"/>
      <c r="CR5" s="958"/>
      <c r="CS5" s="958"/>
      <c r="CT5" s="958"/>
      <c r="CU5" s="958"/>
      <c r="CV5" s="958"/>
      <c r="CW5" s="958"/>
      <c r="CX5" s="958"/>
      <c r="CY5" s="958"/>
      <c r="CZ5" s="958"/>
      <c r="DA5" s="958"/>
      <c r="DB5" s="957"/>
      <c r="DC5" s="957"/>
      <c r="DD5" s="957"/>
      <c r="DE5" s="897">
        <f>+entero!DE4</f>
        <v>42877</v>
      </c>
      <c r="DF5" s="871">
        <f>+entero!DF4</f>
        <v>42878</v>
      </c>
      <c r="DG5" s="871">
        <f>+entero!DG4</f>
        <v>42879</v>
      </c>
      <c r="DH5" s="871">
        <f>+entero!DH4</f>
        <v>42880</v>
      </c>
      <c r="DI5" s="926">
        <f>+entero!DI4</f>
        <v>42881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7"/>
      <c r="CU6" s="807"/>
      <c r="CV6" s="846"/>
      <c r="CW6" s="850"/>
      <c r="CX6" s="861"/>
      <c r="CY6" s="862"/>
      <c r="CZ6" s="863"/>
      <c r="DA6" s="876"/>
      <c r="DB6" s="876"/>
      <c r="DC6" s="877"/>
      <c r="DD6" s="877"/>
      <c r="DE6" s="856"/>
      <c r="DF6" s="857"/>
      <c r="DG6" s="857"/>
      <c r="DH6" s="857"/>
      <c r="DI6" s="857"/>
      <c r="DJ6" s="839"/>
      <c r="DK6" s="840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9885.9354545799997</v>
      </c>
      <c r="DC7" s="523">
        <f>+entero!DC7</f>
        <v>9834.082472009999</v>
      </c>
      <c r="DD7" s="523">
        <f>+entero!DD7</f>
        <v>10015.152521120001</v>
      </c>
      <c r="DE7" s="532">
        <f>+entero!DE7</f>
        <v>10027.805104089999</v>
      </c>
      <c r="DF7" s="533">
        <f>+entero!DF7</f>
        <v>9959.3642177299989</v>
      </c>
      <c r="DG7" s="533">
        <f>+entero!DG7</f>
        <v>9927.1150042000008</v>
      </c>
      <c r="DH7" s="533">
        <f>+entero!DH7</f>
        <v>9910.6303715200011</v>
      </c>
      <c r="DI7" s="533">
        <f>+entero!DI7</f>
        <v>9895.1389487200013</v>
      </c>
      <c r="DJ7" s="532">
        <f>+entero!DJ7</f>
        <v>-120.01357239999925</v>
      </c>
      <c r="DK7" s="567">
        <f>+entero!DK7</f>
        <v>-1.1983199671389388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7932.9952413199999</v>
      </c>
      <c r="DC8" s="523">
        <f>+entero!DC8</f>
        <v>7886.4960325600005</v>
      </c>
      <c r="DD8" s="523">
        <f>+entero!DD8</f>
        <v>8033.6442917000004</v>
      </c>
      <c r="DE8" s="532">
        <f>+entero!DE8</f>
        <v>8035.1517336699999</v>
      </c>
      <c r="DF8" s="533">
        <f>+entero!DF8</f>
        <v>7959.1205940699992</v>
      </c>
      <c r="DG8" s="533">
        <f>+entero!DG8</f>
        <v>7939.8644160599997</v>
      </c>
      <c r="DH8" s="533">
        <f>+entero!DH8</f>
        <v>7915.6164160900007</v>
      </c>
      <c r="DI8" s="533">
        <f>+entero!DI8</f>
        <v>7902.5164462000002</v>
      </c>
      <c r="DJ8" s="532">
        <f>+entero!DJ8</f>
        <v>-131.12784550000015</v>
      </c>
      <c r="DK8" s="567">
        <f>+entero!DK8</f>
        <v>-1.6322336506170099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228.41030609000001</v>
      </c>
      <c r="DC9" s="523">
        <f>+entero!DC9</f>
        <v>227.63814979</v>
      </c>
      <c r="DD9" s="523">
        <f>+entero!DD9</f>
        <v>230.19886016000001</v>
      </c>
      <c r="DE9" s="532">
        <f>+entero!DE9</f>
        <v>230.16385044999998</v>
      </c>
      <c r="DF9" s="533">
        <f>+entero!DF9</f>
        <v>230.60063829000001</v>
      </c>
      <c r="DG9" s="533">
        <f>+entero!DG9</f>
        <v>230.63064660999999</v>
      </c>
      <c r="DH9" s="533">
        <f>+entero!DH9</f>
        <v>230.23220274000002</v>
      </c>
      <c r="DI9" s="533">
        <f>+entero!DI9</f>
        <v>230.47893786</v>
      </c>
      <c r="DJ9" s="532">
        <f>+entero!DJ9</f>
        <v>0.28007769999999255</v>
      </c>
      <c r="DK9" s="567">
        <f>+entero!DK9</f>
        <v>0.12166771799189124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1688.8974438700002</v>
      </c>
      <c r="DC10" s="523">
        <f>+entero!DC10</f>
        <v>1684.4124534100001</v>
      </c>
      <c r="DD10" s="523">
        <f>+entero!DD10</f>
        <v>1715.3737890099999</v>
      </c>
      <c r="DE10" s="532">
        <f>+entero!DE10</f>
        <v>1726.5594049700001</v>
      </c>
      <c r="DF10" s="533">
        <f>+entero!DF10</f>
        <v>1733.64468487</v>
      </c>
      <c r="DG10" s="533">
        <f>+entero!DG10</f>
        <v>1720.6169565300002</v>
      </c>
      <c r="DH10" s="533">
        <f>+entero!DH10</f>
        <v>1728.84096744</v>
      </c>
      <c r="DI10" s="533">
        <f>+entero!DI10</f>
        <v>1726.16426241</v>
      </c>
      <c r="DJ10" s="532">
        <f>+entero!DJ10</f>
        <v>10.79047340000011</v>
      </c>
      <c r="DK10" s="567">
        <f>+entero!DK10</f>
        <v>0.62904502034089038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35.632463300000005</v>
      </c>
      <c r="DC11" s="523">
        <f>+entero!DC11</f>
        <v>35.535836250000003</v>
      </c>
      <c r="DD11" s="523">
        <f>+entero!DD11</f>
        <v>35.935580250000001</v>
      </c>
      <c r="DE11" s="532">
        <f>+entero!DE11</f>
        <v>35.930115000000001</v>
      </c>
      <c r="DF11" s="533">
        <f>+entero!DF11</f>
        <v>35.998300499999999</v>
      </c>
      <c r="DG11" s="533">
        <f>+entero!DG11</f>
        <v>36.002985000000002</v>
      </c>
      <c r="DH11" s="533">
        <f>+entero!DH11</f>
        <v>35.940785249999998</v>
      </c>
      <c r="DI11" s="533">
        <f>+entero!DI11</f>
        <v>35.979302250000003</v>
      </c>
      <c r="DJ11" s="532">
        <f>+entero!DJ11</f>
        <v>4.3722000000002481E-2</v>
      </c>
      <c r="DK11" s="567">
        <f>+entero!DK11</f>
        <v>0.12166771677495358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9885.8241765999992</v>
      </c>
      <c r="DC12" s="523">
        <f>+entero!DC12</f>
        <v>9834.082120179999</v>
      </c>
      <c r="DD12" s="523">
        <f>+entero!DD12</f>
        <v>10015.128957810002</v>
      </c>
      <c r="DE12" s="532">
        <f>+entero!DE12</f>
        <v>10027.78119525</v>
      </c>
      <c r="DF12" s="533">
        <f>+entero!DF12</f>
        <v>9959.3403088899977</v>
      </c>
      <c r="DG12" s="533">
        <f>+entero!DG12</f>
        <v>9926.8498606800003</v>
      </c>
      <c r="DH12" s="533">
        <f>+entero!DH12</f>
        <v>9910.6288876000017</v>
      </c>
      <c r="DI12" s="533">
        <f>+entero!DI12</f>
        <v>9895.1033876100009</v>
      </c>
      <c r="DJ12" s="532">
        <f>+entero!DJ12</f>
        <v>-120.02557020000131</v>
      </c>
      <c r="DK12" s="567">
        <f>+entero!DK12</f>
        <v>-1.198442583272008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2796.9687117084545</v>
      </c>
      <c r="DB13" s="523">
        <f>+entero!DB13</f>
        <v>2882.5242538104953</v>
      </c>
      <c r="DC13" s="523">
        <f>+entero!DC13</f>
        <v>2877.4302625408163</v>
      </c>
      <c r="DD13" s="523">
        <f>+entero!DD13</f>
        <v>2880.9228267361523</v>
      </c>
      <c r="DE13" s="532">
        <f>+entero!DE13</f>
        <v>2864.2941370845488</v>
      </c>
      <c r="DF13" s="533">
        <f>+entero!DF13</f>
        <v>2879.4279995291545</v>
      </c>
      <c r="DG13" s="533">
        <f>+entero!DG13</f>
        <v>2893.5827035451898</v>
      </c>
      <c r="DH13" s="533">
        <f>+entero!DH13</f>
        <v>2876.383730478135</v>
      </c>
      <c r="DI13" s="533">
        <f>+entero!DI13</f>
        <v>2883.0503114446069</v>
      </c>
      <c r="DJ13" s="532">
        <f>+entero!DJ13</f>
        <v>2.1274847084546309</v>
      </c>
      <c r="DK13" s="567">
        <f>+entero!DK13</f>
        <v>7.3847334219112604E-2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1858.3107912299999</v>
      </c>
      <c r="DC14" s="523">
        <f>+entero!DC14</f>
        <v>1837.5104580700001</v>
      </c>
      <c r="DD14" s="523">
        <f>+entero!DD14</f>
        <v>1800.6130376699996</v>
      </c>
      <c r="DE14" s="532">
        <f>+entero!DE14</f>
        <v>1800.7103626299997</v>
      </c>
      <c r="DF14" s="533">
        <f>+entero!DF14</f>
        <v>1801.5106353700007</v>
      </c>
      <c r="DG14" s="533">
        <f>+entero!DG14</f>
        <v>1801.5134989700002</v>
      </c>
      <c r="DH14" s="533">
        <f>+entero!DH14</f>
        <v>1801.5707711899995</v>
      </c>
      <c r="DI14" s="533">
        <f>+entero!DI14</f>
        <v>1801.61086172</v>
      </c>
      <c r="DJ14" s="532">
        <f>+entero!DJ14</f>
        <v>0.99782405000041763</v>
      </c>
      <c r="DK14" s="567">
        <f>+entero!DK14</f>
        <v>5.5415796127511463E-2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704.65158883704999</v>
      </c>
      <c r="DC15" s="523">
        <f>+entero!DC15</f>
        <v>704.82193521525005</v>
      </c>
      <c r="DD15" s="523">
        <f>+entero!DD15</f>
        <v>630.74791813740001</v>
      </c>
      <c r="DE15" s="532">
        <f>+entero!DE15</f>
        <v>630.80494217764999</v>
      </c>
      <c r="DF15" s="533">
        <f>+entero!DF15</f>
        <v>630.84833412199998</v>
      </c>
      <c r="DG15" s="533">
        <f>+entero!DG15</f>
        <v>630.87343051854998</v>
      </c>
      <c r="DH15" s="533">
        <f>+entero!DH15</f>
        <v>630.89853439654996</v>
      </c>
      <c r="DI15" s="533">
        <f>+entero!DI15</f>
        <v>630.92363218620005</v>
      </c>
      <c r="DJ15" s="532">
        <f>+entero!DJ15</f>
        <v>0.17571404880004593</v>
      </c>
      <c r="DK15" s="567">
        <f>+entero!DK15</f>
        <v>2.7858046574125161E-2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703.05284764580006</v>
      </c>
      <c r="DC16" s="523">
        <f>+entero!DC16</f>
        <v>703.22848398470001</v>
      </c>
      <c r="DD16" s="523">
        <f>+entero!DD16</f>
        <v>703.40589247970001</v>
      </c>
      <c r="DE16" s="532">
        <f>+entero!DE16</f>
        <v>703.46080748520001</v>
      </c>
      <c r="DF16" s="533">
        <f>+entero!DF16</f>
        <v>703.50605841039999</v>
      </c>
      <c r="DG16" s="533">
        <f>+entero!DG16</f>
        <v>703.5309339826</v>
      </c>
      <c r="DH16" s="533">
        <f>+entero!DH16</f>
        <v>703.55611191189996</v>
      </c>
      <c r="DI16" s="533">
        <f>+entero!DI16</f>
        <v>703.5816816775</v>
      </c>
      <c r="DJ16" s="532">
        <f>+entero!DJ16</f>
        <v>0.17578919779998614</v>
      </c>
      <c r="DK16" s="567">
        <f>+entero!DK16</f>
        <v>2.4991146602459935E-2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14229.517900979656</v>
      </c>
      <c r="DB17" s="523">
        <f>+entero!DB17</f>
        <v>14176.052866893346</v>
      </c>
      <c r="DC17" s="523">
        <f>+entero!DC17</f>
        <v>14119.562801920765</v>
      </c>
      <c r="DD17" s="523">
        <f>+entero!DD17</f>
        <v>14230.205595163254</v>
      </c>
      <c r="DE17" s="532">
        <f>+entero!DE17</f>
        <v>14226.3410819974</v>
      </c>
      <c r="DF17" s="533">
        <f>+entero!DF17</f>
        <v>14173.122700951551</v>
      </c>
      <c r="DG17" s="533">
        <f>+entero!DG17</f>
        <v>14154.836928726339</v>
      </c>
      <c r="DH17" s="533">
        <f>+entero!DH17</f>
        <v>14121.467264386587</v>
      </c>
      <c r="DI17" s="533">
        <f>+entero!DI17</f>
        <v>14112.65901291831</v>
      </c>
      <c r="DJ17" s="532">
        <f>+entero!DJ17</f>
        <v>-117.54658224494415</v>
      </c>
      <c r="DK17" s="567">
        <f>+entero!DK17</f>
        <v>-0.8260357270234886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0.7</v>
      </c>
      <c r="DC18" s="523">
        <f>+entero!DC18</f>
        <v>0</v>
      </c>
      <c r="DD18" s="523">
        <f>+entero!DD18</f>
        <v>0.8</v>
      </c>
      <c r="DE18" s="532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</v>
      </c>
      <c r="DI18" s="533">
        <f>+entero!DI18</f>
        <v>0</v>
      </c>
      <c r="DJ18" s="837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32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37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32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37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32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37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16</v>
      </c>
      <c r="DC22" s="523">
        <f>+entero!DC22</f>
        <v>11.4</v>
      </c>
      <c r="DD22" s="523">
        <f>+entero!DD22</f>
        <v>12</v>
      </c>
      <c r="DE22" s="532">
        <f>+entero!DE22</f>
        <v>2</v>
      </c>
      <c r="DF22" s="533">
        <f>+entero!DF22</f>
        <v>2.5</v>
      </c>
      <c r="DG22" s="533">
        <f>+entero!DG22</f>
        <v>5</v>
      </c>
      <c r="DH22" s="533">
        <f>+entero!DH22</f>
        <v>0.3</v>
      </c>
      <c r="DI22" s="533">
        <f>+entero!DI22</f>
        <v>6</v>
      </c>
      <c r="DJ22" s="837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5"/>
      <c r="CY23" s="855"/>
      <c r="CZ23" s="855"/>
      <c r="DA23" s="58"/>
      <c r="DB23" s="855"/>
      <c r="DC23" s="855"/>
      <c r="DD23" s="855"/>
      <c r="DE23" s="855"/>
      <c r="DF23" s="858"/>
      <c r="DG23" s="858"/>
      <c r="DH23" s="858"/>
      <c r="DI23" s="875"/>
      <c r="DJ23" s="838"/>
      <c r="DK23" s="841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42887.40033449074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6">
        <v>4</v>
      </c>
      <c r="D32" s="36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6"/>
      <c r="D33" s="36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7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D4:DD5"/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B4:DB5"/>
    <mergeCell ref="DA4:D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X179"/>
  <sheetViews>
    <sheetView zoomScaleNormal="100" workbookViewId="0">
      <pane xSplit="40" ySplit="4" topLeftCell="C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65" t="str">
        <f>+entero!DE3</f>
        <v>Semana 4°</v>
      </c>
      <c r="DF3" s="966"/>
      <c r="DG3" s="966"/>
      <c r="DH3" s="966"/>
      <c r="DI3" s="967"/>
      <c r="DJ3" s="962" t="s">
        <v>27</v>
      </c>
      <c r="DK3" s="96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27">
        <f>+entero!DE4</f>
        <v>42877</v>
      </c>
      <c r="DF4" s="929">
        <f>+entero!DF4</f>
        <v>42878</v>
      </c>
      <c r="DG4" s="929">
        <f>+entero!DG4</f>
        <v>42879</v>
      </c>
      <c r="DH4" s="929">
        <f>+entero!DH4</f>
        <v>42880</v>
      </c>
      <c r="DI4" s="928">
        <f>+entero!DI4</f>
        <v>42881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64"/>
      <c r="DD5" s="864"/>
      <c r="DE5" s="859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42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53070.139043968979</v>
      </c>
      <c r="DC6" s="531">
        <f>+entero!DC24</f>
        <v>52484.883900394714</v>
      </c>
      <c r="DD6" s="531">
        <f>+entero!DD24</f>
        <v>52491.039418701381</v>
      </c>
      <c r="DE6" s="821">
        <f>+entero!DE24</f>
        <v>51980.647386378201</v>
      </c>
      <c r="DF6" s="822">
        <f>+entero!DF24</f>
        <v>51573.302060008413</v>
      </c>
      <c r="DG6" s="822">
        <f>+entero!DG24</f>
        <v>51658.390766980017</v>
      </c>
      <c r="DH6" s="822">
        <f>+entero!DH24</f>
        <v>51492.726802315425</v>
      </c>
      <c r="DI6" s="822">
        <f>+entero!DI24</f>
        <v>53061.381006046635</v>
      </c>
      <c r="DJ6" s="821">
        <f>+entero!DJ24</f>
        <v>570.34158734525408</v>
      </c>
      <c r="DK6" s="842">
        <f>+entero!DK24</f>
        <v>1.086550378238571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42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40698.169258599999</v>
      </c>
      <c r="DC7" s="531">
        <f>+entero!DC25</f>
        <v>40656.873049599999</v>
      </c>
      <c r="DD7" s="531">
        <f>+entero!DD25</f>
        <v>40195.060292000002</v>
      </c>
      <c r="DE7" s="821">
        <f>+entero!DE25</f>
        <v>40136.812422499999</v>
      </c>
      <c r="DF7" s="822">
        <f>+entero!DF25</f>
        <v>40070.575842800004</v>
      </c>
      <c r="DG7" s="822">
        <f>+entero!DG25</f>
        <v>40000.486546300002</v>
      </c>
      <c r="DH7" s="822">
        <f>+entero!DH25</f>
        <v>39944.304040099996</v>
      </c>
      <c r="DI7" s="822">
        <f>+entero!DI25</f>
        <v>39922.972984300002</v>
      </c>
      <c r="DJ7" s="821">
        <f>+entero!DJ25</f>
        <v>-272.08730769999966</v>
      </c>
      <c r="DK7" s="842">
        <f>+entero!DK25</f>
        <v>-0.67691727720620154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42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-27118.584592706964</v>
      </c>
      <c r="DC8" s="531">
        <f>+entero!DC26</f>
        <v>-26804.930294724822</v>
      </c>
      <c r="DD8" s="531">
        <f>+entero!DD26</f>
        <v>-28508.724358474614</v>
      </c>
      <c r="DE8" s="821">
        <f>+entero!DE26</f>
        <v>-28653.766576740545</v>
      </c>
      <c r="DF8" s="822">
        <f>+entero!DF26</f>
        <v>-28250.498675957755</v>
      </c>
      <c r="DG8" s="822">
        <f>+entero!DG26</f>
        <v>-28097.7034977658</v>
      </c>
      <c r="DH8" s="822">
        <f>+entero!DH26</f>
        <v>-28042.610128723478</v>
      </c>
      <c r="DI8" s="822">
        <f>+entero!DI26</f>
        <v>-27957.436254508928</v>
      </c>
      <c r="DJ8" s="821">
        <f>+entero!DJ26</f>
        <v>551.28810396568588</v>
      </c>
      <c r="DK8" s="842">
        <f>+entero!DK26</f>
        <v>-1.9337522683711694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42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-14056.527349278755</v>
      </c>
      <c r="DC9" s="531">
        <f>+entero!DC27</f>
        <v>-14352.551403851547</v>
      </c>
      <c r="DD9" s="531">
        <f>+entero!DD27</f>
        <v>-15903.074185712716</v>
      </c>
      <c r="DE9" s="821">
        <f>+entero!DE27</f>
        <v>-16253.530151996658</v>
      </c>
      <c r="DF9" s="822">
        <f>+entero!DF27</f>
        <v>-15953.332984939158</v>
      </c>
      <c r="DG9" s="822">
        <f>+entero!DG27</f>
        <v>-15907.237115025253</v>
      </c>
      <c r="DH9" s="822">
        <f>+entero!DH27</f>
        <v>-15684.039564845179</v>
      </c>
      <c r="DI9" s="822">
        <f>+entero!DI27</f>
        <v>-14966.41409929108</v>
      </c>
      <c r="DJ9" s="821">
        <f>+entero!DJ27</f>
        <v>936.66008642163615</v>
      </c>
      <c r="DK9" s="842">
        <f>+entero!DK27</f>
        <v>-5.8898051752983012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42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7362.8891685464005</v>
      </c>
      <c r="DC10" s="531">
        <f>+entero!DC28</f>
        <v>7400.3711346261998</v>
      </c>
      <c r="DD10" s="531">
        <f>+entero!DD28</f>
        <v>8095.2843863118005</v>
      </c>
      <c r="DE10" s="821">
        <f>+entero!DE28</f>
        <v>8010.2453355543994</v>
      </c>
      <c r="DF10" s="822">
        <f>+entero!DF28</f>
        <v>7810.0920837133999</v>
      </c>
      <c r="DG10" s="822">
        <f>+entero!DG28</f>
        <v>7958.6821402945998</v>
      </c>
      <c r="DH10" s="822">
        <f>+entero!DH28</f>
        <v>7761.5679545703997</v>
      </c>
      <c r="DI10" s="822">
        <f>+entero!DI28</f>
        <v>7567.9339099624003</v>
      </c>
      <c r="DJ10" s="821">
        <f>+entero!DJ28</f>
        <v>-527.3504763494002</v>
      </c>
      <c r="DK10" s="842">
        <f>+entero!DK28</f>
        <v>-6.5142921629916977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42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823"/>
      <c r="DF11" s="824"/>
      <c r="DG11" s="824"/>
      <c r="DH11" s="824"/>
      <c r="DI11" s="824"/>
      <c r="DJ11" s="823"/>
      <c r="DK11" s="843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42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65792.915424404098</v>
      </c>
      <c r="DC12" s="531">
        <f>+entero!DC30</f>
        <v>65329.353547894127</v>
      </c>
      <c r="DD12" s="531">
        <f>+entero!DD30</f>
        <v>64528.677511714108</v>
      </c>
      <c r="DE12" s="821">
        <f>+entero!DE30</f>
        <v>64197.579451784099</v>
      </c>
      <c r="DF12" s="822">
        <f>+entero!DF30</f>
        <v>64213.581431154125</v>
      </c>
      <c r="DG12" s="822">
        <f>+entero!DG30</f>
        <v>64205.409561914108</v>
      </c>
      <c r="DH12" s="822">
        <f>+entero!DH30</f>
        <v>63996.691083644109</v>
      </c>
      <c r="DI12" s="822">
        <f>+entero!DI30</f>
        <v>65021.950778804116</v>
      </c>
      <c r="DJ12" s="821">
        <f>+entero!DJ30</f>
        <v>493.27326709000772</v>
      </c>
      <c r="DK12" s="842">
        <f>+entero!DK30</f>
        <v>0.76442488225558769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42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115236.47372787536</v>
      </c>
      <c r="DC13" s="531">
        <f>+entero!DC31</f>
        <v>114094.05380344539</v>
      </c>
      <c r="DD13" s="531">
        <f>+entero!DD31</f>
        <v>113092.27843552537</v>
      </c>
      <c r="DE13" s="821">
        <f>+entero!DE31</f>
        <v>112215.86266066537</v>
      </c>
      <c r="DF13" s="822">
        <f>+entero!DF31</f>
        <v>112245.1184026354</v>
      </c>
      <c r="DG13" s="822">
        <f>+entero!DG31</f>
        <v>112304.01270710537</v>
      </c>
      <c r="DH13" s="822">
        <f>+entero!DH31</f>
        <v>112293.12454578538</v>
      </c>
      <c r="DI13" s="822">
        <f>+entero!DI31</f>
        <v>113723.51986694538</v>
      </c>
      <c r="DJ13" s="821">
        <f>+entero!DJ31</f>
        <v>631.24143142001412</v>
      </c>
      <c r="DK13" s="842">
        <f>+entero!DK31</f>
        <v>0.55816492527374084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42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187876.73013708289</v>
      </c>
      <c r="DC14" s="531">
        <f>+entero!DC32</f>
        <v>186703.77977478292</v>
      </c>
      <c r="DD14" s="531">
        <f>+entero!DD32</f>
        <v>185817.19484790295</v>
      </c>
      <c r="DE14" s="821">
        <f>+entero!DE32</f>
        <v>185140.39490365292</v>
      </c>
      <c r="DF14" s="822">
        <f>+entero!DF32</f>
        <v>185337.61210885295</v>
      </c>
      <c r="DG14" s="822">
        <f>+entero!DG32</f>
        <v>185764.94718037295</v>
      </c>
      <c r="DH14" s="822">
        <f>+entero!DH32</f>
        <v>185867.93966225296</v>
      </c>
      <c r="DI14" s="822">
        <f>+entero!DI32</f>
        <v>187257.36226542294</v>
      </c>
      <c r="DJ14" s="821">
        <f>+entero!DJ32</f>
        <v>1440.1674175199878</v>
      </c>
      <c r="DK14" s="842">
        <f>+entero!DK32</f>
        <v>0.77504529045269166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4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25"/>
      <c r="DF15" s="826"/>
      <c r="DG15" s="826"/>
      <c r="DH15" s="826"/>
      <c r="DI15" s="826"/>
      <c r="DJ15" s="825"/>
      <c r="DK15" s="827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42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89.095042774454896</v>
      </c>
      <c r="DC16" s="535">
        <f>+entero!DC34</f>
        <v>89.108119221685257</v>
      </c>
      <c r="DD16" s="535">
        <f>+entero!DD34</f>
        <v>88.763135474093602</v>
      </c>
      <c r="DE16" s="828">
        <f>+entero!DE34</f>
        <v>88.649294997137389</v>
      </c>
      <c r="DF16" s="829">
        <f>+entero!DF34</f>
        <v>88.704533776601721</v>
      </c>
      <c r="DG16" s="829">
        <f>+entero!DG34</f>
        <v>88.72970095913422</v>
      </c>
      <c r="DH16" s="829">
        <f>+entero!DH34</f>
        <v>88.682773783734916</v>
      </c>
      <c r="DI16" s="829">
        <f>+entero!DI34</f>
        <v>88.751923115409681</v>
      </c>
      <c r="DJ16" s="828">
        <f>+entero!DJ34</f>
        <v>-1.1212358683920343E-2</v>
      </c>
      <c r="DK16" s="830">
        <f>+entero!DK34</f>
        <v>-1.2631774017479724E-2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42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83.563974158728428</v>
      </c>
      <c r="DC17" s="535">
        <f>+entero!DC35</f>
        <v>83.495477707914432</v>
      </c>
      <c r="DD17" s="535">
        <f>+entero!DD35</f>
        <v>83.269861820061905</v>
      </c>
      <c r="DE17" s="828">
        <f>+entero!DE35</f>
        <v>83.093886983944472</v>
      </c>
      <c r="DF17" s="829">
        <f>+entero!DF35</f>
        <v>83.146150262237526</v>
      </c>
      <c r="DG17" s="829">
        <f>+entero!DG35</f>
        <v>83.11785711198884</v>
      </c>
      <c r="DH17" s="829">
        <f>+entero!DH35</f>
        <v>83.111992363128621</v>
      </c>
      <c r="DI17" s="829">
        <f>+entero!DI35</f>
        <v>83.293003517545742</v>
      </c>
      <c r="DJ17" s="828">
        <f>+entero!DJ35</f>
        <v>2.3141697483836765E-2</v>
      </c>
      <c r="DK17" s="830">
        <f>+entero!DK35</f>
        <v>2.7791204378169176E-2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42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87.149314286018353</v>
      </c>
      <c r="DC18" s="537">
        <f>+entero!DC36</f>
        <v>87.213501795282681</v>
      </c>
      <c r="DD18" s="537">
        <f>+entero!DD36</f>
        <v>87.105393700446101</v>
      </c>
      <c r="DE18" s="831">
        <f>+entero!DE36</f>
        <v>87.027146645397963</v>
      </c>
      <c r="DF18" s="860">
        <f>+entero!DF36</f>
        <v>87.070841046658018</v>
      </c>
      <c r="DG18" s="860">
        <f>+entero!DG36</f>
        <v>87.078980998925459</v>
      </c>
      <c r="DH18" s="860">
        <f>+entero!DH36</f>
        <v>87.089063061995347</v>
      </c>
      <c r="DI18" s="860">
        <f>+entero!DI36</f>
        <v>87.174957732379369</v>
      </c>
      <c r="DJ18" s="831">
        <f>+entero!DJ36</f>
        <v>6.9564031933268211E-2</v>
      </c>
      <c r="DK18" s="832">
        <f>+entero!DK36</f>
        <v>7.9861910931144919E-2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8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B3:DB4"/>
    <mergeCell ref="DE3:DI3"/>
    <mergeCell ref="DC3:DC4"/>
    <mergeCell ref="CX3:CX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D3:DD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8" width="8.85546875" customWidth="1"/>
    <col min="109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962" t="s">
        <v>27</v>
      </c>
      <c r="DK3" s="96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865"/>
      <c r="DD5" s="865"/>
      <c r="DE5" s="33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2936.2456590422735</v>
      </c>
      <c r="DC6" s="538">
        <f>+entero!DC38</f>
        <v>2937.258778575801</v>
      </c>
      <c r="DD6" s="538">
        <f>+entero!DD38</f>
        <v>2930.0102975262384</v>
      </c>
      <c r="DE6" s="540">
        <f>+entero!DE38</f>
        <v>2930.0102975262384</v>
      </c>
      <c r="DF6" s="540">
        <f>+entero!DF38</f>
        <v>2930.0102975262384</v>
      </c>
      <c r="DG6" s="540">
        <f>+entero!DG38</f>
        <v>2930.0102975262384</v>
      </c>
      <c r="DH6" s="540">
        <f>+entero!DH38</f>
        <v>2930.0102975262384</v>
      </c>
      <c r="DI6" s="540">
        <f>+entero!DI38</f>
        <v>2755.3754578760927</v>
      </c>
      <c r="DJ6" s="539">
        <f>+entero!DJ38</f>
        <v>-174.63483965014575</v>
      </c>
      <c r="DK6" s="566">
        <f>+entero!DK38</f>
        <v>-5.9602124879078788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1883.7819416909622</v>
      </c>
      <c r="DC7" s="523">
        <f>+entero!DC39</f>
        <v>1883.7819416909622</v>
      </c>
      <c r="DD7" s="523">
        <f>+entero!DD39</f>
        <v>1876.6127755102043</v>
      </c>
      <c r="DE7" s="533">
        <f>+entero!DE39</f>
        <v>1876.6127755102043</v>
      </c>
      <c r="DF7" s="533">
        <f>+entero!DF39</f>
        <v>1876.6127755102043</v>
      </c>
      <c r="DG7" s="533">
        <f>+entero!DG39</f>
        <v>1876.6127755102043</v>
      </c>
      <c r="DH7" s="533">
        <f>+entero!DH39</f>
        <v>1876.6127755102043</v>
      </c>
      <c r="DI7" s="533">
        <f>+entero!DI39</f>
        <v>1876.6127755102043</v>
      </c>
      <c r="DJ7" s="532">
        <f>+entero!DJ39</f>
        <v>0</v>
      </c>
      <c r="DK7" s="567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12922.744120000001</v>
      </c>
      <c r="DC8" s="523">
        <f>+entero!DC40</f>
        <v>12922.744120000001</v>
      </c>
      <c r="DD8" s="523">
        <f>+entero!DD40</f>
        <v>12873.563640000002</v>
      </c>
      <c r="DE8" s="533">
        <f>+entero!DE40</f>
        <v>12873.563640000002</v>
      </c>
      <c r="DF8" s="533">
        <f>+entero!DF40</f>
        <v>12873.563640000002</v>
      </c>
      <c r="DG8" s="533">
        <f>+entero!DG40</f>
        <v>12873.563640000002</v>
      </c>
      <c r="DH8" s="533">
        <f>+entero!DH40</f>
        <v>12873.563640000002</v>
      </c>
      <c r="DI8" s="533">
        <f>+entero!DI40</f>
        <v>12873.563640000002</v>
      </c>
      <c r="DJ8" s="532">
        <f>+entero!DJ40</f>
        <v>0</v>
      </c>
      <c r="DK8" s="567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1052.4637173513111</v>
      </c>
      <c r="DC10" s="523">
        <f>+entero!DC42</f>
        <v>1053.4768368848388</v>
      </c>
      <c r="DD10" s="523">
        <f>+entero!DD42</f>
        <v>1053.3975220160341</v>
      </c>
      <c r="DE10" s="533">
        <f>+entero!DE42</f>
        <v>1053.3975220160341</v>
      </c>
      <c r="DF10" s="533">
        <f>+entero!DF42</f>
        <v>1053.3975220160341</v>
      </c>
      <c r="DG10" s="533">
        <f>+entero!DG42</f>
        <v>1053.3975220160341</v>
      </c>
      <c r="DH10" s="533">
        <f>+entero!DH42</f>
        <v>1053.3975220160341</v>
      </c>
      <c r="DI10" s="533">
        <f>+entero!DI42</f>
        <v>878.76268236588839</v>
      </c>
      <c r="DJ10" s="532">
        <f>+entero!DJ42</f>
        <v>-174.63483965014575</v>
      </c>
      <c r="DK10" s="567">
        <f>+entero!DK42</f>
        <v>-16.578246673290309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7219.9011010299946</v>
      </c>
      <c r="DC11" s="523">
        <f>+entero!DC43</f>
        <v>7226.8511010299944</v>
      </c>
      <c r="DD11" s="523">
        <f>+entero!DD43</f>
        <v>7226.3070010299944</v>
      </c>
      <c r="DE11" s="533">
        <f>+entero!DE43</f>
        <v>7226.3070010299944</v>
      </c>
      <c r="DF11" s="533">
        <f>+entero!DF43</f>
        <v>7226.3070010299944</v>
      </c>
      <c r="DG11" s="533">
        <f>+entero!DG43</f>
        <v>7226.3070010299944</v>
      </c>
      <c r="DH11" s="533">
        <f>+entero!DH43</f>
        <v>7226.3070010299944</v>
      </c>
      <c r="DI11" s="533">
        <f>+entero!DI43</f>
        <v>6028.3120010299945</v>
      </c>
      <c r="DJ11" s="532">
        <f>+entero!DJ43</f>
        <v>-1197.9949999999999</v>
      </c>
      <c r="DK11" s="567">
        <f>+entero!DK43</f>
        <v>-16.578246673290309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270.04833647230322</v>
      </c>
      <c r="DC13" s="56">
        <f>+entero!DC46</f>
        <v>275.56081685568512</v>
      </c>
      <c r="DD13" s="56">
        <f>+entero!DD46</f>
        <v>376.77970550728861</v>
      </c>
      <c r="DE13" s="9">
        <f>+entero!DE46</f>
        <v>364.34826371428568</v>
      </c>
      <c r="DF13" s="9">
        <f>+entero!DF46</f>
        <v>335.18157404518951</v>
      </c>
      <c r="DG13" s="9">
        <f>+entero!DG46</f>
        <v>356.85661277696789</v>
      </c>
      <c r="DH13" s="9">
        <f>+entero!DH46</f>
        <v>328.14904734256561</v>
      </c>
      <c r="DI13" s="9">
        <f>+entero!DI46</f>
        <v>299.93437445918369</v>
      </c>
      <c r="DJ13" s="12">
        <f>+entero!DJ46</f>
        <v>-76.845331048104924</v>
      </c>
      <c r="DK13" s="567">
        <f>+entero!DK46</f>
        <v>-20.395294631021045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5.5393586005830899</v>
      </c>
      <c r="DC14" s="56">
        <f>+entero!DC47</f>
        <v>0</v>
      </c>
      <c r="DD14" s="56">
        <f>+entero!DD47</f>
        <v>68.499854227405237</v>
      </c>
      <c r="DE14" s="9">
        <f>+entero!DE47</f>
        <v>56.036269577259475</v>
      </c>
      <c r="DF14" s="9">
        <f>+entero!DF47</f>
        <v>31.254928469387757</v>
      </c>
      <c r="DG14" s="9">
        <f>+entero!DG47</f>
        <v>52.819795918367348</v>
      </c>
      <c r="DH14" s="9">
        <f>+entero!DH47</f>
        <v>71.763848396501459</v>
      </c>
      <c r="DI14" s="9">
        <f>+entero!DI47</f>
        <v>43.14868804664723</v>
      </c>
      <c r="DJ14" s="12">
        <f>+entero!DJ47</f>
        <v>-25.351166180758007</v>
      </c>
      <c r="DK14" s="567">
        <f>+entero!DK47</f>
        <v>-37.009080481540039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38</v>
      </c>
      <c r="DC15" s="56">
        <f>+entero!DC48</f>
        <v>0</v>
      </c>
      <c r="DD15" s="56">
        <f>+entero!DD48</f>
        <v>469.90899999999999</v>
      </c>
      <c r="DE15" s="9">
        <f>+entero!DE48</f>
        <v>384.40880930000003</v>
      </c>
      <c r="DF15" s="9">
        <f>+entero!DF48</f>
        <v>214.40880930000003</v>
      </c>
      <c r="DG15" s="9">
        <f>+entero!DG48</f>
        <v>361.10900000000004</v>
      </c>
      <c r="DH15" s="9">
        <f>+entero!DH48</f>
        <v>492.3</v>
      </c>
      <c r="DI15" s="9">
        <f>+entero!DI48</f>
        <v>296</v>
      </c>
      <c r="DJ15" s="12">
        <f>+entero!DJ48</f>
        <v>-173.90899999999999</v>
      </c>
      <c r="DK15" s="567">
        <f>+entero!DK48</f>
        <v>-37.009080481540046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0.18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264.50897787172011</v>
      </c>
      <c r="DC17" s="56">
        <f>+entero!DC50</f>
        <v>275.56081685568512</v>
      </c>
      <c r="DD17" s="56">
        <f>+entero!DD50</f>
        <v>308.27985127988336</v>
      </c>
      <c r="DE17" s="9">
        <f>+entero!DE50</f>
        <v>308.3119941370262</v>
      </c>
      <c r="DF17" s="9">
        <f>+entero!DF50</f>
        <v>303.92664557580173</v>
      </c>
      <c r="DG17" s="9">
        <f>+entero!DG50</f>
        <v>304.03681685860056</v>
      </c>
      <c r="DH17" s="9">
        <f>+entero!DH50</f>
        <v>256.38519894606412</v>
      </c>
      <c r="DI17" s="9">
        <f>+entero!DI50</f>
        <v>256.78568641253645</v>
      </c>
      <c r="DJ17" s="12">
        <f>+entero!DJ50</f>
        <v>-51.49416486734691</v>
      </c>
      <c r="DK17" s="567">
        <f>+entero!DK50</f>
        <v>-16.703707573997761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1814.5315882</v>
      </c>
      <c r="DC18" s="56">
        <f>+entero!DC51</f>
        <v>1890.34720363</v>
      </c>
      <c r="DD18" s="56">
        <f>+entero!DD51</f>
        <v>2114.7997797799999</v>
      </c>
      <c r="DE18" s="9">
        <f>+entero!DE51</f>
        <v>2115.0202797799998</v>
      </c>
      <c r="DF18" s="9">
        <f>+entero!DF51</f>
        <v>2084.9367886499999</v>
      </c>
      <c r="DG18" s="9">
        <f>+entero!DG51</f>
        <v>2085.69256365</v>
      </c>
      <c r="DH18" s="9">
        <f>+entero!DH51</f>
        <v>1758.8024647699999</v>
      </c>
      <c r="DI18" s="9">
        <f>+entero!DI51</f>
        <v>1761.54980879</v>
      </c>
      <c r="DJ18" s="12">
        <f>+entero!DJ51</f>
        <v>-353.24997098999984</v>
      </c>
      <c r="DK18" s="567">
        <f>+entero!DK51</f>
        <v>-16.703707573997761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33">
        <f>+entero!DE52</f>
        <v>0</v>
      </c>
      <c r="DF19" s="833">
        <f>+entero!DF52</f>
        <v>0</v>
      </c>
      <c r="DG19" s="833">
        <f>+entero!DG52</f>
        <v>0</v>
      </c>
      <c r="DH19" s="833">
        <f>+entero!DH52</f>
        <v>0</v>
      </c>
      <c r="DI19" s="833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7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DB3:DB4"/>
    <mergeCell ref="DC3:DC4"/>
    <mergeCell ref="CX3:CX4"/>
    <mergeCell ref="CY3:CY4"/>
    <mergeCell ref="CZ3:CZ4"/>
    <mergeCell ref="DE3:DI3"/>
    <mergeCell ref="DA3:DA4"/>
    <mergeCell ref="DD3:DD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V188"/>
  <sheetViews>
    <sheetView tabSelected="1"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8" width="10.140625" customWidth="1"/>
    <col min="109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962" t="s">
        <v>27</v>
      </c>
      <c r="DK3" s="963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866"/>
      <c r="DD5" s="866"/>
      <c r="DE5" s="5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23540.688982350279</v>
      </c>
      <c r="DC6" s="431">
        <f>+entero!DC54</f>
        <v>23397.031601522289</v>
      </c>
      <c r="DD6" s="431">
        <f>+entero!DD54</f>
        <v>23343.68203537069</v>
      </c>
      <c r="DE6" s="542">
        <f>+entero!DE54</f>
        <v>23244.82475438089</v>
      </c>
      <c r="DF6" s="542">
        <f>+entero!DF54</f>
        <v>23285.439833609758</v>
      </c>
      <c r="DG6" s="542">
        <f>+entero!DG54</f>
        <v>23358.468521115588</v>
      </c>
      <c r="DH6" s="542">
        <f>+entero!DH54</f>
        <v>23370.172197388187</v>
      </c>
      <c r="DI6" s="542">
        <f>+entero!DI54</f>
        <v>23561.306127635995</v>
      </c>
      <c r="DJ6" s="541">
        <f>+entero!DJ54</f>
        <v>217.62409226530508</v>
      </c>
      <c r="DK6" s="844">
        <f>+entero!DK54</f>
        <v>0.93226120855980366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84.599621943033384</v>
      </c>
      <c r="DC7" s="570">
        <f>+entero!DC55</f>
        <v>84.610715941046749</v>
      </c>
      <c r="DD7" s="570">
        <f>+entero!DD55</f>
        <v>84.574986734618903</v>
      </c>
      <c r="DE7" s="572">
        <f>+entero!DE55</f>
        <v>84.508800283660264</v>
      </c>
      <c r="DF7" s="572">
        <f>+entero!DF55</f>
        <v>84.537638686299033</v>
      </c>
      <c r="DG7" s="572">
        <f>+entero!DG55</f>
        <v>84.537640419107944</v>
      </c>
      <c r="DH7" s="572">
        <f>+entero!DH55</f>
        <v>84.552835460314995</v>
      </c>
      <c r="DI7" s="572">
        <f>+entero!DI55</f>
        <v>84.655968826893556</v>
      </c>
      <c r="DJ7" s="571">
        <f>+entero!DJ55</f>
        <v>8.0982092274652473E-2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22316.408919793426</v>
      </c>
      <c r="DC8" s="431">
        <f>+entero!DC56</f>
        <v>22172.977359303637</v>
      </c>
      <c r="DD8" s="431">
        <f>+entero!DD56</f>
        <v>22119.158589019375</v>
      </c>
      <c r="DE8" s="542">
        <f>+entero!DE56</f>
        <v>22019.808383809464</v>
      </c>
      <c r="DF8" s="542">
        <f>+entero!DF56</f>
        <v>22060.18558839547</v>
      </c>
      <c r="DG8" s="542">
        <f>+entero!DG56</f>
        <v>22132.946080558737</v>
      </c>
      <c r="DH8" s="542">
        <f>+entero!DH56</f>
        <v>22144.49103670743</v>
      </c>
      <c r="DI8" s="542">
        <f>+entero!DI56</f>
        <v>22337.216246831329</v>
      </c>
      <c r="DJ8" s="541">
        <f>+entero!DJ56</f>
        <v>218.05765781195441</v>
      </c>
      <c r="DK8" s="844">
        <f>+entero!DK56</f>
        <v>0.98583161260124008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83.750842735006785</v>
      </c>
      <c r="DC9" s="570">
        <f>+entero!DC57</f>
        <v>83.840915280275482</v>
      </c>
      <c r="DD9" s="570">
        <f>+entero!DD57</f>
        <v>83.775949625002994</v>
      </c>
      <c r="DE9" s="572">
        <f>+entero!DE57</f>
        <v>83.695974037807559</v>
      </c>
      <c r="DF9" s="572">
        <f>+entero!DF57</f>
        <v>83.734069147638351</v>
      </c>
      <c r="DG9" s="572">
        <f>+entero!DG57</f>
        <v>83.751498323047855</v>
      </c>
      <c r="DH9" s="572">
        <f>+entero!DH57</f>
        <v>83.767968398468227</v>
      </c>
      <c r="DI9" s="572">
        <f>+entero!DI57</f>
        <v>83.896492075179466</v>
      </c>
      <c r="DJ9" s="571">
        <f>+entero!DJ57</f>
        <v>0.12054245017647247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4519.9344718810662</v>
      </c>
      <c r="DC11" s="431">
        <f>+entero!DC59</f>
        <v>4479.9123116522042</v>
      </c>
      <c r="DD11" s="431">
        <f>+entero!DD59</f>
        <v>4438.6167032775675</v>
      </c>
      <c r="DE11" s="542">
        <f>+entero!DE59</f>
        <v>4389.6603587556992</v>
      </c>
      <c r="DF11" s="542">
        <f>+entero!DF59</f>
        <v>4403.6213496638638</v>
      </c>
      <c r="DG11" s="542">
        <f>+entero!DG59</f>
        <v>4412.8968650399574</v>
      </c>
      <c r="DH11" s="542">
        <f>+entero!DH59</f>
        <v>4379.0029057148859</v>
      </c>
      <c r="DI11" s="542">
        <f>+entero!DI59</f>
        <v>4518.6431438256723</v>
      </c>
      <c r="DJ11" s="541">
        <f>+entero!DJ59</f>
        <v>80.026440548104802</v>
      </c>
      <c r="DK11" s="844">
        <f>+entero!DK59</f>
        <v>1.8029590275053797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76.860879730791964</v>
      </c>
      <c r="DC12" s="570">
        <f>+entero!DC60</f>
        <v>76.84644881029223</v>
      </c>
      <c r="DD12" s="570">
        <f>+entero!DD60</f>
        <v>76.186339894717804</v>
      </c>
      <c r="DE12" s="572">
        <f>+entero!DE60</f>
        <v>75.801610902595357</v>
      </c>
      <c r="DF12" s="572">
        <f>+entero!DF60</f>
        <v>75.989734094220893</v>
      </c>
      <c r="DG12" s="572">
        <f>+entero!DG60</f>
        <v>76.096628184457217</v>
      </c>
      <c r="DH12" s="572">
        <f>+entero!DH60</f>
        <v>75.889946867556162</v>
      </c>
      <c r="DI12" s="572">
        <f>+entero!DI60</f>
        <v>76.405753580500161</v>
      </c>
      <c r="DJ12" s="571">
        <f>+entero!DJ60</f>
        <v>0.21941368578235654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7207.5157876780258</v>
      </c>
      <c r="DC14" s="431">
        <f>+entero!DC62</f>
        <v>7108.5568885643243</v>
      </c>
      <c r="DD14" s="431">
        <f>+entero!DD62</f>
        <v>7079.2421171736523</v>
      </c>
      <c r="DE14" s="542">
        <f>+entero!DE62</f>
        <v>6999.7497389039763</v>
      </c>
      <c r="DF14" s="542">
        <f>+entero!DF62</f>
        <v>7001.6817742684061</v>
      </c>
      <c r="DG14" s="542">
        <f>+entero!DG62</f>
        <v>7011.4581844302156</v>
      </c>
      <c r="DH14" s="542">
        <f>+entero!DH62</f>
        <v>7040.2964230526641</v>
      </c>
      <c r="DI14" s="542">
        <f>+entero!DI62</f>
        <v>7099.3540944812339</v>
      </c>
      <c r="DJ14" s="541">
        <f>+entero!DJ62</f>
        <v>20.111977307581583</v>
      </c>
      <c r="DK14" s="844">
        <f>+entero!DK62</f>
        <v>0.28409788752374876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76.20396322651527</v>
      </c>
      <c r="DC15" s="570">
        <f>+entero!DC63</f>
        <v>75.976304210093531</v>
      </c>
      <c r="DD15" s="570">
        <f>+entero!DD63</f>
        <v>75.970697891490801</v>
      </c>
      <c r="DE15" s="572">
        <f>+entero!DE63</f>
        <v>75.666637955431398</v>
      </c>
      <c r="DF15" s="572">
        <f>+entero!DF63</f>
        <v>75.715121922729395</v>
      </c>
      <c r="DG15" s="572">
        <f>+entero!DG63</f>
        <v>75.626771944383535</v>
      </c>
      <c r="DH15" s="572">
        <f>+entero!DH63</f>
        <v>75.730255201346083</v>
      </c>
      <c r="DI15" s="572">
        <f>+entero!DI63</f>
        <v>76.004745499506058</v>
      </c>
      <c r="DJ15" s="571">
        <f>+entero!DJ63</f>
        <v>3.4047608015256969E-2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9697.761263243432</v>
      </c>
      <c r="DC17" s="431">
        <f>+entero!DC65</f>
        <v>9721.8643839839588</v>
      </c>
      <c r="DD17" s="431">
        <f>+entero!DD65</f>
        <v>9731.1597096093246</v>
      </c>
      <c r="DE17" s="542">
        <f>+entero!DE65</f>
        <v>9765.5167548032023</v>
      </c>
      <c r="DF17" s="542">
        <f>+entero!DF65</f>
        <v>9784.6350843527671</v>
      </c>
      <c r="DG17" s="542">
        <f>+entero!DG65</f>
        <v>9837.5902547507212</v>
      </c>
      <c r="DH17" s="542">
        <f>+entero!DH65</f>
        <v>9856.844779921279</v>
      </c>
      <c r="DI17" s="542">
        <f>+entero!DI65</f>
        <v>9851.6667524897912</v>
      </c>
      <c r="DJ17" s="541">
        <f>+entero!DJ65</f>
        <v>120.50704288046654</v>
      </c>
      <c r="DK17" s="844">
        <f>+entero!DK65</f>
        <v>1.2383626050394447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94.24137343647881</v>
      </c>
      <c r="DC18" s="570">
        <f>+entero!DC66</f>
        <v>94.265241977773016</v>
      </c>
      <c r="DD18" s="570">
        <f>+entero!DD66</f>
        <v>94.282920654714005</v>
      </c>
      <c r="DE18" s="572">
        <f>+entero!DE66</f>
        <v>94.308860306280422</v>
      </c>
      <c r="DF18" s="572">
        <f>+entero!DF66</f>
        <v>94.317855593059093</v>
      </c>
      <c r="DG18" s="572">
        <f>+entero!DG66</f>
        <v>94.350187943995508</v>
      </c>
      <c r="DH18" s="572">
        <f>+entero!DH66</f>
        <v>94.360606522201891</v>
      </c>
      <c r="DI18" s="572">
        <f>+entero!DI66</f>
        <v>94.380859142956595</v>
      </c>
      <c r="DJ18" s="571">
        <f>+entero!DJ66</f>
        <v>9.7938488242590438E-2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891.19739699090178</v>
      </c>
      <c r="DC20" s="431">
        <f>+entero!DC68</f>
        <v>862.64377510314694</v>
      </c>
      <c r="DD20" s="431">
        <f>+entero!DD68</f>
        <v>870.14005895883156</v>
      </c>
      <c r="DE20" s="542">
        <f>+entero!DE68</f>
        <v>864.88153134658683</v>
      </c>
      <c r="DF20" s="542">
        <f>+entero!DF68</f>
        <v>870.24738011043564</v>
      </c>
      <c r="DG20" s="542">
        <f>+entero!DG68</f>
        <v>871.00077633784076</v>
      </c>
      <c r="DH20" s="542">
        <f>+entero!DH68</f>
        <v>868.34692801859853</v>
      </c>
      <c r="DI20" s="542">
        <f>+entero!DI68</f>
        <v>867.5522560346335</v>
      </c>
      <c r="DJ20" s="541">
        <f>+entero!DJ68</f>
        <v>-2.5878029241980585</v>
      </c>
      <c r="DK20" s="844">
        <f>+entero!DK68</f>
        <v>-0.29740073423288882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77.556146108940965</v>
      </c>
      <c r="DC21" s="570">
        <f>+entero!DC69</f>
        <v>79.425026463872086</v>
      </c>
      <c r="DD21" s="570">
        <f>+entero!DD69</f>
        <v>79.504292415029497</v>
      </c>
      <c r="DE21" s="572">
        <f>+entero!DE69</f>
        <v>79.200126512204093</v>
      </c>
      <c r="DF21" s="572">
        <f>+entero!DF69</f>
        <v>79.380414809903115</v>
      </c>
      <c r="DG21" s="572">
        <f>+entero!DG69</f>
        <v>79.40482003033587</v>
      </c>
      <c r="DH21" s="572">
        <f>+entero!DH69</f>
        <v>79.519772345142357</v>
      </c>
      <c r="DI21" s="572">
        <f>+entero!DI69</f>
        <v>79.525867800694812</v>
      </c>
      <c r="DJ21" s="571">
        <f>+entero!DJ69</f>
        <v>2.1575385665315139E-2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4235.6952274684727</v>
      </c>
      <c r="DC23" s="431">
        <f>+entero!DC71</f>
        <v>4157.7404742866129</v>
      </c>
      <c r="DD23" s="431">
        <f>+entero!DD71</f>
        <v>4180.0402144733007</v>
      </c>
      <c r="DE23" s="542">
        <f>+entero!DE71</f>
        <v>4111.3698777948803</v>
      </c>
      <c r="DF23" s="542">
        <f>+entero!DF71</f>
        <v>4055.9070418591436</v>
      </c>
      <c r="DG23" s="542">
        <f>+entero!DG71</f>
        <v>4082.5189327355038</v>
      </c>
      <c r="DH23" s="542">
        <f>+entero!DH71</f>
        <v>4062.3898744161274</v>
      </c>
      <c r="DI23" s="542">
        <f>+entero!DI71</f>
        <v>4292.876300077226</v>
      </c>
      <c r="DJ23" s="541">
        <f>+entero!DJ71</f>
        <v>112.83608560392531</v>
      </c>
      <c r="DK23" s="844">
        <f>+entero!DK71</f>
        <v>2.6994019151594051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1124.1482059285715</v>
      </c>
      <c r="DC24" s="431">
        <f>+entero!DC72</f>
        <v>1032.1787526333819</v>
      </c>
      <c r="DD24" s="431">
        <f>+entero!DD72</f>
        <v>1070.175124393586</v>
      </c>
      <c r="DE24" s="542">
        <f>+entero!DE72</f>
        <v>1004.6049816260931</v>
      </c>
      <c r="DF24" s="542">
        <f>+entero!DF72</f>
        <v>961.5981345889212</v>
      </c>
      <c r="DG24" s="542">
        <f>+entero!DG72</f>
        <v>992.571664494169</v>
      </c>
      <c r="DH24" s="542">
        <f>+entero!DH72</f>
        <v>966.3942917849854</v>
      </c>
      <c r="DI24" s="542">
        <f>+entero!DI72</f>
        <v>1147.5431391486884</v>
      </c>
      <c r="DJ24" s="541">
        <f>+entero!DJ72</f>
        <v>77.368014755102422</v>
      </c>
      <c r="DK24" s="844">
        <f>+entero!DK72</f>
        <v>7.2294723537834837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604.2814852040816</v>
      </c>
      <c r="DC25" s="431">
        <f>+entero!DC73</f>
        <v>603.60554814723037</v>
      </c>
      <c r="DD25" s="431">
        <f>+entero!DD73</f>
        <v>598.79606890087473</v>
      </c>
      <c r="DE25" s="542">
        <f>+entero!DE73</f>
        <v>598.81214327842554</v>
      </c>
      <c r="DF25" s="542">
        <f>+entero!DF73</f>
        <v>592.82410043148684</v>
      </c>
      <c r="DG25" s="542">
        <f>+entero!DG73</f>
        <v>592.83003715014559</v>
      </c>
      <c r="DH25" s="542">
        <f>+entero!DH73</f>
        <v>592.83419289795904</v>
      </c>
      <c r="DI25" s="542">
        <f>+entero!DI73</f>
        <v>592.83999467385559</v>
      </c>
      <c r="DJ25" s="541">
        <f>+entero!DJ73</f>
        <v>-5.956074227019144</v>
      </c>
      <c r="DK25" s="844">
        <f>+entero!DK73</f>
        <v>-0.99467490458844399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648.95474510581937</v>
      </c>
      <c r="DC26" s="431">
        <f>+entero!DC74</f>
        <v>684.44571543599989</v>
      </c>
      <c r="DD26" s="431">
        <f>+entero!DD74</f>
        <v>710.45598350883972</v>
      </c>
      <c r="DE26" s="542">
        <f>+entero!DE74</f>
        <v>707.24239026036139</v>
      </c>
      <c r="DF26" s="542">
        <f>+entero!DF74</f>
        <v>699.97417146873454</v>
      </c>
      <c r="DG26" s="542">
        <f>+entero!DG74</f>
        <v>695.6037321211893</v>
      </c>
      <c r="DH26" s="542">
        <f>+entero!DH74</f>
        <v>701.5906185431835</v>
      </c>
      <c r="DI26" s="542">
        <f>+entero!DI74</f>
        <v>750.88230453468236</v>
      </c>
      <c r="DJ26" s="541">
        <f>+entero!DJ74</f>
        <v>40.42632102584264</v>
      </c>
      <c r="DK26" s="844">
        <f>+entero!DK74</f>
        <v>5.6901936170884015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1858.3107912299999</v>
      </c>
      <c r="DC27" s="431">
        <f>+entero!DC75</f>
        <v>1837.5104580700001</v>
      </c>
      <c r="DD27" s="431">
        <f>+entero!DD75</f>
        <v>1800.6130376699996</v>
      </c>
      <c r="DE27" s="542">
        <f>+entero!DE75</f>
        <v>1800.7103626299997</v>
      </c>
      <c r="DF27" s="542">
        <f>+entero!DF75</f>
        <v>1801.5106353700007</v>
      </c>
      <c r="DG27" s="542">
        <f>+entero!DG75</f>
        <v>1801.5134989700002</v>
      </c>
      <c r="DH27" s="542">
        <f>+entero!DH75</f>
        <v>1801.5707711899995</v>
      </c>
      <c r="DI27" s="542">
        <f>+entero!DI75</f>
        <v>1801.61086172</v>
      </c>
      <c r="DJ27" s="541">
        <f>+entero!DJ75</f>
        <v>0.99782405000041763</v>
      </c>
      <c r="DK27" s="844">
        <f>+entero!DK75</f>
        <v>5.5415796127511463E-2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392.47341230878703</v>
      </c>
      <c r="DC28" s="431">
        <f>+entero!DC76</f>
        <v>343.99510376421591</v>
      </c>
      <c r="DD28" s="431">
        <f>+entero!DD76</f>
        <v>416.84345069416941</v>
      </c>
      <c r="DE28" s="542">
        <f>+entero!DE76</f>
        <v>351.51695522182115</v>
      </c>
      <c r="DF28" s="542">
        <f>+entero!DF76</f>
        <v>300.75474802220674</v>
      </c>
      <c r="DG28" s="542">
        <f>+entero!DG76</f>
        <v>327.90956112342371</v>
      </c>
      <c r="DH28" s="542">
        <f>+entero!DH76</f>
        <v>312.58796690760329</v>
      </c>
      <c r="DI28" s="542">
        <f>+entero!DI76</f>
        <v>542.51776664607678</v>
      </c>
      <c r="DJ28" s="541">
        <f>+entero!DJ76</f>
        <v>125.67431595190737</v>
      </c>
      <c r="DK28" s="844">
        <f>+entero!DK76</f>
        <v>30.149044141780792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273.89826538296774</v>
      </c>
      <c r="DC29" s="431">
        <f>+entero!DC77</f>
        <v>176.67673919821598</v>
      </c>
      <c r="DD29" s="431">
        <f>+entero!DD77</f>
        <v>221.15595874532968</v>
      </c>
      <c r="DE29" s="542">
        <f>+entero!DE77</f>
        <v>157.3411238014597</v>
      </c>
      <c r="DF29" s="542">
        <f>+entero!DF77</f>
        <v>115.01128207347237</v>
      </c>
      <c r="DG29" s="542">
        <f>+entero!DG77</f>
        <v>147.52049044223435</v>
      </c>
      <c r="DH29" s="542">
        <f>+entero!DH77</f>
        <v>124.39193692441975</v>
      </c>
      <c r="DI29" s="542">
        <f>+entero!DI77</f>
        <v>303.29558204139437</v>
      </c>
      <c r="DJ29" s="541">
        <f>+entero!DJ77</f>
        <v>82.139623296064684</v>
      </c>
      <c r="DK29" s="844">
        <f>+entero!DK77</f>
        <v>37.141040088660638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118.57514692581928</v>
      </c>
      <c r="DC30" s="431">
        <f>+entero!DC78</f>
        <v>167.3183645659999</v>
      </c>
      <c r="DD30" s="431">
        <f>+entero!DD78</f>
        <v>195.68749194883969</v>
      </c>
      <c r="DE30" s="542">
        <f>+entero!DE78</f>
        <v>194.17583142036142</v>
      </c>
      <c r="DF30" s="542">
        <f>+entero!DF78</f>
        <v>185.74346594873438</v>
      </c>
      <c r="DG30" s="542">
        <f>+entero!DG78</f>
        <v>180.38907068118934</v>
      </c>
      <c r="DH30" s="542">
        <f>+entero!DH78</f>
        <v>188.19602998318354</v>
      </c>
      <c r="DI30" s="542">
        <f>+entero!DI78</f>
        <v>239.22218460468235</v>
      </c>
      <c r="DJ30" s="541">
        <f>+entero!DJ78</f>
        <v>43.534692655842662</v>
      </c>
      <c r="DK30" s="844">
        <f>+entero!DK78</f>
        <v>22.24704922235108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44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20590.184347536309</v>
      </c>
      <c r="DC32" s="431">
        <f>+entero!DC80</f>
        <v>20570.099641527559</v>
      </c>
      <c r="DD32" s="431">
        <f>+entero!DD80</f>
        <v>20603.399288654382</v>
      </c>
      <c r="DE32" s="542">
        <f>+entero!DE80</f>
        <v>20599.753710253506</v>
      </c>
      <c r="DF32" s="542">
        <f>+entero!DF80</f>
        <v>20608.105920017362</v>
      </c>
      <c r="DG32" s="542">
        <f>+entero!DG80</f>
        <v>20633.223550718521</v>
      </c>
      <c r="DH32" s="542">
        <f>+entero!DH80</f>
        <v>20673.118544026107</v>
      </c>
      <c r="DI32" s="542">
        <f>+entero!DI80</f>
        <v>20724.138965648552</v>
      </c>
      <c r="DJ32" s="541">
        <f>+entero!DJ80</f>
        <v>120.73967699416971</v>
      </c>
      <c r="DK32" s="844">
        <f>+entero!DK80</f>
        <v>0.58601823564452538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97.130752241828858</v>
      </c>
      <c r="DC34" s="519">
        <f>+entero!DC82</f>
        <v>97.14713300927059</v>
      </c>
      <c r="DD34" s="519">
        <f>+entero!DD82</f>
        <v>97.175495406348148</v>
      </c>
      <c r="DE34" s="521">
        <f>+entero!DE82</f>
        <v>97.179583158933369</v>
      </c>
      <c r="DF34" s="521">
        <f>+entero!DF82</f>
        <v>97.177355185382524</v>
      </c>
      <c r="DG34" s="521">
        <f>+entero!DG82</f>
        <v>97.174979082200338</v>
      </c>
      <c r="DH34" s="521">
        <f>+entero!DH82</f>
        <v>97.181623697995448</v>
      </c>
      <c r="DI34" s="521">
        <f>+entero!DI82</f>
        <v>97.188898502982951</v>
      </c>
      <c r="DJ34" s="520">
        <f>+entero!DJ82</f>
        <v>1.3403096634803546E-2</v>
      </c>
      <c r="DK34" s="522">
        <f>+entero!DK82</f>
        <v>1.3792671268375578E-2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3"/>
      <c r="CY35" s="853"/>
      <c r="CZ35" s="853"/>
      <c r="DA35" s="853"/>
      <c r="DB35" s="88"/>
      <c r="DC35" s="88"/>
      <c r="DD35" s="88"/>
      <c r="DE35" s="88"/>
      <c r="DF35" s="88"/>
      <c r="DG35" s="88"/>
      <c r="DH35" s="853"/>
      <c r="DI35" s="853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4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7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I3"/>
    <mergeCell ref="DB3:DB4"/>
    <mergeCell ref="DC3:DC4"/>
    <mergeCell ref="CW3:CW4"/>
    <mergeCell ref="CV3:CV4"/>
    <mergeCell ref="CL3:CL4"/>
    <mergeCell ref="CK3:CK4"/>
    <mergeCell ref="CY3:CY4"/>
    <mergeCell ref="CZ3:CZ4"/>
    <mergeCell ref="DA3:DA4"/>
    <mergeCell ref="DD3:D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8" width="8.140625" customWidth="1"/>
    <col min="109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286"/>
      <c r="DF2" s="286"/>
      <c r="DG2" s="286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77" t="str">
        <f>+entero!D3</f>
        <v>V   A   R   I   A   B   L   E   S     b/</v>
      </c>
      <c r="E3" s="973" t="str">
        <f>+entero!E3</f>
        <v>2008                          A  fines de Dic*</v>
      </c>
      <c r="F3" s="973" t="str">
        <f>+entero!F3</f>
        <v>2009                          A  fines de Ene*</v>
      </c>
      <c r="G3" s="973" t="str">
        <f>+entero!G3</f>
        <v>2009                          A  fines de Feb*</v>
      </c>
      <c r="H3" s="973" t="str">
        <f>+entero!H3</f>
        <v>2009                          A  fines de Mar*</v>
      </c>
      <c r="I3" s="973" t="str">
        <f>+entero!I3</f>
        <v>2009                          A  fines de Abr*</v>
      </c>
      <c r="J3" s="973" t="str">
        <f>+entero!J3</f>
        <v>2009                          A  fines de May*</v>
      </c>
      <c r="K3" s="973" t="str">
        <f>+entero!K3</f>
        <v>2009                          A  fines de Jun*</v>
      </c>
      <c r="L3" s="973" t="str">
        <f>+entero!L3</f>
        <v>2009                          A  fines de Jul*</v>
      </c>
      <c r="M3" s="973" t="str">
        <f>+entero!M3</f>
        <v>2009                          A  fines de Ago*</v>
      </c>
      <c r="N3" s="973" t="str">
        <f>+entero!N3</f>
        <v>2009                          A  fines de Sep*</v>
      </c>
      <c r="O3" s="973" t="str">
        <f>+entero!O3</f>
        <v>2009                          A  fines de Oct*</v>
      </c>
      <c r="P3" s="973" t="str">
        <f>+entero!P3</f>
        <v>2009                          A  fines de Nov*</v>
      </c>
      <c r="Q3" s="973" t="str">
        <f>+entero!Q3</f>
        <v>2009                          A  fines de Dic*</v>
      </c>
      <c r="R3" s="973" t="str">
        <f>+entero!R3</f>
        <v>2010                          A  fines de Ene*</v>
      </c>
      <c r="S3" s="973" t="str">
        <f>+entero!S3</f>
        <v>2010                          A  fines de Feb*</v>
      </c>
      <c r="T3" s="973" t="str">
        <f>+entero!T3</f>
        <v>2010                          A  fines de Mar*</v>
      </c>
      <c r="U3" s="973" t="str">
        <f>+entero!U3</f>
        <v>2010                          A  fines de Abr*</v>
      </c>
      <c r="V3" s="973" t="str">
        <f>+entero!V3</f>
        <v>2010                          A  fines de May*</v>
      </c>
      <c r="W3" s="973" t="str">
        <f>+entero!W3</f>
        <v>2010                          A  fines de Jun*</v>
      </c>
      <c r="X3" s="973" t="str">
        <f>+entero!X3</f>
        <v>2010                          A  fines de Jul*</v>
      </c>
      <c r="Y3" s="973" t="str">
        <f>+entero!Y3</f>
        <v>2010                          A  fines de Ago*</v>
      </c>
      <c r="Z3" s="973" t="str">
        <f>+entero!Z3</f>
        <v>2010                          A  fines de Sep*</v>
      </c>
      <c r="AA3" s="973" t="str">
        <f>+entero!AA3</f>
        <v>2010                          A  fines de Oct*</v>
      </c>
      <c r="AB3" s="973" t="str">
        <f>+entero!AB3</f>
        <v>2010                          A  fines de Nov*</v>
      </c>
      <c r="AC3" s="973" t="str">
        <f>+entero!AC3</f>
        <v>2010                          A  fines de Dic*</v>
      </c>
      <c r="AD3" s="973" t="str">
        <f>+entero!AD3</f>
        <v>2011                          A  fines de Ene*</v>
      </c>
      <c r="AE3" s="973" t="str">
        <f>+entero!AE3</f>
        <v>2011                          A  fines de Feb*</v>
      </c>
      <c r="AF3" s="973" t="str">
        <f>+entero!AF3</f>
        <v>2011                          A  fines de Mar*</v>
      </c>
      <c r="AG3" s="973" t="str">
        <f>+entero!AG3</f>
        <v>2011                          A  fines de Abr*</v>
      </c>
      <c r="AH3" s="973" t="str">
        <f>+entero!AH3</f>
        <v>2011                          A  fines de May*</v>
      </c>
      <c r="AI3" s="973" t="str">
        <f>+entero!AI3</f>
        <v>2011                          A  fines de Jun*</v>
      </c>
      <c r="AJ3" s="973" t="str">
        <f>+entero!AJ3</f>
        <v>2011                          A  fines de Jul*</v>
      </c>
      <c r="AK3" s="973" t="str">
        <f>+entero!AK3</f>
        <v>2011                          A  fines de Ago*</v>
      </c>
      <c r="AL3" s="973" t="str">
        <f>+entero!AL3</f>
        <v>2011                          A  fines de Sep*</v>
      </c>
      <c r="AM3" s="973" t="str">
        <f>+entero!AM3</f>
        <v>2011                          A  fines de Oct*</v>
      </c>
      <c r="AN3" s="973" t="str">
        <f>+entero!AN3</f>
        <v>2011                          A  fines de Nov*</v>
      </c>
      <c r="AO3" s="973" t="str">
        <f>+entero!AO3</f>
        <v>2011                          A  fines de Dic*</v>
      </c>
      <c r="AP3" s="973" t="str">
        <f>+entero!AP3</f>
        <v>2012                          A  fines de Ene*</v>
      </c>
      <c r="AQ3" s="973" t="str">
        <f>+entero!AQ3</f>
        <v>2012                          A  fines de Feb*</v>
      </c>
      <c r="AR3" s="973" t="str">
        <f>+entero!AR3</f>
        <v>2012                          A  fines de Mar*</v>
      </c>
      <c r="AS3" s="973" t="str">
        <f>+entero!AS3</f>
        <v>2012                          A  fines de Abr*</v>
      </c>
      <c r="AT3" s="973" t="str">
        <f>+entero!AT3</f>
        <v>2012                          A  fines de May*</v>
      </c>
      <c r="AU3" s="973" t="str">
        <f>+entero!AU3</f>
        <v>2012                          A  fines de Jun*</v>
      </c>
      <c r="AV3" s="973" t="str">
        <f>+entero!AV3</f>
        <v>2012                          A  fines de Jul*</v>
      </c>
      <c r="AW3" s="973" t="str">
        <f>+entero!AW3</f>
        <v>2012                          A  fines de Ago*</v>
      </c>
      <c r="AX3" s="973" t="str">
        <f>+entero!AX3</f>
        <v>2012                          A  fines de Sep*</v>
      </c>
      <c r="AY3" s="973" t="str">
        <f>+entero!AY3</f>
        <v>2012                          A  fines de Oct*</v>
      </c>
      <c r="AZ3" s="973" t="str">
        <f>+entero!AZ3</f>
        <v>2012                          A  fines de Nov*</v>
      </c>
      <c r="BA3" s="973" t="str">
        <f>+entero!BA3</f>
        <v>2012                          A  fines de Dic*</v>
      </c>
      <c r="BB3" s="973" t="str">
        <f>+entero!BB3</f>
        <v>2013                          A  fines de Ene*</v>
      </c>
      <c r="BC3" s="973" t="str">
        <f>+entero!BC3</f>
        <v>2013                          A  fines de Feb*</v>
      </c>
      <c r="BD3" s="973" t="str">
        <f>+entero!BD3</f>
        <v>2013                          A  fines de Mar*</v>
      </c>
      <c r="BE3" s="973" t="str">
        <f>+entero!BE3</f>
        <v>2013                          A  fines de Abr*</v>
      </c>
      <c r="BF3" s="973" t="str">
        <f>+entero!BF3</f>
        <v>2013                          A  fines de May*</v>
      </c>
      <c r="BG3" s="973" t="str">
        <f>+entero!BG3</f>
        <v>2013                          A  fines de Jun*</v>
      </c>
      <c r="BH3" s="973" t="str">
        <f>+entero!BH3</f>
        <v>2013                          A  fines de Jul*</v>
      </c>
      <c r="BI3" s="973" t="str">
        <f>+entero!BI3</f>
        <v>2013                          A  fines de Ago*</v>
      </c>
      <c r="BJ3" s="973" t="str">
        <f>+entero!BJ3</f>
        <v>2013                          A  fines de Sep*</v>
      </c>
      <c r="BK3" s="973" t="str">
        <f>+entero!BK3</f>
        <v>2013                          A  fines de Oct*</v>
      </c>
      <c r="BL3" s="973" t="str">
        <f>+entero!BL3</f>
        <v>2013                          A  fines de Nov*</v>
      </c>
      <c r="BM3" s="973" t="str">
        <f>+entero!BM3</f>
        <v>2013                          A  fines de Dic*</v>
      </c>
      <c r="BN3" s="973" t="str">
        <f>+entero!BN3</f>
        <v>2014                          A  fines de Ene*</v>
      </c>
      <c r="BO3" s="973" t="str">
        <f>+entero!BO3</f>
        <v>2014                          A  fines de Feb*</v>
      </c>
      <c r="BP3" s="973" t="str">
        <f>+entero!BP3</f>
        <v>2014                          A  fines de Mar*</v>
      </c>
      <c r="BQ3" s="973" t="str">
        <f>+entero!BQ3</f>
        <v>2014                          A  fines de Abr*</v>
      </c>
      <c r="BR3" s="973" t="str">
        <f>+entero!BR3</f>
        <v>2014                          A  fines de May*</v>
      </c>
      <c r="BS3" s="973" t="str">
        <f>+entero!BS3</f>
        <v>2014                          A  fines de Jun*</v>
      </c>
      <c r="BT3" s="973" t="str">
        <f>+entero!BT3</f>
        <v>2014                          A  fines de Jul*</v>
      </c>
      <c r="BU3" s="973" t="str">
        <f>+entero!BU3</f>
        <v>2014                          A  fines de Ago*</v>
      </c>
      <c r="BV3" s="973" t="str">
        <f>+entero!BV3</f>
        <v>2014                          A  fines de Sep*</v>
      </c>
      <c r="BW3" s="973" t="str">
        <f>+entero!BW3</f>
        <v>2014                          A  fines de Oct*</v>
      </c>
      <c r="BX3" s="973" t="str">
        <f>+entero!BX3</f>
        <v>2014                          A  fines de Nov*</v>
      </c>
      <c r="BY3" s="973" t="str">
        <f>+entero!BY3</f>
        <v>2014                          A  fines de Dic*</v>
      </c>
      <c r="BZ3" s="973" t="str">
        <f>+entero!BZ3</f>
        <v>2015                         A  fines de Ene*</v>
      </c>
      <c r="CA3" s="973" t="str">
        <f>+entero!CA3</f>
        <v>2015                         A  fines de Feb*</v>
      </c>
      <c r="CB3" s="973" t="str">
        <f>+entero!CB3</f>
        <v>2015                         A  fines de Mar*</v>
      </c>
      <c r="CC3" s="973" t="str">
        <f>+entero!CC3</f>
        <v xml:space="preserve">2015                         A  fines de Abr* </v>
      </c>
      <c r="CD3" s="973" t="str">
        <f>+entero!CD3</f>
        <v xml:space="preserve">2015                         A  fines de May* </v>
      </c>
      <c r="CE3" s="973" t="str">
        <f>+entero!CE3</f>
        <v xml:space="preserve">2015                         A  fines de Jun* </v>
      </c>
      <c r="CF3" s="973" t="str">
        <f>+entero!CF3</f>
        <v xml:space="preserve">2015                         A  fines de Jul* </v>
      </c>
      <c r="CG3" s="973" t="str">
        <f>+entero!CG3</f>
        <v xml:space="preserve">2015                         A  fines de Ago* </v>
      </c>
      <c r="CH3" s="973" t="str">
        <f>+entero!CH3</f>
        <v xml:space="preserve">2015                         A  fines de Sep* </v>
      </c>
      <c r="CI3" s="973" t="str">
        <f>+entero!CI3</f>
        <v xml:space="preserve">2015                         A  fines de Oct* </v>
      </c>
      <c r="CJ3" s="973" t="str">
        <f>+entero!CJ3</f>
        <v xml:space="preserve">2015                         A  fines de Nov* </v>
      </c>
      <c r="CK3" s="973" t="str">
        <f>+entero!CK3</f>
        <v xml:space="preserve">2015                         A  fines de Dic* </v>
      </c>
      <c r="CL3" s="973" t="str">
        <f>+entero!CL3</f>
        <v xml:space="preserve">2016                         A  fines de Ene* </v>
      </c>
      <c r="CM3" s="973" t="str">
        <f>+entero!CM3</f>
        <v xml:space="preserve">2016                         A  fines de Feb* </v>
      </c>
      <c r="CN3" s="973" t="str">
        <f>+entero!CN3</f>
        <v xml:space="preserve">2016                         A  fines de Mar* </v>
      </c>
      <c r="CO3" s="973" t="str">
        <f>+entero!CO3</f>
        <v xml:space="preserve">2016                         A  fines de Abr* </v>
      </c>
      <c r="CP3" s="973" t="str">
        <f>+entero!CP3</f>
        <v xml:space="preserve">2016                         A  fines de May* </v>
      </c>
      <c r="CQ3" s="973" t="str">
        <f>+entero!CQ3</f>
        <v xml:space="preserve">2016                         A  fines de Jun* </v>
      </c>
      <c r="CR3" s="973" t="str">
        <f>+entero!CR3</f>
        <v xml:space="preserve">2016                         A  fines de Jul* </v>
      </c>
      <c r="CS3" s="973" t="str">
        <f>+entero!CS3</f>
        <v xml:space="preserve">2016                         A  fines de Ago* </v>
      </c>
      <c r="CT3" s="973" t="str">
        <f>+entero!CT3</f>
        <v xml:space="preserve">2016                         A  fines de Sep* </v>
      </c>
      <c r="CU3" s="973" t="str">
        <f>+entero!CU3</f>
        <v xml:space="preserve">2016                         A  fines de Oct* </v>
      </c>
      <c r="CV3" s="973" t="str">
        <f>+entero!CV3</f>
        <v xml:space="preserve">2016                         A  fines de Nov* </v>
      </c>
      <c r="CW3" s="973" t="str">
        <f>+entero!CW3</f>
        <v>2016                         A  fines de Dic* 15</v>
      </c>
      <c r="CX3" s="973" t="str">
        <f>+entero!CX3</f>
        <v xml:space="preserve">2017                         A  fines de Ene* </v>
      </c>
      <c r="CY3" s="973" t="str">
        <f>+entero!CY3</f>
        <v xml:space="preserve">2017                         A  fines de Feb* </v>
      </c>
      <c r="CZ3" s="973" t="str">
        <f>+entero!CZ3</f>
        <v xml:space="preserve">2017                         A  fines de Mar* </v>
      </c>
      <c r="DA3" s="973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975" t="s">
        <v>27</v>
      </c>
      <c r="DK3" s="976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78"/>
      <c r="E4" s="974"/>
      <c r="F4" s="974"/>
      <c r="G4" s="974"/>
      <c r="H4" s="974"/>
      <c r="I4" s="974"/>
      <c r="J4" s="974"/>
      <c r="K4" s="974"/>
      <c r="L4" s="974"/>
      <c r="M4" s="974"/>
      <c r="N4" s="974"/>
      <c r="O4" s="974"/>
      <c r="P4" s="974"/>
      <c r="Q4" s="974"/>
      <c r="R4" s="974"/>
      <c r="S4" s="974"/>
      <c r="T4" s="974"/>
      <c r="U4" s="974"/>
      <c r="V4" s="974"/>
      <c r="W4" s="974"/>
      <c r="X4" s="974"/>
      <c r="Y4" s="974"/>
      <c r="Z4" s="974"/>
      <c r="AA4" s="974"/>
      <c r="AB4" s="974"/>
      <c r="AC4" s="974"/>
      <c r="AD4" s="974"/>
      <c r="AE4" s="974"/>
      <c r="AF4" s="974"/>
      <c r="AG4" s="974"/>
      <c r="AH4" s="974"/>
      <c r="AI4" s="974"/>
      <c r="AJ4" s="974"/>
      <c r="AK4" s="974"/>
      <c r="AL4" s="974"/>
      <c r="AM4" s="974"/>
      <c r="AN4" s="974"/>
      <c r="AO4" s="974"/>
      <c r="AP4" s="974"/>
      <c r="AQ4" s="974"/>
      <c r="AR4" s="974"/>
      <c r="AS4" s="974"/>
      <c r="AT4" s="974"/>
      <c r="AU4" s="974"/>
      <c r="AV4" s="974"/>
      <c r="AW4" s="974"/>
      <c r="AX4" s="974"/>
      <c r="AY4" s="974"/>
      <c r="AZ4" s="974"/>
      <c r="BA4" s="974"/>
      <c r="BB4" s="974"/>
      <c r="BC4" s="974"/>
      <c r="BD4" s="974"/>
      <c r="BE4" s="974"/>
      <c r="BF4" s="974"/>
      <c r="BG4" s="974"/>
      <c r="BH4" s="974"/>
      <c r="BI4" s="974"/>
      <c r="BJ4" s="974"/>
      <c r="BK4" s="974"/>
      <c r="BL4" s="974"/>
      <c r="BM4" s="974"/>
      <c r="BN4" s="974"/>
      <c r="BO4" s="974"/>
      <c r="BP4" s="974"/>
      <c r="BQ4" s="974"/>
      <c r="BR4" s="974"/>
      <c r="BS4" s="974"/>
      <c r="BT4" s="974"/>
      <c r="BU4" s="974"/>
      <c r="BV4" s="974"/>
      <c r="BW4" s="974"/>
      <c r="BX4" s="974"/>
      <c r="BY4" s="974"/>
      <c r="BZ4" s="974"/>
      <c r="CA4" s="974"/>
      <c r="CB4" s="974"/>
      <c r="CC4" s="974"/>
      <c r="CD4" s="974"/>
      <c r="CE4" s="974"/>
      <c r="CF4" s="974"/>
      <c r="CG4" s="974"/>
      <c r="CH4" s="974"/>
      <c r="CI4" s="974"/>
      <c r="CJ4" s="974"/>
      <c r="CK4" s="974"/>
      <c r="CL4" s="974"/>
      <c r="CM4" s="974"/>
      <c r="CN4" s="974"/>
      <c r="CO4" s="974"/>
      <c r="CP4" s="974"/>
      <c r="CQ4" s="974"/>
      <c r="CR4" s="974"/>
      <c r="CS4" s="974"/>
      <c r="CT4" s="974"/>
      <c r="CU4" s="974"/>
      <c r="CV4" s="974"/>
      <c r="CW4" s="974"/>
      <c r="CX4" s="974"/>
      <c r="CY4" s="974"/>
      <c r="CZ4" s="974"/>
      <c r="DA4" s="974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867"/>
      <c r="DD5" s="867"/>
      <c r="DE5" s="35">
        <v>7.5</v>
      </c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6.9595873131135644</v>
      </c>
      <c r="DC8" s="74">
        <f>+entero!DC86</f>
        <v>6.9500579925467747</v>
      </c>
      <c r="DD8" s="74">
        <f>+entero!DD86</f>
        <v>6.953786742090788</v>
      </c>
      <c r="DE8" s="515">
        <f>+entero!DE86</f>
        <v>6.9602088831395461</v>
      </c>
      <c r="DF8" s="515">
        <f>+entero!DF86</f>
        <v>6.9995639560001353</v>
      </c>
      <c r="DG8" s="515">
        <f>+entero!DG86</f>
        <v>6.9642759577987707</v>
      </c>
      <c r="DH8" s="515">
        <f>+entero!DH86</f>
        <v>6.9768920478487289</v>
      </c>
      <c r="DI8" s="515">
        <f>+entero!DI86</f>
        <v>6.972934428961798</v>
      </c>
      <c r="DJ8" s="590">
        <f>+entero!DJ86</f>
        <v>1.9147686871010094E-2</v>
      </c>
      <c r="DK8" s="536">
        <f>+entero!DK86</f>
        <v>0.27535625668688724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64.096318851935067</v>
      </c>
      <c r="DA9" s="74">
        <f>+entero!DA87</f>
        <v>64.617115338902906</v>
      </c>
      <c r="DB9" s="587"/>
      <c r="DC9" s="933"/>
      <c r="DD9" s="933"/>
      <c r="DE9" s="587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2.1996099999999998</v>
      </c>
      <c r="DC10" s="63">
        <f>+entero!DC88</f>
        <v>2.20086</v>
      </c>
      <c r="DD10" s="63">
        <f>+entero!DD88</f>
        <v>2.2019099999999998</v>
      </c>
      <c r="DE10" s="834">
        <f>+entero!DE88</f>
        <v>2.2023600000000001</v>
      </c>
      <c r="DF10" s="834">
        <f>+entero!DF88</f>
        <v>2.2025100000000002</v>
      </c>
      <c r="DG10" s="834">
        <f>+entero!DG88</f>
        <v>2.2026599999999998</v>
      </c>
      <c r="DH10" s="834">
        <f>+entero!DH88</f>
        <v>2.2028099999999999</v>
      </c>
      <c r="DI10" s="834">
        <f>+entero!DI88</f>
        <v>2.20296</v>
      </c>
      <c r="DJ10" s="565">
        <f>+entero!DJ88</f>
        <v>1.0500000000002174E-3</v>
      </c>
      <c r="DK10" s="463">
        <f>+entero!DK88</f>
        <v>4.7685872719593903E-2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7"/>
      <c r="DC11" s="933"/>
      <c r="DD11" s="587"/>
      <c r="DE11" s="587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42887.40033449074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7"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DE3:DI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D3:DD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8" width="7.5703125" customWidth="1"/>
    <col min="109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entero!CT3</f>
        <v xml:space="preserve">2016                         A  fines de Sep* </v>
      </c>
      <c r="CU3" s="947" t="str">
        <f>entero!CU3</f>
        <v xml:space="preserve">2016                         A  fines de Oct* </v>
      </c>
      <c r="CV3" s="947" t="str">
        <f>entero!CV3</f>
        <v xml:space="preserve">2016                         A  fines de Nov* </v>
      </c>
      <c r="CW3" s="947" t="str">
        <f>entero!CW3</f>
        <v>2016                         A  fines de Dic* 15</v>
      </c>
      <c r="CX3" s="947" t="str">
        <f>entero!CX3</f>
        <v xml:space="preserve">2017                         A  fines de Ene* </v>
      </c>
      <c r="CY3" s="947" t="str">
        <f>entero!CY3</f>
        <v xml:space="preserve">2017                         A  fines de Feb* </v>
      </c>
      <c r="CZ3" s="947" t="str">
        <f>entero!CZ3</f>
        <v xml:space="preserve">2017                         A  fines de Mar* </v>
      </c>
      <c r="DA3" s="947" t="str">
        <f>entero!DA3</f>
        <v xml:space="preserve">2017                         A  fines de Abr* </v>
      </c>
      <c r="DB3" s="956" t="str">
        <f>entero!DB3</f>
        <v>Semana 1°</v>
      </c>
      <c r="DC3" s="956" t="str">
        <f>entero!DC3</f>
        <v>Semana 2°</v>
      </c>
      <c r="DD3" s="956" t="str">
        <f>entero!DD3</f>
        <v>Semana 3°</v>
      </c>
      <c r="DE3" s="970" t="str">
        <f>+entero!DE3</f>
        <v>Semana 4°</v>
      </c>
      <c r="DF3" s="971"/>
      <c r="DG3" s="971"/>
      <c r="DH3" s="971"/>
      <c r="DI3" s="972"/>
      <c r="DJ3" s="962" t="s">
        <v>27</v>
      </c>
      <c r="DK3" s="96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 t="str">
        <f>entero!CT3</f>
        <v xml:space="preserve">2016                         A  fines de Sep* </v>
      </c>
      <c r="CU4" s="958" t="str">
        <f>entero!CU3</f>
        <v xml:space="preserve">2016                         A  fines de Oct* </v>
      </c>
      <c r="CV4" s="958" t="str">
        <f>entero!CV3</f>
        <v xml:space="preserve">2016                         A  fines de Nov* </v>
      </c>
      <c r="CW4" s="958" t="str">
        <f>entero!CW3</f>
        <v>2016                         A  fines de Dic* 15</v>
      </c>
      <c r="CX4" s="958" t="str">
        <f>entero!CX3</f>
        <v xml:space="preserve">2017                         A  fines de Ene* </v>
      </c>
      <c r="CY4" s="958" t="str">
        <f>entero!CY3</f>
        <v xml:space="preserve">2017                         A  fines de Feb* </v>
      </c>
      <c r="CZ4" s="958" t="str">
        <f>entero!CZ3</f>
        <v xml:space="preserve">2017                         A  fines de Mar* </v>
      </c>
      <c r="DA4" s="958" t="str">
        <f>entero!DA3</f>
        <v xml:space="preserve">2017                         A  fines de Abr* </v>
      </c>
      <c r="DB4" s="957" t="str">
        <f>entero!DB3</f>
        <v>Semana 1°</v>
      </c>
      <c r="DC4" s="957" t="str">
        <f>entero!DC3</f>
        <v>Semana 2°</v>
      </c>
      <c r="DD4" s="957" t="str">
        <f>entero!DD3</f>
        <v>Semana 3°</v>
      </c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868"/>
      <c r="DD5" s="868"/>
      <c r="DE5" s="33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869"/>
      <c r="DD6" s="869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869"/>
      <c r="DD7" s="869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869"/>
      <c r="DD8" s="869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869"/>
      <c r="DD9" s="869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1656.0077242711368</v>
      </c>
      <c r="DC10" s="593">
        <f>+entero!DC91</f>
        <v>1656.3449067478134</v>
      </c>
      <c r="DD10" s="593">
        <f>+entero!DD91</f>
        <v>1652.1899464518951</v>
      </c>
      <c r="DE10" s="594">
        <f>+entero!DE91</f>
        <v>1652.1899464518951</v>
      </c>
      <c r="DF10" s="934">
        <f>+entero!DF91</f>
        <v>1652.1899464518951</v>
      </c>
      <c r="DG10" s="934">
        <f>+entero!DG91</f>
        <v>1652.1899464518951</v>
      </c>
      <c r="DH10" s="934">
        <f>+entero!DH91</f>
        <v>1652.1899464518951</v>
      </c>
      <c r="DI10" s="935">
        <f>+entero!DI91</f>
        <v>1471.5983037117567</v>
      </c>
      <c r="DJ10" s="594">
        <f>+entero!DJ91</f>
        <v>-180.59164274013847</v>
      </c>
      <c r="DK10" s="845">
        <f>+entero!DK91</f>
        <v>-10.930440723717149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4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7"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DJ3:DK3"/>
    <mergeCell ref="CS3:CS4"/>
    <mergeCell ref="CQ3:CQ4"/>
    <mergeCell ref="CR3:CR4"/>
    <mergeCell ref="CU3:CU4"/>
    <mergeCell ref="CW3:CW4"/>
    <mergeCell ref="DB3:DB4"/>
    <mergeCell ref="CF3:CF4"/>
    <mergeCell ref="CX3:CX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E3:DI3"/>
    <mergeCell ref="CZ3:C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D3:AD4"/>
    <mergeCell ref="DD3:DD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A3:DA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22" sqref="D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8" width="7.85546875" customWidth="1"/>
    <col min="109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8"/>
      <c r="DF2" s="8"/>
      <c r="DG2" s="8"/>
      <c r="DH2" s="350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4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887"/>
      <c r="DC5" s="878"/>
      <c r="DD5" s="878"/>
      <c r="DE5" s="137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42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888"/>
      <c r="DC6" s="879"/>
      <c r="DD6" s="879"/>
      <c r="DE6" s="42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42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888"/>
      <c r="DC7" s="879"/>
      <c r="DD7" s="879"/>
      <c r="DE7" s="42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42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888"/>
      <c r="DC8" s="879"/>
      <c r="DD8" s="879"/>
      <c r="DE8" s="42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42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888"/>
      <c r="DC9" s="879"/>
      <c r="DD9" s="879"/>
      <c r="DE9" s="42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42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888"/>
      <c r="DC10" s="879"/>
      <c r="DD10" s="879"/>
      <c r="DE10" s="42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42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888"/>
      <c r="DC11" s="879"/>
      <c r="DD11" s="879"/>
      <c r="DE11" s="42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42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888"/>
      <c r="DC12" s="879"/>
      <c r="DD12" s="879"/>
      <c r="DE12" s="42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42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888"/>
      <c r="DC13" s="879"/>
      <c r="DD13" s="879"/>
      <c r="DE13" s="42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888"/>
      <c r="DC14" s="879"/>
      <c r="DD14" s="879"/>
      <c r="DE14" s="42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888"/>
      <c r="DC15" s="879"/>
      <c r="DD15" s="879"/>
      <c r="DE15" s="42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888"/>
      <c r="DC16" s="879"/>
      <c r="DD16" s="879"/>
      <c r="DE16" s="42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888"/>
      <c r="DC17" s="880"/>
      <c r="DD17" s="880"/>
      <c r="DE17" s="42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881"/>
      <c r="DD18" s="881"/>
      <c r="DE18" s="91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1.5</v>
      </c>
      <c r="DD19" s="74">
        <f>+entero!DD106</f>
        <v>1.5</v>
      </c>
      <c r="DE19" s="14">
        <f>+entero!DE106</f>
        <v>1.5</v>
      </c>
      <c r="DF19" s="14">
        <f>+entero!DF106</f>
        <v>1.5</v>
      </c>
      <c r="DG19" s="14">
        <f>+entero!DG106</f>
        <v>1.5</v>
      </c>
      <c r="DH19" s="14">
        <f>+entero!DH106</f>
        <v>1.5</v>
      </c>
      <c r="DI19" s="14">
        <f>+entero!DI106</f>
        <v>1.5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4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4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4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7">
    <mergeCell ref="DA3:DA4"/>
    <mergeCell ref="AM3:AM4"/>
    <mergeCell ref="AR3:AR4"/>
    <mergeCell ref="DC3:DC4"/>
    <mergeCell ref="CY3:CY4"/>
    <mergeCell ref="DB3:DB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D3:DD4"/>
    <mergeCell ref="DE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E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2017-06-01T13:36:20Z</cp:lastPrinted>
  <dcterms:created xsi:type="dcterms:W3CDTF">2002-08-27T17:11:09Z</dcterms:created>
  <dcterms:modified xsi:type="dcterms:W3CDTF">2017-06-01T13:36:37Z</dcterms:modified>
</cp:coreProperties>
</file>