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1224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6" i="7" l="1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4" i="7"/>
  <c r="ET15" i="7"/>
  <c r="ET18" i="9"/>
  <c r="ET18" i="7" l="1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25" i="9" l="1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<sst xmlns="http://schemas.openxmlformats.org/spreadsheetml/2006/main" count="487" uniqueCount="296">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</sst>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3" fontId="62" fillId="5" borderId="4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Alignment="1">
      <alignment horizontal="right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N1" sqref="EN1:EO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49" width="7.5703125" style="148" bestFit="1" customWidth="1"/>
    <col min="150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0" t="s">
        <v>103</v>
      </c>
      <c r="E3" s="1132" t="s">
        <v>84</v>
      </c>
      <c r="F3" s="1132" t="s">
        <v>86</v>
      </c>
      <c r="G3" s="1132" t="s">
        <v>87</v>
      </c>
      <c r="H3" s="1132" t="s">
        <v>88</v>
      </c>
      <c r="I3" s="1132" t="s">
        <v>235</v>
      </c>
      <c r="J3" s="1132" t="s">
        <v>90</v>
      </c>
      <c r="K3" s="1132" t="s">
        <v>92</v>
      </c>
      <c r="L3" s="1121" t="s">
        <v>93</v>
      </c>
      <c r="M3" s="1123" t="s">
        <v>94</v>
      </c>
      <c r="N3" s="1121" t="s">
        <v>95</v>
      </c>
      <c r="O3" s="1121" t="s">
        <v>96</v>
      </c>
      <c r="P3" s="1123" t="s">
        <v>97</v>
      </c>
      <c r="Q3" s="1121" t="s">
        <v>98</v>
      </c>
      <c r="R3" s="1121" t="s">
        <v>99</v>
      </c>
      <c r="S3" s="1121" t="s">
        <v>100</v>
      </c>
      <c r="T3" s="1121" t="s">
        <v>101</v>
      </c>
      <c r="U3" s="1121" t="s">
        <v>236</v>
      </c>
      <c r="V3" s="1121" t="s">
        <v>108</v>
      </c>
      <c r="W3" s="1121" t="s">
        <v>109</v>
      </c>
      <c r="X3" s="1121" t="s">
        <v>110</v>
      </c>
      <c r="Y3" s="1121" t="s">
        <v>111</v>
      </c>
      <c r="Z3" s="1121" t="s">
        <v>112</v>
      </c>
      <c r="AA3" s="1121" t="s">
        <v>113</v>
      </c>
      <c r="AB3" s="1121" t="s">
        <v>114</v>
      </c>
      <c r="AC3" s="1121" t="s">
        <v>115</v>
      </c>
      <c r="AD3" s="1121" t="s">
        <v>116</v>
      </c>
      <c r="AE3" s="1121" t="s">
        <v>117</v>
      </c>
      <c r="AF3" s="1121" t="s">
        <v>118</v>
      </c>
      <c r="AG3" s="1121" t="s">
        <v>237</v>
      </c>
      <c r="AH3" s="1121" t="s">
        <v>119</v>
      </c>
      <c r="AI3" s="1121" t="s">
        <v>120</v>
      </c>
      <c r="AJ3" s="1121" t="s">
        <v>121</v>
      </c>
      <c r="AK3" s="1121" t="s">
        <v>122</v>
      </c>
      <c r="AL3" s="1121" t="s">
        <v>123</v>
      </c>
      <c r="AM3" s="1121" t="s">
        <v>124</v>
      </c>
      <c r="AN3" s="1121" t="s">
        <v>125</v>
      </c>
      <c r="AO3" s="1121" t="s">
        <v>126</v>
      </c>
      <c r="AP3" s="1121" t="s">
        <v>127</v>
      </c>
      <c r="AQ3" s="1121" t="s">
        <v>128</v>
      </c>
      <c r="AR3" s="1121" t="s">
        <v>129</v>
      </c>
      <c r="AS3" s="1121" t="s">
        <v>238</v>
      </c>
      <c r="AT3" s="1121" t="s">
        <v>130</v>
      </c>
      <c r="AU3" s="1121" t="s">
        <v>131</v>
      </c>
      <c r="AV3" s="1123" t="s">
        <v>132</v>
      </c>
      <c r="AW3" s="1121" t="s">
        <v>133</v>
      </c>
      <c r="AX3" s="1121" t="s">
        <v>134</v>
      </c>
      <c r="AY3" s="1121" t="s">
        <v>135</v>
      </c>
      <c r="AZ3" s="1121" t="s">
        <v>136</v>
      </c>
      <c r="BA3" s="1121" t="s">
        <v>137</v>
      </c>
      <c r="BB3" s="1121" t="s">
        <v>142</v>
      </c>
      <c r="BC3" s="1121" t="s">
        <v>143</v>
      </c>
      <c r="BD3" s="1121" t="s">
        <v>144</v>
      </c>
      <c r="BE3" s="1121" t="s">
        <v>239</v>
      </c>
      <c r="BF3" s="1121" t="s">
        <v>145</v>
      </c>
      <c r="BG3" s="1121" t="s">
        <v>151</v>
      </c>
      <c r="BH3" s="1121" t="s">
        <v>152</v>
      </c>
      <c r="BI3" s="1121" t="s">
        <v>153</v>
      </c>
      <c r="BJ3" s="1121" t="s">
        <v>154</v>
      </c>
      <c r="BK3" s="1121" t="s">
        <v>156</v>
      </c>
      <c r="BL3" s="1123" t="s">
        <v>157</v>
      </c>
      <c r="BM3" s="1121" t="s">
        <v>158</v>
      </c>
      <c r="BN3" s="1121" t="s">
        <v>159</v>
      </c>
      <c r="BO3" s="1121" t="s">
        <v>160</v>
      </c>
      <c r="BP3" s="1121" t="s">
        <v>161</v>
      </c>
      <c r="BQ3" s="1121" t="s">
        <v>240</v>
      </c>
      <c r="BR3" s="1121" t="s">
        <v>162</v>
      </c>
      <c r="BS3" s="1136" t="s">
        <v>163</v>
      </c>
      <c r="BT3" s="1136" t="s">
        <v>164</v>
      </c>
      <c r="BU3" s="1134" t="s">
        <v>173</v>
      </c>
      <c r="BV3" s="1121" t="s">
        <v>174</v>
      </c>
      <c r="BW3" s="1121" t="s">
        <v>178</v>
      </c>
      <c r="BX3" s="1121" t="s">
        <v>179</v>
      </c>
      <c r="BY3" s="1121" t="s">
        <v>182</v>
      </c>
      <c r="BZ3" s="1123" t="s">
        <v>186</v>
      </c>
      <c r="CA3" s="1123" t="s">
        <v>187</v>
      </c>
      <c r="CB3" s="1123" t="s">
        <v>189</v>
      </c>
      <c r="CC3" s="1123" t="s">
        <v>241</v>
      </c>
      <c r="CD3" s="1123" t="s">
        <v>191</v>
      </c>
      <c r="CE3" s="1123" t="s">
        <v>192</v>
      </c>
      <c r="CF3" s="1123" t="s">
        <v>193</v>
      </c>
      <c r="CG3" s="1123" t="s">
        <v>194</v>
      </c>
      <c r="CH3" s="1123" t="s">
        <v>196</v>
      </c>
      <c r="CI3" s="1123" t="s">
        <v>197</v>
      </c>
      <c r="CJ3" s="1121" t="s">
        <v>198</v>
      </c>
      <c r="CK3" s="1121" t="s">
        <v>199</v>
      </c>
      <c r="CL3" s="1121" t="s">
        <v>200</v>
      </c>
      <c r="CM3" s="1121" t="s">
        <v>201</v>
      </c>
      <c r="CN3" s="1121" t="s">
        <v>203</v>
      </c>
      <c r="CO3" s="1121" t="s">
        <v>242</v>
      </c>
      <c r="CP3" s="1121" t="s">
        <v>208</v>
      </c>
      <c r="CQ3" s="1121" t="s">
        <v>209</v>
      </c>
      <c r="CR3" s="1121" t="s">
        <v>210</v>
      </c>
      <c r="CS3" s="1121" t="s">
        <v>212</v>
      </c>
      <c r="CT3" s="1121" t="s">
        <v>213</v>
      </c>
      <c r="CU3" s="1121" t="s">
        <v>214</v>
      </c>
      <c r="CV3" s="1121" t="s">
        <v>215</v>
      </c>
      <c r="CW3" s="1121" t="s">
        <v>218</v>
      </c>
      <c r="CX3" s="1121" t="s">
        <v>220</v>
      </c>
      <c r="CY3" s="1121" t="s">
        <v>221</v>
      </c>
      <c r="CZ3" s="1121" t="s">
        <v>222</v>
      </c>
      <c r="DA3" s="1121" t="s">
        <v>249</v>
      </c>
      <c r="DB3" s="1121" t="s">
        <v>223</v>
      </c>
      <c r="DC3" s="1121" t="s">
        <v>224</v>
      </c>
      <c r="DD3" s="1121" t="s">
        <v>225</v>
      </c>
      <c r="DE3" s="1121" t="s">
        <v>226</v>
      </c>
      <c r="DF3" s="1121" t="s">
        <v>227</v>
      </c>
      <c r="DG3" s="1121" t="s">
        <v>231</v>
      </c>
      <c r="DH3" s="1121" t="s">
        <v>234</v>
      </c>
      <c r="DI3" s="1121" t="s">
        <v>245</v>
      </c>
      <c r="DJ3" s="1121" t="s">
        <v>251</v>
      </c>
      <c r="DK3" s="1121" t="s">
        <v>255</v>
      </c>
      <c r="DL3" s="1121" t="s">
        <v>256</v>
      </c>
      <c r="DM3" s="1121" t="s">
        <v>257</v>
      </c>
      <c r="DN3" s="1121" t="s">
        <v>258</v>
      </c>
      <c r="DO3" s="1121" t="s">
        <v>259</v>
      </c>
      <c r="DP3" s="1121" t="s">
        <v>260</v>
      </c>
      <c r="DQ3" s="1121" t="s">
        <v>261</v>
      </c>
      <c r="DR3" s="1121" t="s">
        <v>262</v>
      </c>
      <c r="DS3" s="1121" t="s">
        <v>263</v>
      </c>
      <c r="DT3" s="1121" t="s">
        <v>265</v>
      </c>
      <c r="DU3" s="1121" t="s">
        <v>266</v>
      </c>
      <c r="DV3" s="1121" t="s">
        <v>268</v>
      </c>
      <c r="DW3" s="1121" t="s">
        <v>269</v>
      </c>
      <c r="DX3" s="1121" t="s">
        <v>270</v>
      </c>
      <c r="DY3" s="1121" t="s">
        <v>271</v>
      </c>
      <c r="DZ3" s="1121" t="s">
        <v>272</v>
      </c>
      <c r="EA3" s="1121" t="s">
        <v>273</v>
      </c>
      <c r="EB3" s="1121" t="s">
        <v>274</v>
      </c>
      <c r="EC3" s="1121" t="s">
        <v>275</v>
      </c>
      <c r="ED3" s="1121" t="s">
        <v>276</v>
      </c>
      <c r="EE3" s="1121" t="s">
        <v>277</v>
      </c>
      <c r="EF3" s="1121" t="s">
        <v>278</v>
      </c>
      <c r="EG3" s="1121" t="s">
        <v>279</v>
      </c>
      <c r="EH3" s="1121" t="s">
        <v>280</v>
      </c>
      <c r="EI3" s="1121" t="s">
        <v>281</v>
      </c>
      <c r="EJ3" s="1121" t="s">
        <v>282</v>
      </c>
      <c r="EK3" s="1121" t="s">
        <v>283</v>
      </c>
      <c r="EL3" s="1121" t="s">
        <v>284</v>
      </c>
      <c r="EM3" s="1121" t="s">
        <v>285</v>
      </c>
      <c r="EN3" s="1121" t="s">
        <v>286</v>
      </c>
      <c r="EO3" s="1121" t="s">
        <v>288</v>
      </c>
      <c r="EP3" s="1121" t="s">
        <v>289</v>
      </c>
      <c r="EQ3" s="1121" t="s">
        <v>291</v>
      </c>
      <c r="ER3" s="1121" t="s">
        <v>294</v>
      </c>
      <c r="ES3" s="1056" t="s">
        <v>219</v>
      </c>
      <c r="ET3" s="1056" t="s">
        <v>287</v>
      </c>
      <c r="EU3" s="1056" t="s">
        <v>290</v>
      </c>
      <c r="EV3" s="1138" t="s">
        <v>295</v>
      </c>
      <c r="EW3" s="1138"/>
      <c r="EX3" s="1138"/>
      <c r="EY3" s="1138"/>
      <c r="EZ3" s="1125" t="s">
        <v>250</v>
      </c>
      <c r="FA3" s="1126"/>
    </row>
    <row r="4" spans="1:169" ht="16.5" customHeight="1" x14ac:dyDescent="0.2">
      <c r="A4"/>
      <c r="C4" s="19"/>
      <c r="D4" s="1131"/>
      <c r="E4" s="1133"/>
      <c r="F4" s="1133"/>
      <c r="G4" s="1133"/>
      <c r="H4" s="1133"/>
      <c r="I4" s="1133"/>
      <c r="J4" s="1133"/>
      <c r="K4" s="1133"/>
      <c r="L4" s="1122"/>
      <c r="M4" s="1124"/>
      <c r="N4" s="1122"/>
      <c r="O4" s="1122"/>
      <c r="P4" s="1124"/>
      <c r="Q4" s="1122"/>
      <c r="R4" s="1122"/>
      <c r="S4" s="1122"/>
      <c r="T4" s="1122"/>
      <c r="U4" s="1122"/>
      <c r="V4" s="1122"/>
      <c r="W4" s="1122"/>
      <c r="X4" s="1122"/>
      <c r="Y4" s="1122"/>
      <c r="Z4" s="1122"/>
      <c r="AA4" s="1122"/>
      <c r="AB4" s="1122"/>
      <c r="AC4" s="1122"/>
      <c r="AD4" s="1122"/>
      <c r="AE4" s="1122"/>
      <c r="AF4" s="1122"/>
      <c r="AG4" s="1122"/>
      <c r="AH4" s="1122"/>
      <c r="AI4" s="1122"/>
      <c r="AJ4" s="1122"/>
      <c r="AK4" s="1122"/>
      <c r="AL4" s="1122"/>
      <c r="AM4" s="1122"/>
      <c r="AN4" s="1122"/>
      <c r="AO4" s="1122"/>
      <c r="AP4" s="1122"/>
      <c r="AQ4" s="1122"/>
      <c r="AR4" s="1122"/>
      <c r="AS4" s="1122"/>
      <c r="AT4" s="1122"/>
      <c r="AU4" s="1122"/>
      <c r="AV4" s="1124"/>
      <c r="AW4" s="1122"/>
      <c r="AX4" s="1122"/>
      <c r="AY4" s="1122"/>
      <c r="AZ4" s="1122"/>
      <c r="BA4" s="1122"/>
      <c r="BB4" s="1122"/>
      <c r="BC4" s="1122"/>
      <c r="BD4" s="1122"/>
      <c r="BE4" s="1122"/>
      <c r="BF4" s="1122"/>
      <c r="BG4" s="1122"/>
      <c r="BH4" s="1122"/>
      <c r="BI4" s="1122"/>
      <c r="BJ4" s="1122"/>
      <c r="BK4" s="1122"/>
      <c r="BL4" s="1124"/>
      <c r="BM4" s="1122"/>
      <c r="BN4" s="1122"/>
      <c r="BO4" s="1122"/>
      <c r="BP4" s="1122"/>
      <c r="BQ4" s="1122"/>
      <c r="BR4" s="1122"/>
      <c r="BS4" s="1137"/>
      <c r="BT4" s="1137"/>
      <c r="BU4" s="1135"/>
      <c r="BV4" s="1122"/>
      <c r="BW4" s="1122"/>
      <c r="BX4" s="1122"/>
      <c r="BY4" s="1122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2"/>
      <c r="CK4" s="1122"/>
      <c r="CL4" s="1122"/>
      <c r="CM4" s="1122"/>
      <c r="CN4" s="1122"/>
      <c r="CO4" s="1122"/>
      <c r="CP4" s="1122"/>
      <c r="CQ4" s="1122"/>
      <c r="CR4" s="1122"/>
      <c r="CS4" s="1122"/>
      <c r="CT4" s="1122"/>
      <c r="CU4" s="1122"/>
      <c r="CV4" s="1122"/>
      <c r="CW4" s="1122"/>
      <c r="CX4" s="1122"/>
      <c r="CY4" s="1122"/>
      <c r="CZ4" s="1122"/>
      <c r="DA4" s="1122"/>
      <c r="DB4" s="1122"/>
      <c r="DC4" s="1122"/>
      <c r="DD4" s="1122"/>
      <c r="DE4" s="1122"/>
      <c r="DF4" s="1122"/>
      <c r="DG4" s="1122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4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22"/>
      <c r="ER4" s="1122"/>
      <c r="ES4" s="1057">
        <v>44169</v>
      </c>
      <c r="ET4" s="1057">
        <v>44176</v>
      </c>
      <c r="EU4" s="1057">
        <v>44183</v>
      </c>
      <c r="EV4" s="806">
        <v>44186</v>
      </c>
      <c r="EW4" s="806">
        <v>44187</v>
      </c>
      <c r="EX4" s="806">
        <v>44188</v>
      </c>
      <c r="EY4" s="806">
        <v>44189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8"/>
      <c r="ET5" s="1058"/>
      <c r="EU5" s="1058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1094"/>
      <c r="ES6" s="826"/>
      <c r="ET6" s="1104"/>
      <c r="EU6" s="826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0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362">
        <v>5433.7688285900003</v>
      </c>
      <c r="EW7" s="362">
        <v>5442.497419880001</v>
      </c>
      <c r="EX7" s="362">
        <v>5410.708151150001</v>
      </c>
      <c r="EY7" s="362">
        <v>5401.4248791299997</v>
      </c>
      <c r="EZ7" s="289">
        <v>-35.380261790000077</v>
      </c>
      <c r="FA7" s="937">
        <v>-0.65075464124530191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0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362">
        <v>2556.98861141</v>
      </c>
      <c r="EW8" s="362">
        <v>2572.7635511600001</v>
      </c>
      <c r="EX8" s="362">
        <v>2561.8681422300006</v>
      </c>
      <c r="EY8" s="362">
        <v>2537.0222057800001</v>
      </c>
      <c r="EZ8" s="289">
        <v>-19.184496389999822</v>
      </c>
      <c r="FA8" s="937">
        <v>-0.75050645840627184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0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362">
        <v>239.47003956999998</v>
      </c>
      <c r="EW9" s="362">
        <v>238.32407533</v>
      </c>
      <c r="EX9" s="362">
        <v>239.14499038</v>
      </c>
      <c r="EY9" s="362">
        <v>238.85642631000002</v>
      </c>
      <c r="EZ9" s="289">
        <v>-0.70150921999996285</v>
      </c>
      <c r="FA9" s="937">
        <v>-0.2928348912541503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0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362">
        <v>2599.7286101</v>
      </c>
      <c r="EW10" s="362">
        <v>2594.0080693899999</v>
      </c>
      <c r="EX10" s="362">
        <v>2572.1644630800001</v>
      </c>
      <c r="EY10" s="362">
        <v>2588.0609777899999</v>
      </c>
      <c r="EZ10" s="289">
        <v>-15.384163839999928</v>
      </c>
      <c r="FA10" s="937">
        <v>-0.59091561385341906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0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362">
        <v>37.581567509999999</v>
      </c>
      <c r="EW11" s="362">
        <v>37.401724000000002</v>
      </c>
      <c r="EX11" s="362">
        <v>37.530555460000002</v>
      </c>
      <c r="EY11" s="362">
        <v>37.485269249999995</v>
      </c>
      <c r="EZ11" s="815">
        <v>-0.11009234000000845</v>
      </c>
      <c r="FA11" s="937">
        <v>-0.2928349012855137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0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362">
        <v>5433.7673642499994</v>
      </c>
      <c r="EW12" s="362">
        <v>5442.4959555400001</v>
      </c>
      <c r="EX12" s="362">
        <v>5410.7078688000011</v>
      </c>
      <c r="EY12" s="362">
        <v>5401.4245967799998</v>
      </c>
      <c r="EZ12" s="289">
        <v>-35.3790798</v>
      </c>
      <c r="FA12" s="937">
        <v>-0.65073307598730645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0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362">
        <v>1351.0236165772592</v>
      </c>
      <c r="EW13" s="362">
        <v>1363.4273334125364</v>
      </c>
      <c r="EX13" s="362">
        <v>1337.2938985131195</v>
      </c>
      <c r="EY13" s="362">
        <v>1347.4745357871718</v>
      </c>
      <c r="EZ13" s="289">
        <v>24.329422558309034</v>
      </c>
      <c r="FA13" s="937">
        <v>1.8387569371690529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0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362">
        <v>423.00238538999992</v>
      </c>
      <c r="EW14" s="362">
        <v>424.25025697000007</v>
      </c>
      <c r="EX14" s="362">
        <v>424.25372477000002</v>
      </c>
      <c r="EY14" s="362">
        <v>421.90694621</v>
      </c>
      <c r="EZ14" s="815">
        <v>9.312924000005296E-2</v>
      </c>
      <c r="FA14" s="937">
        <v>2.2078281045657747E-2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0">
        <v>0</v>
      </c>
      <c r="ER15" s="393">
        <v>0</v>
      </c>
      <c r="ES15" s="794">
        <v>0</v>
      </c>
      <c r="ET15" s="794">
        <v>0</v>
      </c>
      <c r="EU15" s="794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0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362">
        <v>184.02200669999999</v>
      </c>
      <c r="EW16" s="362">
        <v>184.02438568999997</v>
      </c>
      <c r="EX16" s="362">
        <v>184.02711930000001</v>
      </c>
      <c r="EY16" s="362">
        <v>184.02414789000002</v>
      </c>
      <c r="EZ16" s="968">
        <v>9.4800500000076227E-3</v>
      </c>
      <c r="FA16" s="937">
        <v>5.1517904041489164E-3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0">
        <v>0</v>
      </c>
      <c r="ER17" s="393">
        <v>0</v>
      </c>
      <c r="ES17" s="794">
        <v>0</v>
      </c>
      <c r="ET17" s="794">
        <v>0</v>
      </c>
      <c r="EU17" s="794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0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362">
        <v>6968.8129875272589</v>
      </c>
      <c r="EW18" s="362">
        <v>6989.9476746425362</v>
      </c>
      <c r="EX18" s="362">
        <v>6932.0288866131204</v>
      </c>
      <c r="EY18" s="362">
        <v>6932.9232804571711</v>
      </c>
      <c r="EZ18" s="289">
        <v>-11.040177191691328</v>
      </c>
      <c r="FA18" s="937">
        <v>-0.15898956351117363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0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362">
        <v>0</v>
      </c>
      <c r="EW19" s="362">
        <v>1.2</v>
      </c>
      <c r="EX19" s="362">
        <v>0</v>
      </c>
      <c r="EY19" s="362">
        <v>0.7</v>
      </c>
      <c r="EZ19" s="815">
        <v>1.7999999999999998</v>
      </c>
      <c r="FA19" s="111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0">
        <v>0</v>
      </c>
      <c r="ER20" s="393">
        <v>0</v>
      </c>
      <c r="ES20" s="794">
        <v>0</v>
      </c>
      <c r="ET20" s="794">
        <v>0</v>
      </c>
      <c r="EU20" s="794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0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362">
        <v>44</v>
      </c>
      <c r="EW21" s="362">
        <v>14.5</v>
      </c>
      <c r="EX21" s="362">
        <v>15</v>
      </c>
      <c r="EY21" s="362">
        <v>24</v>
      </c>
      <c r="EZ21" s="289">
        <v>32</v>
      </c>
      <c r="FA21" s="969">
        <v>48.854961832061065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0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362">
        <v>0</v>
      </c>
      <c r="EW22" s="362">
        <v>1.8</v>
      </c>
      <c r="EX22" s="362">
        <v>0</v>
      </c>
      <c r="EY22" s="765">
        <v>0.3</v>
      </c>
      <c r="EZ22" s="815">
        <v>0.10000000000000009</v>
      </c>
      <c r="FA22" s="1109">
        <v>5.0000000000000044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0">
        <v>0</v>
      </c>
      <c r="ER23" s="393">
        <v>0</v>
      </c>
      <c r="ES23" s="794">
        <v>0</v>
      </c>
      <c r="ET23" s="794">
        <v>0</v>
      </c>
      <c r="EU23" s="794">
        <v>0</v>
      </c>
      <c r="EV23" s="362">
        <v>0</v>
      </c>
      <c r="EW23" s="362">
        <v>0</v>
      </c>
      <c r="EX23" s="362">
        <v>0</v>
      </c>
      <c r="EY23" s="362">
        <v>0</v>
      </c>
      <c r="EZ23" s="1054"/>
      <c r="FA23" s="1049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0">
        <v>0</v>
      </c>
      <c r="ER24" s="393">
        <v>0</v>
      </c>
      <c r="ES24" s="794">
        <v>0</v>
      </c>
      <c r="ET24" s="794">
        <v>0</v>
      </c>
      <c r="EU24" s="794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49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0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362">
        <v>10</v>
      </c>
      <c r="EW25" s="362">
        <v>7</v>
      </c>
      <c r="EX25" s="362">
        <v>0</v>
      </c>
      <c r="EY25" s="362">
        <v>0</v>
      </c>
      <c r="EZ25" s="289">
        <v>-72.662530000000004</v>
      </c>
      <c r="FA25" s="969">
        <v>-81.040017496717979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0">
        <v>212.741208</v>
      </c>
      <c r="ER26" s="393">
        <v>123.652</v>
      </c>
      <c r="ES26" s="1103">
        <v>21</v>
      </c>
      <c r="ET26" s="794">
        <v>63.015000000000001</v>
      </c>
      <c r="EU26" s="794">
        <v>31</v>
      </c>
      <c r="EV26" s="362">
        <v>0</v>
      </c>
      <c r="EW26" s="362">
        <v>0</v>
      </c>
      <c r="EX26" s="362">
        <v>0</v>
      </c>
      <c r="EY26" s="362">
        <v>0</v>
      </c>
      <c r="EZ26" s="289">
        <v>-31</v>
      </c>
      <c r="FA26" s="1093"/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71"/>
      <c r="ER27" s="1036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4">
        <v>88.492074978675888</v>
      </c>
      <c r="EW27" s="914">
        <v>88.49305336923571</v>
      </c>
      <c r="EX27" s="914">
        <v>88.533720770166141</v>
      </c>
      <c r="EY27" s="914">
        <v>88.540665654380618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2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571">
        <v>90726.514214674593</v>
      </c>
      <c r="EW28" s="571">
        <v>90717.955593521416</v>
      </c>
      <c r="EX28" s="571">
        <v>90138.90201925383</v>
      </c>
      <c r="EY28" s="571">
        <v>90106.281771893846</v>
      </c>
      <c r="EZ28" s="289">
        <v>-431.95188392387354</v>
      </c>
      <c r="FA28" s="937">
        <v>-0.47709334110265977</v>
      </c>
      <c r="FB28" s="1031"/>
      <c r="FC28" s="1031"/>
      <c r="FD28" s="1031"/>
      <c r="FE28" s="1031"/>
      <c r="FF28" s="1031"/>
      <c r="FG28" s="1031"/>
      <c r="FI28" s="230"/>
      <c r="FJ28" s="230"/>
      <c r="FK28" s="230"/>
      <c r="FL28" s="230"/>
      <c r="FM28" s="230"/>
    </row>
    <row r="29" spans="1:169" x14ac:dyDescent="0.2">
      <c r="A29" s="170"/>
      <c r="B29" s="112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2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571">
        <v>53093.283404400005</v>
      </c>
      <c r="EW29" s="571">
        <v>53273.6941095</v>
      </c>
      <c r="EX29" s="571">
        <v>53658.040234400003</v>
      </c>
      <c r="EY29" s="571">
        <v>53698.657794800005</v>
      </c>
      <c r="EZ29" s="289">
        <v>912.95074760000716</v>
      </c>
      <c r="FA29" s="937">
        <v>1.7295415722738423</v>
      </c>
      <c r="FB29" s="1031"/>
      <c r="FC29" s="1031"/>
      <c r="FD29" s="1031"/>
      <c r="FE29" s="1031"/>
      <c r="FF29" s="1031"/>
      <c r="FG29" s="1031"/>
      <c r="FI29" s="230"/>
      <c r="FJ29" s="230"/>
      <c r="FK29" s="230"/>
      <c r="FL29" s="230"/>
      <c r="FM29" s="230"/>
    </row>
    <row r="30" spans="1:169" x14ac:dyDescent="0.2">
      <c r="A30" s="170"/>
      <c r="B30" s="112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2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571">
        <v>15817.639285530682</v>
      </c>
      <c r="EW30" s="571">
        <v>15938.171854390372</v>
      </c>
      <c r="EX30" s="571">
        <v>16540.58425437718</v>
      </c>
      <c r="EY30" s="571">
        <v>16644.885060813005</v>
      </c>
      <c r="EZ30" s="289">
        <v>1155.6512350612265</v>
      </c>
      <c r="FA30" s="937">
        <v>7.4609967675734037</v>
      </c>
      <c r="FB30" s="1031"/>
      <c r="FC30" s="1031"/>
      <c r="FD30" s="1031"/>
      <c r="FE30" s="1031"/>
      <c r="FF30" s="1031"/>
      <c r="FG30" s="1031"/>
      <c r="FI30" s="230"/>
      <c r="FJ30" s="230"/>
      <c r="FK30" s="230"/>
      <c r="FL30" s="230"/>
      <c r="FM30" s="230"/>
    </row>
    <row r="31" spans="1:169" x14ac:dyDescent="0.2">
      <c r="A31" s="170"/>
      <c r="B31" s="1127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2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571">
        <v>49234.370569049475</v>
      </c>
      <c r="EW31" s="571">
        <v>48811.158857752729</v>
      </c>
      <c r="EX31" s="571">
        <v>48314.142215903339</v>
      </c>
      <c r="EY31" s="571">
        <v>48429.500418944765</v>
      </c>
      <c r="EZ31" s="289">
        <v>-445.93736252402596</v>
      </c>
      <c r="FA31" s="937">
        <v>-0.91239563831201931</v>
      </c>
      <c r="FB31" s="1031"/>
      <c r="FC31" s="1031"/>
      <c r="FD31" s="1031"/>
      <c r="FE31" s="1031"/>
      <c r="FF31" s="1031"/>
      <c r="FG31" s="1031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7"/>
      <c r="C32" s="13"/>
      <c r="D32" s="617" t="s">
        <v>292</v>
      </c>
      <c r="E32" s="207">
        <v>8909.8537007267605</v>
      </c>
      <c r="F32" s="106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2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571">
        <v>84496.268463093365</v>
      </c>
      <c r="EW32" s="571">
        <v>84508.883092020842</v>
      </c>
      <c r="EX32" s="571">
        <v>84519.730079688306</v>
      </c>
      <c r="EY32" s="571">
        <v>84519.739003125782</v>
      </c>
      <c r="EZ32" s="289">
        <v>-15.332178015189129</v>
      </c>
      <c r="FA32" s="1063">
        <v>-1.8137061696364434E-2</v>
      </c>
      <c r="FB32" s="1031"/>
      <c r="FC32" s="1031"/>
      <c r="FD32" s="1031"/>
      <c r="FE32" s="1031"/>
      <c r="FF32" s="1031"/>
      <c r="FG32" s="1031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7"/>
      <c r="C33" s="13"/>
      <c r="D33" s="617" t="s">
        <v>293</v>
      </c>
      <c r="E33" s="207">
        <v>-20841.711937489999</v>
      </c>
      <c r="F33" s="106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2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571">
        <v>-35261.897894043897</v>
      </c>
      <c r="EW33" s="571">
        <v>-35697.72423426812</v>
      </c>
      <c r="EX33" s="571">
        <v>-36205.587863784967</v>
      </c>
      <c r="EY33" s="571">
        <v>-36090.23858418101</v>
      </c>
      <c r="EZ33" s="289">
        <v>430.60518450883683</v>
      </c>
      <c r="FA33" s="1063">
        <v>1.2075423762286783</v>
      </c>
      <c r="FB33" s="1031"/>
      <c r="FC33" s="1031"/>
      <c r="FD33" s="1031"/>
      <c r="FE33" s="1031"/>
      <c r="FF33" s="1031"/>
      <c r="FG33" s="1031"/>
      <c r="FI33" s="230"/>
      <c r="FJ33" s="230"/>
      <c r="FK33" s="230"/>
      <c r="FL33" s="230"/>
      <c r="FM33" s="230"/>
    </row>
    <row r="34" spans="1:169" x14ac:dyDescent="0.2">
      <c r="A34" s="170"/>
      <c r="B34" s="1127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2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571">
        <v>22091.714697866399</v>
      </c>
      <c r="EW34" s="571">
        <v>22397.774271162398</v>
      </c>
      <c r="EX34" s="571">
        <v>22338.514717306796</v>
      </c>
      <c r="EY34" s="571">
        <v>22400.944750612798</v>
      </c>
      <c r="EZ34" s="289">
        <v>178.34834686899922</v>
      </c>
      <c r="FA34" s="937">
        <v>0.80255404737023983</v>
      </c>
      <c r="FB34" s="1031"/>
      <c r="FC34" s="1031"/>
      <c r="FD34" s="1031"/>
      <c r="FE34" s="1031"/>
      <c r="FF34" s="1031"/>
      <c r="FG34" s="1031"/>
      <c r="FI34" s="230"/>
      <c r="FJ34" s="230"/>
      <c r="FK34" s="230"/>
      <c r="FL34" s="230"/>
      <c r="FM34" s="230"/>
    </row>
    <row r="35" spans="1:169" ht="13.5" x14ac:dyDescent="0.2">
      <c r="A35" s="170"/>
      <c r="B35" s="1127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3"/>
      <c r="ER35" s="608"/>
      <c r="ES35" s="769"/>
      <c r="ET35" s="769"/>
      <c r="EU35" s="769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7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2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571">
        <v>80075.801132584107</v>
      </c>
      <c r="EW36" s="571">
        <v>80421.134653664107</v>
      </c>
      <c r="EX36" s="571">
        <v>80310.381971254101</v>
      </c>
      <c r="EY36" s="571">
        <v>80168.167254764106</v>
      </c>
      <c r="EZ36" s="289">
        <v>779.8349739399855</v>
      </c>
      <c r="FA36" s="937">
        <v>0.98230426504166657</v>
      </c>
      <c r="FB36" s="1031"/>
      <c r="FC36" s="1031"/>
      <c r="FD36" s="1031"/>
      <c r="FE36" s="1031"/>
      <c r="FF36" s="1031"/>
      <c r="FG36" s="1031"/>
      <c r="FI36" s="230"/>
      <c r="FJ36" s="230"/>
      <c r="FK36" s="230"/>
      <c r="FL36" s="230"/>
      <c r="FM36" s="230"/>
    </row>
    <row r="37" spans="1:169" x14ac:dyDescent="0.2">
      <c r="A37" s="170"/>
      <c r="B37" s="1127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2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571">
        <v>141613.31811556537</v>
      </c>
      <c r="EW37" s="571">
        <v>141342.65910788538</v>
      </c>
      <c r="EX37" s="571">
        <v>141091.71418238536</v>
      </c>
      <c r="EY37" s="571">
        <v>140997.5879786154</v>
      </c>
      <c r="EZ37" s="289">
        <v>342.75933837000048</v>
      </c>
      <c r="FA37" s="937">
        <v>0.24368828406643636</v>
      </c>
      <c r="FB37" s="1031"/>
      <c r="FC37" s="1031"/>
      <c r="FD37" s="1031"/>
      <c r="FE37" s="1031"/>
      <c r="FF37" s="1031"/>
      <c r="FG37" s="1031"/>
      <c r="FI37" s="230"/>
      <c r="FJ37" s="230"/>
      <c r="FK37" s="230"/>
      <c r="FL37" s="230"/>
      <c r="FM37" s="230"/>
    </row>
    <row r="38" spans="1:169" x14ac:dyDescent="0.2">
      <c r="A38" s="170"/>
      <c r="B38" s="1127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2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571">
        <v>243313.5921031429</v>
      </c>
      <c r="EW38" s="571">
        <v>243017.38097724289</v>
      </c>
      <c r="EX38" s="571">
        <v>242860.85273809289</v>
      </c>
      <c r="EY38" s="571">
        <v>242791.18705460289</v>
      </c>
      <c r="EZ38" s="289">
        <v>381.9134568599402</v>
      </c>
      <c r="FA38" s="937">
        <v>0.15754902904155899</v>
      </c>
      <c r="FB38" s="1031"/>
      <c r="FC38" s="1031"/>
      <c r="FD38" s="1031"/>
      <c r="FE38" s="1031"/>
      <c r="FF38" s="1031"/>
      <c r="FG38" s="1031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74"/>
      <c r="ER39" s="1095"/>
      <c r="ES39" s="829"/>
      <c r="ET39" s="829"/>
      <c r="EU39" s="829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5">
        <v>89.766469234049055</v>
      </c>
      <c r="ER40" s="1096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0">
        <v>90.089660073208861</v>
      </c>
      <c r="EW40" s="1020">
        <v>90.109636760418482</v>
      </c>
      <c r="EX40" s="1020">
        <v>90.202429622552728</v>
      </c>
      <c r="EY40" s="1020">
        <v>90.162479018925438</v>
      </c>
      <c r="EZ40" s="296">
        <v>0.11564120200226569</v>
      </c>
      <c r="FA40" s="937">
        <v>0.12842339032202235</v>
      </c>
      <c r="FB40" s="1032"/>
      <c r="FC40" s="1032"/>
      <c r="FD40" s="1032"/>
      <c r="FE40" s="1032"/>
      <c r="FF40" s="1032"/>
      <c r="FG40" s="1032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5">
        <v>84.672218026531127</v>
      </c>
      <c r="ER41" s="1096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0">
        <v>85.503222920833977</v>
      </c>
      <c r="EW41" s="1020">
        <v>85.441097827686406</v>
      </c>
      <c r="EX41" s="1020">
        <v>85.471313330040402</v>
      </c>
      <c r="EY41" s="1020">
        <v>85.444099975932588</v>
      </c>
      <c r="EZ41" s="155">
        <v>-8.0072932743178171E-3</v>
      </c>
      <c r="FA41" s="937">
        <v>-9.3705041691854035E-3</v>
      </c>
      <c r="FB41" s="1032"/>
      <c r="FC41" s="1032"/>
      <c r="FD41" s="1032"/>
      <c r="FE41" s="1032"/>
      <c r="FF41" s="1032"/>
      <c r="FG41" s="1032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5">
        <v>88.318186224729331</v>
      </c>
      <c r="ER42" s="1096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0">
        <v>88.696269916888568</v>
      </c>
      <c r="EW42" s="1020">
        <v>88.667739805783327</v>
      </c>
      <c r="EX42" s="1020">
        <v>88.683242076037118</v>
      </c>
      <c r="EY42" s="1020">
        <v>88.664411092132283</v>
      </c>
      <c r="EZ42" s="1110">
        <v>-9.731735868157898E-3</v>
      </c>
      <c r="FA42" s="954">
        <v>-1.0974716594706039E-2</v>
      </c>
      <c r="FB42" s="1032"/>
      <c r="FC42" s="1032"/>
      <c r="FD42" s="1032"/>
      <c r="FE42" s="1032"/>
      <c r="FF42" s="1032"/>
      <c r="FG42" s="1032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76"/>
      <c r="ER43" s="1039"/>
      <c r="ES43" s="857"/>
      <c r="ET43" s="857"/>
      <c r="EU43" s="857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0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362">
        <v>3758.0476676384828</v>
      </c>
      <c r="EW44" s="362">
        <v>3758.0476676384828</v>
      </c>
      <c r="EX44" s="362">
        <v>3758.0476676384828</v>
      </c>
      <c r="EY44" s="362">
        <v>3758.4093294460627</v>
      </c>
      <c r="EZ44" s="815">
        <v>0.36166180757982147</v>
      </c>
      <c r="FA44" s="937">
        <v>9.6236620598026072E-3</v>
      </c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9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0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9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0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9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0">
        <v>0</v>
      </c>
      <c r="ER47" s="393">
        <v>0</v>
      </c>
      <c r="ES47" s="794">
        <v>0</v>
      </c>
      <c r="ET47" s="794">
        <v>0</v>
      </c>
      <c r="EU47" s="794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9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0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362">
        <v>19.190087463556075</v>
      </c>
      <c r="EW48" s="362">
        <v>19.190087463556075</v>
      </c>
      <c r="EX48" s="362">
        <v>19.190087463556075</v>
      </c>
      <c r="EY48" s="362">
        <v>19.551749271136252</v>
      </c>
      <c r="EZ48" s="815">
        <v>0.36166180758017674</v>
      </c>
      <c r="FA48" s="937">
        <v>1.8846282397983294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9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0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362">
        <v>131.64399999999469</v>
      </c>
      <c r="EW49" s="362">
        <v>131.64399999999469</v>
      </c>
      <c r="EX49" s="362">
        <v>131.64399999999469</v>
      </c>
      <c r="EY49" s="362">
        <v>134.12499999999469</v>
      </c>
      <c r="EZ49" s="289">
        <v>2.4809999999999945</v>
      </c>
      <c r="FA49" s="937">
        <v>1.8846282397983156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9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0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362">
        <v>121.64400000000001</v>
      </c>
      <c r="EW50" s="362">
        <v>121.64400000000001</v>
      </c>
      <c r="EX50" s="362">
        <v>121.64400000000001</v>
      </c>
      <c r="EY50" s="362">
        <v>124.12500000000001</v>
      </c>
      <c r="EZ50" s="289">
        <v>2.4810000000000088</v>
      </c>
      <c r="FA50" s="937">
        <v>2.0395580546512844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9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0">
        <v>0</v>
      </c>
      <c r="ER51" s="393">
        <v>0</v>
      </c>
      <c r="ES51" s="794">
        <v>0</v>
      </c>
      <c r="ET51" s="794">
        <v>0</v>
      </c>
      <c r="EU51" s="794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9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0">
        <v>346.41006037317777</v>
      </c>
      <c r="ER52" s="1070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362">
        <v>354.44783583090378</v>
      </c>
      <c r="EW52" s="362">
        <v>345.8678750335277</v>
      </c>
      <c r="EX52" s="362">
        <v>337.25165070116617</v>
      </c>
      <c r="EY52" s="362">
        <v>336.75602387900869</v>
      </c>
      <c r="EZ52" s="371">
        <v>-46.726840564139934</v>
      </c>
      <c r="FA52" s="937">
        <v>-12.184857498650294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9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0">
        <v>43.782980708454801</v>
      </c>
      <c r="ER53" s="1070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362">
        <v>28.928696393586005</v>
      </c>
      <c r="EW53" s="362">
        <v>28.542801241982509</v>
      </c>
      <c r="EX53" s="362">
        <v>28.542801241982509</v>
      </c>
      <c r="EY53" s="362">
        <v>28.542801241982509</v>
      </c>
      <c r="EZ53" s="371">
        <v>-17.704787655976666</v>
      </c>
      <c r="FA53" s="937">
        <v>-38.282617705845304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9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0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362">
        <v>113.041518</v>
      </c>
      <c r="EW54" s="362">
        <v>114.03013900000001</v>
      </c>
      <c r="EX54" s="362">
        <v>114.03013900000001</v>
      </c>
      <c r="EY54" s="362">
        <v>114.03013900000001</v>
      </c>
      <c r="EZ54" s="371">
        <v>-53.730440000000002</v>
      </c>
      <c r="FA54" s="937">
        <v>-32.028048734858025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9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0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362">
        <v>12.450341000000002</v>
      </c>
      <c r="EW55" s="362">
        <v>11.920332</v>
      </c>
      <c r="EX55" s="362">
        <v>11.920332</v>
      </c>
      <c r="EY55" s="362">
        <v>11.920332</v>
      </c>
      <c r="EZ55" s="371">
        <v>-9.8723619999999972</v>
      </c>
      <c r="FA55" s="937">
        <v>-45.301246371834516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29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0">
        <v>302.627079664723</v>
      </c>
      <c r="ER56" s="1070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362">
        <v>325.51913943731779</v>
      </c>
      <c r="EW56" s="362">
        <v>317.32507379154521</v>
      </c>
      <c r="EX56" s="362">
        <v>308.70884945918368</v>
      </c>
      <c r="EY56" s="362">
        <v>308.21322263702621</v>
      </c>
      <c r="EZ56" s="371">
        <v>-29.022052908163232</v>
      </c>
      <c r="FA56" s="937">
        <v>-8.6058769686074204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9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0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362">
        <v>2233.0612965400001</v>
      </c>
      <c r="EW57" s="362">
        <v>2176.8500062100002</v>
      </c>
      <c r="EX57" s="362">
        <v>2117.74270729</v>
      </c>
      <c r="EY57" s="362">
        <v>2114.3427072899999</v>
      </c>
      <c r="EZ57" s="371">
        <v>-199.09128294999982</v>
      </c>
      <c r="FA57" s="937">
        <v>-8.6058769686074221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9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77">
        <v>0</v>
      </c>
      <c r="ER58" s="1053">
        <v>0</v>
      </c>
      <c r="ES58" s="554">
        <v>0</v>
      </c>
      <c r="ET58" s="554">
        <v>0</v>
      </c>
      <c r="EU58" s="554">
        <v>0</v>
      </c>
      <c r="EV58" s="1051">
        <v>0</v>
      </c>
      <c r="EW58" s="1051">
        <v>0</v>
      </c>
      <c r="EX58" s="1051">
        <v>0</v>
      </c>
      <c r="EY58" s="1051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8"/>
      <c r="ER59" s="314"/>
      <c r="ES59" s="743"/>
      <c r="ET59" s="743"/>
      <c r="EU59" s="743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0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362">
        <v>28843.973938208062</v>
      </c>
      <c r="EW60" s="362">
        <v>28781.071969334891</v>
      </c>
      <c r="EX60" s="362">
        <v>28724.847939979205</v>
      </c>
      <c r="EY60" s="362">
        <v>28730.930217575413</v>
      </c>
      <c r="EZ60" s="289">
        <v>-69.647320728861814</v>
      </c>
      <c r="FA60" s="937">
        <v>-0.24182612531374439</v>
      </c>
      <c r="FB60" s="1034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9">
        <v>85.220543432977095</v>
      </c>
      <c r="ER61" s="1097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16">
        <v>85.491749225924309</v>
      </c>
      <c r="EW61" s="1016">
        <v>85.470734430390024</v>
      </c>
      <c r="EX61" s="1016">
        <v>85.471346324397217</v>
      </c>
      <c r="EY61" s="1016">
        <v>85.367757121134701</v>
      </c>
      <c r="EZ61" s="815">
        <v>-0.11292177633988842</v>
      </c>
      <c r="FA61" s="937"/>
      <c r="FB61" s="1035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8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0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362">
        <v>28733.552601305084</v>
      </c>
      <c r="EW62" s="362">
        <v>28670.635909399844</v>
      </c>
      <c r="EX62" s="362">
        <v>28614.416398994592</v>
      </c>
      <c r="EY62" s="362">
        <v>28620.472874841533</v>
      </c>
      <c r="EZ62" s="289">
        <v>-69.737991282796429</v>
      </c>
      <c r="FA62" s="937">
        <v>-0.24307242497523376</v>
      </c>
      <c r="FB62" s="1034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8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9">
        <v>85.124253550907753</v>
      </c>
      <c r="ER63" s="1097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16">
        <v>85.393934916948325</v>
      </c>
      <c r="EW63" s="1016">
        <v>85.375733493510779</v>
      </c>
      <c r="EX63" s="1016">
        <v>85.381143562611271</v>
      </c>
      <c r="EY63" s="1016">
        <v>85.356905278558074</v>
      </c>
      <c r="EZ63" s="815">
        <v>-7.3280676308968395E-2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0"/>
      <c r="ER64" s="609"/>
      <c r="ES64" s="766"/>
      <c r="ET64" s="766"/>
      <c r="EU64" s="766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8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0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362">
        <v>4937.9495078650316</v>
      </c>
      <c r="EW65" s="362">
        <v>4968.5524437994327</v>
      </c>
      <c r="EX65" s="362">
        <v>4919.0057550764013</v>
      </c>
      <c r="EY65" s="362">
        <v>4914.4865847134251</v>
      </c>
      <c r="EZ65" s="289">
        <v>-11.731924653062379</v>
      </c>
      <c r="FA65" s="937">
        <v>-0.2381527459806306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8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9">
        <v>76.700083298454189</v>
      </c>
      <c r="ER66" s="1097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16">
        <v>76.572870246136461</v>
      </c>
      <c r="EW66" s="1016">
        <v>76.663891015986934</v>
      </c>
      <c r="EX66" s="1016">
        <v>76.682142877349563</v>
      </c>
      <c r="EY66" s="1016">
        <v>76.607030358740857</v>
      </c>
      <c r="EZ66" s="968">
        <v>-1.1060305689525762E-2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0"/>
      <c r="ER67" s="609"/>
      <c r="ES67" s="766"/>
      <c r="ET67" s="766"/>
      <c r="EU67" s="766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8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0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362">
        <v>8970.490267262574</v>
      </c>
      <c r="EW68" s="362">
        <v>8880.6954379972703</v>
      </c>
      <c r="EX68" s="362">
        <v>8860.2592509579099</v>
      </c>
      <c r="EY68" s="362">
        <v>8867.2692236576222</v>
      </c>
      <c r="EZ68" s="289">
        <v>-63.713664077256908</v>
      </c>
      <c r="FA68" s="937">
        <v>-0.71340036005170626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8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9">
        <v>77.692528893918606</v>
      </c>
      <c r="ER69" s="1097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16">
        <v>79.535117821168839</v>
      </c>
      <c r="EW69" s="1016">
        <v>79.278269020700918</v>
      </c>
      <c r="EX69" s="1016">
        <v>79.220093295599014</v>
      </c>
      <c r="EY69" s="1016">
        <v>79.225669434258677</v>
      </c>
      <c r="EZ69" s="815">
        <v>-0.27264979348299789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1"/>
      <c r="ER70" s="607"/>
      <c r="ES70" s="770"/>
      <c r="ET70" s="770"/>
      <c r="EU70" s="770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8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0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362">
        <v>13864.826659202616</v>
      </c>
      <c r="EW71" s="362">
        <v>13863.737819771133</v>
      </c>
      <c r="EX71" s="362">
        <v>13864.372525129735</v>
      </c>
      <c r="EY71" s="362">
        <v>13866.757794453344</v>
      </c>
      <c r="EZ71" s="289">
        <v>-8.4792297128296923</v>
      </c>
      <c r="FA71" s="937">
        <v>-6.1110521557661439E-2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8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9">
        <v>94.356047653974173</v>
      </c>
      <c r="ER72" s="1097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16">
        <v>94.270731115819999</v>
      </c>
      <c r="EW72" s="1016">
        <v>94.281110077877557</v>
      </c>
      <c r="EX72" s="1016">
        <v>94.249136717669728</v>
      </c>
      <c r="EY72" s="1016">
        <v>94.245676076189937</v>
      </c>
      <c r="EZ72" s="155">
        <v>-8.0578224255845043E-3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0"/>
      <c r="ER73" s="609"/>
      <c r="ES73" s="766"/>
      <c r="ET73" s="766"/>
      <c r="EU73" s="766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8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0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362">
        <v>960.28616697486677</v>
      </c>
      <c r="EW74" s="362">
        <v>957.65020783200976</v>
      </c>
      <c r="EX74" s="362">
        <v>970.7788678305518</v>
      </c>
      <c r="EY74" s="362">
        <v>971.95927201714085</v>
      </c>
      <c r="EZ74" s="815">
        <v>14.186827160349821</v>
      </c>
      <c r="FA74" s="937">
        <v>1.481231500919937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8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9">
        <v>76.770438281914593</v>
      </c>
      <c r="ER75" s="1097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16">
        <v>76.852112209637937</v>
      </c>
      <c r="EW75" s="1016">
        <v>76.825284569598494</v>
      </c>
      <c r="EX75" s="1016">
        <v>77.241998269913097</v>
      </c>
      <c r="EY75" s="1016">
        <v>77.136033109555044</v>
      </c>
      <c r="EZ75" s="815">
        <v>0.3172720910186797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2"/>
      <c r="ER76" s="947"/>
      <c r="ES76" s="774"/>
      <c r="ET76" s="774"/>
      <c r="EU76" s="774"/>
      <c r="EV76" s="606"/>
      <c r="EW76" s="606"/>
      <c r="EX76" s="606"/>
      <c r="EY76" s="606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8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0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362">
        <v>4041.083997830408</v>
      </c>
      <c r="EW77" s="362">
        <v>4016.4396641203321</v>
      </c>
      <c r="EX77" s="362">
        <v>3875.9764506147349</v>
      </c>
      <c r="EY77" s="362">
        <v>3865.6272460815103</v>
      </c>
      <c r="EZ77" s="289">
        <v>-197.25847678627406</v>
      </c>
      <c r="FA77" s="937">
        <v>-4.8551322936801515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8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0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362">
        <v>2362.097558046647</v>
      </c>
      <c r="EW78" s="362">
        <v>2263.4704962909618</v>
      </c>
      <c r="EX78" s="362">
        <v>2179.5428636597671</v>
      </c>
      <c r="EY78" s="362">
        <v>2167.7483991145773</v>
      </c>
      <c r="EZ78" s="289">
        <v>-219.84580801137054</v>
      </c>
      <c r="FA78" s="937">
        <v>-9.2078380553623731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8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0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362">
        <v>509.07725375364436</v>
      </c>
      <c r="EW79" s="362">
        <v>520.19594417201165</v>
      </c>
      <c r="EX79" s="362">
        <v>520.19831616618069</v>
      </c>
      <c r="EY79" s="362">
        <v>516.91918792128274</v>
      </c>
      <c r="EZ79" s="289">
        <v>8.8564948396501109</v>
      </c>
      <c r="FA79" s="937">
        <v>1.7431893662436457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8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0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362">
        <v>746.90680064011678</v>
      </c>
      <c r="EW80" s="362">
        <v>808.52296668735858</v>
      </c>
      <c r="EX80" s="362">
        <v>751.98154601878718</v>
      </c>
      <c r="EY80" s="362">
        <v>759.05271283565014</v>
      </c>
      <c r="EZ80" s="289">
        <v>13.637707145446143</v>
      </c>
      <c r="FA80" s="937">
        <v>1.8295455607066222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8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0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362">
        <v>423.00238538999992</v>
      </c>
      <c r="EW81" s="362">
        <v>424.25025697000007</v>
      </c>
      <c r="EX81" s="362">
        <v>424.25372477000002</v>
      </c>
      <c r="EY81" s="362">
        <v>421.90694621</v>
      </c>
      <c r="EZ81" s="815">
        <v>9.312924000005296E-2</v>
      </c>
      <c r="FA81" s="937">
        <v>2.2078281045657747E-2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8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0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362">
        <v>1833.3422428895169</v>
      </c>
      <c r="EW82" s="362">
        <v>1796.2656737381817</v>
      </c>
      <c r="EX82" s="362">
        <v>1655.3104860887649</v>
      </c>
      <c r="EY82" s="362">
        <v>1652.3855181971608</v>
      </c>
      <c r="EZ82" s="289">
        <v>-214.47819476592144</v>
      </c>
      <c r="FA82" s="937">
        <v>-11.488690538930776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8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0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362">
        <v>1488.9432832994</v>
      </c>
      <c r="EW83" s="362">
        <v>1389.6956661708232</v>
      </c>
      <c r="EX83" s="362">
        <v>1306.0091060899779</v>
      </c>
      <c r="EY83" s="362">
        <v>1295.0382091015106</v>
      </c>
      <c r="EZ83" s="289">
        <v>-230.96687737136767</v>
      </c>
      <c r="FA83" s="937">
        <v>-15.13539367717387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8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0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362">
        <v>344.39895959011676</v>
      </c>
      <c r="EW84" s="362">
        <v>406.57000756735852</v>
      </c>
      <c r="EX84" s="362">
        <v>349.30137999878713</v>
      </c>
      <c r="EY84" s="362">
        <v>357.34730909565019</v>
      </c>
      <c r="EZ84" s="289">
        <v>16.488682605446172</v>
      </c>
      <c r="FA84" s="937">
        <v>4.8373963056851199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8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83"/>
      <c r="ER85" s="1098"/>
      <c r="ES85" s="700"/>
      <c r="ET85" s="700"/>
      <c r="EU85" s="700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8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0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362">
        <v>27922.874895818968</v>
      </c>
      <c r="EW86" s="362">
        <v>27939.147324438502</v>
      </c>
      <c r="EX86" s="362">
        <v>27945.960158177575</v>
      </c>
      <c r="EY86" s="362">
        <v>27951.807096072604</v>
      </c>
      <c r="EZ86" s="289">
        <v>48.544823071417341</v>
      </c>
      <c r="FA86" s="937">
        <v>0.17397543913131849</v>
      </c>
      <c r="FB86" s="1108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8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84"/>
      <c r="ER87" s="1099"/>
      <c r="ES87" s="780"/>
      <c r="ET87" s="780"/>
      <c r="EU87" s="780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8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5">
        <v>98.809901414037995</v>
      </c>
      <c r="ER88" s="1043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19">
        <v>98.859752066483281</v>
      </c>
      <c r="EW88" s="1019">
        <v>98.862183037718154</v>
      </c>
      <c r="EX88" s="1019">
        <v>98.861602504044825</v>
      </c>
      <c r="EY88" s="1019">
        <v>98.861388469012695</v>
      </c>
      <c r="EZ88" s="1112"/>
      <c r="FA88" s="954"/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6"/>
      <c r="ER89" s="316"/>
      <c r="ES89" s="744"/>
      <c r="ET89" s="744"/>
      <c r="EU89" s="744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7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7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604">
        <v>6.9610146228125203</v>
      </c>
      <c r="EW92" s="604">
        <v>6.9695308763853108</v>
      </c>
      <c r="EX92" s="604">
        <v>6.9619252764857862</v>
      </c>
      <c r="EY92" s="604">
        <v>6.9587253006360719</v>
      </c>
      <c r="EZ92" s="968">
        <v>-9.3654490382562017E-3</v>
      </c>
      <c r="FA92" s="937">
        <v>-0.13440480864423185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7">
        <v>57.461095779879386</v>
      </c>
      <c r="ER93" s="610">
        <v>58.950959043755248</v>
      </c>
      <c r="ES93" s="1091"/>
      <c r="ET93" s="1091"/>
      <c r="EU93" s="1091"/>
      <c r="EV93" s="1022"/>
      <c r="EW93" s="1022"/>
      <c r="EX93" s="1022"/>
      <c r="EY93" s="1022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7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604">
        <v>2.35921</v>
      </c>
      <c r="EW94" s="604">
        <v>2.35914</v>
      </c>
      <c r="EX94" s="604">
        <v>2.35907</v>
      </c>
      <c r="EY94" s="604">
        <v>2.359</v>
      </c>
      <c r="EZ94" s="1007">
        <v>-4.2000000000008697E-4</v>
      </c>
      <c r="FA94" s="937">
        <v>-1.780098498783968E-2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8">
        <v>2.3590800000000001</v>
      </c>
      <c r="ER95" s="1100">
        <v>2.3597800000000002</v>
      </c>
      <c r="ES95" s="1092"/>
      <c r="ET95" s="1092"/>
      <c r="EU95" s="1092"/>
      <c r="EV95" s="1068"/>
      <c r="EW95" s="1068"/>
      <c r="EX95" s="1068"/>
      <c r="EY95" s="1068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9"/>
      <c r="ER96" s="1101"/>
      <c r="ES96" s="777"/>
      <c r="ET96" s="777"/>
      <c r="EU96" s="777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7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0">
        <v>520.17161535567936</v>
      </c>
      <c r="ER97" s="1102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08">
        <v>534.88941982718802</v>
      </c>
      <c r="EW97" s="808">
        <v>534.88941982718802</v>
      </c>
      <c r="EX97" s="808">
        <v>534.88941982718802</v>
      </c>
      <c r="EY97" s="808">
        <v>543.6197777344936</v>
      </c>
      <c r="EZ97" s="289">
        <v>8.7303579073055744</v>
      </c>
      <c r="FA97" s="937">
        <v>1.6321799578922644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7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7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7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7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7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20"/>
      <c r="FA111" s="1120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V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0" t="str">
        <f>+entero!D3</f>
        <v>V   A   R   I   A   B   L   E   S     b/</v>
      </c>
      <c r="E4" s="1132" t="str">
        <f>+entero!E3</f>
        <v>2008                          A  fines de Dic*</v>
      </c>
      <c r="F4" s="1132" t="str">
        <f>+entero!F3</f>
        <v>2009                          A  fines de Ene*</v>
      </c>
      <c r="G4" s="1132" t="str">
        <f>+entero!G3</f>
        <v>2009                          A  fines de Feb*</v>
      </c>
      <c r="H4" s="1132" t="str">
        <f>+entero!H3</f>
        <v>2009                          A  fines de Mar*</v>
      </c>
      <c r="I4" s="1132" t="str">
        <f>+entero!I3</f>
        <v>2009                          A  fines de adr*</v>
      </c>
      <c r="J4" s="1132" t="str">
        <f>+entero!J3</f>
        <v>2009                          A  fines de May*</v>
      </c>
      <c r="K4" s="1132" t="str">
        <f>+entero!K3</f>
        <v>2009                          A  fines de Jun*</v>
      </c>
      <c r="L4" s="1132" t="str">
        <f>+entero!L3</f>
        <v>2009                          A  fines de Jul*</v>
      </c>
      <c r="M4" s="1132" t="str">
        <f>+entero!M3</f>
        <v>2009                          A  fines de Ago*</v>
      </c>
      <c r="N4" s="1132" t="str">
        <f>+entero!N3</f>
        <v>2009                          A  fines de Sep*</v>
      </c>
      <c r="O4" s="1132" t="str">
        <f>+entero!O3</f>
        <v>2009                          A  fines de Oct*</v>
      </c>
      <c r="P4" s="1132" t="str">
        <f>+entero!P3</f>
        <v>2009                          A  fines de Nov*</v>
      </c>
      <c r="Q4" s="1132" t="str">
        <f>+entero!Q3</f>
        <v>2009                          A  fines de Dic*</v>
      </c>
      <c r="R4" s="1132" t="str">
        <f>+entero!R3</f>
        <v>2010                          A  fines de Ene*</v>
      </c>
      <c r="S4" s="1132" t="str">
        <f>+entero!S3</f>
        <v>2010                          A  fines de Feb*</v>
      </c>
      <c r="T4" s="1132" t="str">
        <f>+entero!T3</f>
        <v>2010                          A  fines de Mar*</v>
      </c>
      <c r="U4" s="1132" t="str">
        <f>+entero!U3</f>
        <v>2010                          A  fines de adr*</v>
      </c>
      <c r="V4" s="1132" t="str">
        <f>+entero!V3</f>
        <v>2010                          A  fines de May*</v>
      </c>
      <c r="W4" s="1132" t="str">
        <f>+entero!W3</f>
        <v>2010                          A  fines de Jun*</v>
      </c>
      <c r="X4" s="1132" t="str">
        <f>+entero!X3</f>
        <v>2010                          A  fines de Jul*</v>
      </c>
      <c r="Y4" s="1132" t="str">
        <f>+entero!Y3</f>
        <v>2010                          A  fines de Ago*</v>
      </c>
      <c r="Z4" s="1132" t="str">
        <f>+entero!Z3</f>
        <v>2010                          A  fines de Sep*</v>
      </c>
      <c r="AA4" s="1132" t="str">
        <f>+entero!AA3</f>
        <v>2010                          A  fines de Oct*</v>
      </c>
      <c r="AB4" s="1132" t="str">
        <f>+entero!AB3</f>
        <v>2010                          A  fines de Nov*</v>
      </c>
      <c r="AC4" s="1132" t="str">
        <f>+entero!AC3</f>
        <v>2010                          A  fines de Dic*</v>
      </c>
      <c r="AD4" s="1132" t="str">
        <f>+entero!AD3</f>
        <v>2011                          A  fines de Ene*</v>
      </c>
      <c r="AE4" s="1132" t="str">
        <f>+entero!AE3</f>
        <v>2011                          A  fines de Feb*</v>
      </c>
      <c r="AF4" s="1132" t="str">
        <f>+entero!AF3</f>
        <v>2011                          A  fines de Mar*</v>
      </c>
      <c r="AG4" s="1132" t="str">
        <f>+entero!AG3</f>
        <v>2011                          A  fines de adr*</v>
      </c>
      <c r="AH4" s="1132" t="str">
        <f>+entero!AH3</f>
        <v>2011                          A  fines de May*</v>
      </c>
      <c r="AI4" s="1132" t="str">
        <f>+entero!AI3</f>
        <v>2011                          A  fines de Jun*</v>
      </c>
      <c r="AJ4" s="1132" t="str">
        <f>+entero!AJ3</f>
        <v>2011                          A  fines de Jul*</v>
      </c>
      <c r="AK4" s="1132" t="str">
        <f>+entero!AK3</f>
        <v>2011                          A  fines de Ago*</v>
      </c>
      <c r="AL4" s="1132" t="str">
        <f>+entero!AL3</f>
        <v>2011                          A  fines de Sep*</v>
      </c>
      <c r="AM4" s="1132" t="str">
        <f>+entero!AM3</f>
        <v>2011                          A  fines de Oct*</v>
      </c>
      <c r="AN4" s="1132" t="str">
        <f>+entero!AN3</f>
        <v>2011                          A  fines de Nov*</v>
      </c>
      <c r="AO4" s="1132" t="str">
        <f>+entero!AO3</f>
        <v>2011                          A  fines de Dic*</v>
      </c>
      <c r="AP4" s="1132" t="str">
        <f>+entero!AP3</f>
        <v>2012                          A  fines de Ene*</v>
      </c>
      <c r="AQ4" s="1132" t="str">
        <f>+entero!AQ3</f>
        <v>2012                          A  fines de Feb*</v>
      </c>
      <c r="AR4" s="1132" t="str">
        <f>+entero!AR3</f>
        <v>2012                          A  fines de Mar*</v>
      </c>
      <c r="AS4" s="1132" t="str">
        <f>+entero!AS3</f>
        <v>2012                          A  fines de adr*</v>
      </c>
      <c r="AT4" s="1132" t="str">
        <f>+entero!AT3</f>
        <v>2012                          A  fines de May*</v>
      </c>
      <c r="AU4" s="1132" t="str">
        <f>+entero!AU3</f>
        <v>2012                          A  fines de Jun*</v>
      </c>
      <c r="AV4" s="1132" t="str">
        <f>+entero!AV3</f>
        <v>2012                          A  fines de Jul*</v>
      </c>
      <c r="AW4" s="1132" t="str">
        <f>+entero!AW3</f>
        <v>2012                          A  fines de Ago*</v>
      </c>
      <c r="AX4" s="1132" t="str">
        <f>+entero!AX3</f>
        <v>2012                          A  fines de Sep*</v>
      </c>
      <c r="AY4" s="1132" t="str">
        <f>+entero!AY3</f>
        <v>2012                          A  fines de Oct*</v>
      </c>
      <c r="AZ4" s="1132" t="str">
        <f>+entero!AZ3</f>
        <v>2012                          A  fines de Nov*</v>
      </c>
      <c r="BA4" s="1132" t="str">
        <f>+entero!BA3</f>
        <v>2012                          A  fines de Dic*</v>
      </c>
      <c r="BB4" s="1132" t="str">
        <f>+entero!BB3</f>
        <v>2013                          A  fines de Ene*</v>
      </c>
      <c r="BC4" s="1132" t="str">
        <f>+entero!BC3</f>
        <v>2013                          A  fines de Feb*</v>
      </c>
      <c r="BD4" s="1132" t="str">
        <f>+entero!BD3</f>
        <v>2013                          A  fines de Mar*</v>
      </c>
      <c r="BE4" s="1132" t="str">
        <f>+entero!BE3</f>
        <v>2013                          A  fines de adr*</v>
      </c>
      <c r="BF4" s="1132" t="str">
        <f>+entero!BF3</f>
        <v>2013                          A  fines de May*</v>
      </c>
      <c r="BG4" s="1132" t="str">
        <f>+entero!BG3</f>
        <v>2013                          A  fines de Jun*</v>
      </c>
      <c r="BH4" s="1132" t="str">
        <f>+entero!BH3</f>
        <v>2013                          A  fines de Jul*</v>
      </c>
      <c r="BI4" s="1132" t="str">
        <f>+entero!BI3</f>
        <v>2013                          A  fines de Ago*</v>
      </c>
      <c r="BJ4" s="1132" t="str">
        <f>+entero!BJ3</f>
        <v>2013                          A  fines de Sep*</v>
      </c>
      <c r="BK4" s="1132" t="str">
        <f>+entero!BK3</f>
        <v>2013                          A  fines de Oct*</v>
      </c>
      <c r="BL4" s="1132" t="str">
        <f>+entero!BL3</f>
        <v>2013                          A  fines de Nov*</v>
      </c>
      <c r="BM4" s="1132" t="str">
        <f>+entero!BM3</f>
        <v>2013                          A  fines de Dic*</v>
      </c>
      <c r="BN4" s="1132" t="str">
        <f>+entero!BN3</f>
        <v>2014                          A  fines de Ene*</v>
      </c>
      <c r="BO4" s="1132" t="str">
        <f>+entero!BO3</f>
        <v>2014                          A  fines de Feb*</v>
      </c>
      <c r="BP4" s="1132" t="str">
        <f>+entero!BP3</f>
        <v>2014                          A  fines de Mar*</v>
      </c>
      <c r="BQ4" s="1132" t="str">
        <f>+entero!BQ3</f>
        <v>2014                          A  fines de adr*</v>
      </c>
      <c r="BR4" s="1132" t="str">
        <f>+entero!BR3</f>
        <v>2014                          A  fines de May*</v>
      </c>
      <c r="BS4" s="1132" t="str">
        <f>+entero!BS3</f>
        <v>2014                          A  fines de Jun*</v>
      </c>
      <c r="BT4" s="1132" t="str">
        <f>+entero!BT3</f>
        <v>2014                          A  fines de Jul*</v>
      </c>
      <c r="BU4" s="1132" t="str">
        <f>+entero!BU3</f>
        <v>2014                          A  fines de Ago*</v>
      </c>
      <c r="BV4" s="1132" t="str">
        <f>+entero!BV3</f>
        <v>2014                          A  fines de Sep*</v>
      </c>
      <c r="BW4" s="1132" t="str">
        <f>+entero!BW3</f>
        <v>2014                          A  fines de Oct*</v>
      </c>
      <c r="BX4" s="1132" t="str">
        <f>+entero!BX3</f>
        <v>2014                          A  fines de Nov*</v>
      </c>
      <c r="BY4" s="1132" t="str">
        <f>+entero!BY3</f>
        <v>2014                          A  fines de Dic*</v>
      </c>
      <c r="BZ4" s="1132" t="str">
        <f>+entero!BZ3</f>
        <v>2015                         A  fines de Ene*</v>
      </c>
      <c r="CA4" s="1132" t="str">
        <f>+entero!CA3</f>
        <v>2015                         A  fines de Feb*</v>
      </c>
      <c r="CB4" s="1132" t="str">
        <f>+entero!CB3</f>
        <v>2015                         A  fines de Mar*</v>
      </c>
      <c r="CC4" s="1132" t="str">
        <f>+entero!CC3</f>
        <v xml:space="preserve">2015                         A  fines de adr* </v>
      </c>
      <c r="CD4" s="1132" t="str">
        <f>+entero!CD3</f>
        <v xml:space="preserve">2015                         A  fines de May* </v>
      </c>
      <c r="CE4" s="1132" t="str">
        <f>+entero!CE3</f>
        <v xml:space="preserve">2015                         A  fines de Jun* </v>
      </c>
      <c r="CF4" s="1132" t="str">
        <f>+entero!CF3</f>
        <v xml:space="preserve">2015                         A  fines de Jul* </v>
      </c>
      <c r="CG4" s="1132" t="str">
        <f>+entero!CG3</f>
        <v xml:space="preserve">2015                         A  fines de Ago* </v>
      </c>
      <c r="CH4" s="1132" t="str">
        <f>+entero!CH3</f>
        <v xml:space="preserve">2015                         A  fines de Sep* </v>
      </c>
      <c r="CI4" s="1132" t="str">
        <f>+entero!CI3</f>
        <v xml:space="preserve">2015                         A  fines de Oct* </v>
      </c>
      <c r="CJ4" s="1132" t="str">
        <f>+entero!CJ3</f>
        <v xml:space="preserve">2015                         A  fines de Nov* </v>
      </c>
      <c r="CK4" s="1132" t="str">
        <f>+entero!CK3</f>
        <v xml:space="preserve">2015                         A  fines de Dic* </v>
      </c>
      <c r="CL4" s="1132" t="str">
        <f>+entero!CL3</f>
        <v xml:space="preserve">2016                         A  fines de Ene* </v>
      </c>
      <c r="CM4" s="1132" t="str">
        <f>+entero!CM3</f>
        <v xml:space="preserve">2016                         A  fines de Feb* </v>
      </c>
      <c r="CN4" s="1132" t="str">
        <f>+entero!CN3</f>
        <v xml:space="preserve">2016                         A  fines de Mar* </v>
      </c>
      <c r="CO4" s="1132" t="str">
        <f>+entero!CO3</f>
        <v xml:space="preserve">2016                         A  fines de adr* </v>
      </c>
      <c r="CP4" s="1132" t="str">
        <f>+entero!CP3</f>
        <v xml:space="preserve">2016                         A  fines de May* </v>
      </c>
      <c r="CQ4" s="1132" t="str">
        <f>+entero!CQ3</f>
        <v xml:space="preserve">2016                         A  fines de Jun* </v>
      </c>
      <c r="CR4" s="1132" t="str">
        <f>+entero!CR3</f>
        <v xml:space="preserve">2016                         A  fines de Jul* </v>
      </c>
      <c r="CS4" s="1132" t="str">
        <f>+entero!CS3</f>
        <v xml:space="preserve">2016                         A  fines de Ago* </v>
      </c>
      <c r="CT4" s="1132" t="str">
        <f>+entero!CT3</f>
        <v xml:space="preserve">2016                         A  fines de Sep* </v>
      </c>
      <c r="CU4" s="1132" t="str">
        <f>+entero!CU3</f>
        <v xml:space="preserve">2016                         A  fines de Oct* </v>
      </c>
      <c r="CV4" s="1132" t="str">
        <f>+entero!CV3</f>
        <v xml:space="preserve">2016                         A  fines de Nov* </v>
      </c>
      <c r="CW4" s="1132" t="str">
        <f>+entero!CW3</f>
        <v>2016                         A  fines de Dic* 15</v>
      </c>
      <c r="CX4" s="1132" t="str">
        <f>+entero!CX3</f>
        <v xml:space="preserve">2017                         A  fines de Ene* </v>
      </c>
      <c r="CY4" s="1132" t="str">
        <f>+entero!CY3</f>
        <v xml:space="preserve">2017                         A  fines de Feb* </v>
      </c>
      <c r="CZ4" s="1132" t="str">
        <f>+entero!CZ3</f>
        <v xml:space="preserve">2017                         A  fines de Mar* </v>
      </c>
      <c r="DA4" s="1132" t="str">
        <f>+entero!DA3</f>
        <v xml:space="preserve">2017                         A  fines de Abr* </v>
      </c>
      <c r="DB4" s="1132" t="str">
        <f>+entero!DB3</f>
        <v xml:space="preserve">2017                         A  fines de May* </v>
      </c>
      <c r="DC4" s="1132" t="str">
        <f>+entero!DC3</f>
        <v xml:space="preserve">2017                         A  fines de Jun* </v>
      </c>
      <c r="DD4" s="1132" t="str">
        <f>+entero!DD3</f>
        <v xml:space="preserve">2017                         A  fines de Jul* </v>
      </c>
      <c r="DE4" s="1132" t="str">
        <f>+entero!DE3</f>
        <v xml:space="preserve">2017                         A  fines de Ago* </v>
      </c>
      <c r="DF4" s="1132" t="str">
        <f>+entero!DF3</f>
        <v xml:space="preserve">2017                         A  fines de Sep* </v>
      </c>
      <c r="DG4" s="1132" t="str">
        <f>+entero!DG3</f>
        <v xml:space="preserve">2017                         A  fines de Oct* </v>
      </c>
      <c r="DH4" s="1121" t="s">
        <v>234</v>
      </c>
      <c r="DI4" s="1121" t="str">
        <f>+entero!DI3</f>
        <v>2017
A fines de Dic</v>
      </c>
      <c r="DJ4" s="1121" t="str">
        <f>+entero!DJ3</f>
        <v>2018
A fines de Ene</v>
      </c>
      <c r="DK4" s="1121" t="str">
        <f>+entero!DK3</f>
        <v>2018
A fines de Feb</v>
      </c>
      <c r="DL4" s="1121" t="str">
        <f>+entero!DL3</f>
        <v>2018
A fines de Mar</v>
      </c>
      <c r="DM4" s="1121" t="str">
        <f>+entero!DM3</f>
        <v>2018
A fines de Abr</v>
      </c>
      <c r="DN4" s="1121" t="str">
        <f>+entero!DN3</f>
        <v>2018
A fines de May</v>
      </c>
      <c r="DO4" s="1121" t="str">
        <f>+entero!DO3</f>
        <v>2018
A fines de Jun</v>
      </c>
      <c r="DP4" s="1121" t="str">
        <f>+entero!DP3</f>
        <v>2018
A fines de Jul</v>
      </c>
      <c r="DQ4" s="1121" t="str">
        <f>+entero!DQ3</f>
        <v>2018
A fines de Ago</v>
      </c>
      <c r="DR4" s="1121" t="str">
        <f>+entero!DR3</f>
        <v>2018
A fines de Sep</v>
      </c>
      <c r="DS4" s="1121" t="str">
        <f>+entero!DS3</f>
        <v>2018
A fines de Oct</v>
      </c>
      <c r="DT4" s="1121" t="str">
        <f>+entero!DT3</f>
        <v>2018
A fines de Nov</v>
      </c>
      <c r="DU4" s="1121" t="str">
        <f>+entero!DU3</f>
        <v>2018
A fines de Dic</v>
      </c>
      <c r="DV4" s="1121" t="str">
        <f>+entero!DV3</f>
        <v>2019
A fines de Ene</v>
      </c>
      <c r="DW4" s="1121" t="str">
        <f>+entero!DW3</f>
        <v>2019
A fines de Feb</v>
      </c>
      <c r="DX4" s="1121" t="str">
        <f>+entero!DX3</f>
        <v>2019
A fines de Mar</v>
      </c>
      <c r="DY4" s="1121" t="str">
        <f>+entero!DY3</f>
        <v>2019
A fines de Abr</v>
      </c>
      <c r="DZ4" s="1121" t="str">
        <f>+entero!DZ3</f>
        <v>2019
A fines de May</v>
      </c>
      <c r="EA4" s="1121" t="str">
        <f>+entero!EA3</f>
        <v>2019
A fines de Jun</v>
      </c>
      <c r="EB4" s="1121" t="str">
        <f>+entero!EB3</f>
        <v>2019
A fines de  Jul</v>
      </c>
      <c r="EC4" s="1121" t="str">
        <f>+entero!EC3</f>
        <v>2019
A fines de  Ago</v>
      </c>
      <c r="ED4" s="1121" t="str">
        <f>+entero!ED3</f>
        <v>2019
A fines de Sep</v>
      </c>
      <c r="EE4" s="1121" t="str">
        <f>+entero!EE3</f>
        <v>2019
A fines de Oct</v>
      </c>
      <c r="EF4" s="1121" t="str">
        <f>+entero!EF3</f>
        <v>2019
A fines de Nov</v>
      </c>
      <c r="EG4" s="1121" t="str">
        <f>+entero!EG3</f>
        <v>2019
A fines de Dic</v>
      </c>
      <c r="EH4" s="1121" t="str">
        <f>+entero!EH3</f>
        <v>2020
A fines de Ene</v>
      </c>
      <c r="EI4" s="1121" t="str">
        <f>+entero!EI3</f>
        <v>2020
A fines de Feb</v>
      </c>
      <c r="EJ4" s="1121" t="str">
        <f>+entero!EJ3</f>
        <v>2020
A fines de Mar</v>
      </c>
      <c r="EK4" s="1121" t="str">
        <f>+entero!EK3</f>
        <v>2020
A fines de Abr</v>
      </c>
      <c r="EL4" s="1121" t="str">
        <f>+entero!EL3</f>
        <v>2020
A fines de May</v>
      </c>
      <c r="EM4" s="1121" t="str">
        <f>+entero!EM3</f>
        <v>2020
A fines de Jun</v>
      </c>
      <c r="EN4" s="1121" t="str">
        <f>+entero!EN3</f>
        <v>2020
 A fines de Jul</v>
      </c>
      <c r="EO4" s="1121" t="str">
        <f>+entero!EO3</f>
        <v>2020
 A fines de Ago</v>
      </c>
      <c r="EP4" s="1121" t="str">
        <f>+entero!EP3</f>
        <v>2020
 A fines de Sep</v>
      </c>
      <c r="EQ4" s="1121" t="str">
        <f>+entero!EQ3</f>
        <v>2020
 A fines de Oct</v>
      </c>
      <c r="ER4" s="1121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41" t="str">
        <f>+entero!EU3</f>
        <v>Semana 3°</v>
      </c>
      <c r="EV4" s="1138" t="str">
        <f>+entero!EV3</f>
        <v>Semana 4°</v>
      </c>
      <c r="EW4" s="1138"/>
      <c r="EX4" s="1138"/>
      <c r="EY4" s="1138"/>
      <c r="EZ4" s="1143" t="s">
        <v>250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42">
        <f>+entero!ES4</f>
        <v>44169</v>
      </c>
      <c r="ET5" s="1142">
        <f>+entero!ET4</f>
        <v>44176</v>
      </c>
      <c r="EU5" s="1142">
        <f>+entero!EU4</f>
        <v>44183</v>
      </c>
      <c r="EV5" s="924">
        <f>+entero!EV4</f>
        <v>44186</v>
      </c>
      <c r="EW5" s="924">
        <f>+entero!EW4</f>
        <v>44187</v>
      </c>
      <c r="EX5" s="924">
        <f>+entero!EX4</f>
        <v>44188</v>
      </c>
      <c r="EY5" s="924">
        <f>+entero!EY4</f>
        <v>44189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465">
        <f>+entero!EV7</f>
        <v>5433.7688285900003</v>
      </c>
      <c r="EW7" s="465">
        <f>+entero!EW7</f>
        <v>5442.497419880001</v>
      </c>
      <c r="EX7" s="465">
        <f>+entero!EX7</f>
        <v>5410.708151150001</v>
      </c>
      <c r="EY7" s="465">
        <f>+entero!EY7</f>
        <v>5401.4248791299997</v>
      </c>
      <c r="EZ7" s="759">
        <f>+entero!EZ7</f>
        <v>-35.380261790000077</v>
      </c>
      <c r="FA7" s="938">
        <f>+entero!FA7</f>
        <v>-0.65075464124530191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465">
        <f>+entero!EV8</f>
        <v>2556.98861141</v>
      </c>
      <c r="EW8" s="465">
        <f>+entero!EW8</f>
        <v>2572.7635511600001</v>
      </c>
      <c r="EX8" s="465">
        <f>+entero!EX8</f>
        <v>2561.8681422300006</v>
      </c>
      <c r="EY8" s="465">
        <f>+entero!EY8</f>
        <v>2537.0222057800001</v>
      </c>
      <c r="EZ8" s="759">
        <f>+entero!EZ8</f>
        <v>-19.184496389999822</v>
      </c>
      <c r="FA8" s="938">
        <f>+entero!FA8</f>
        <v>-0.75050645840627184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465">
        <f>+entero!EV9</f>
        <v>239.47003956999998</v>
      </c>
      <c r="EW9" s="465">
        <f>+entero!EW9</f>
        <v>238.32407533</v>
      </c>
      <c r="EX9" s="465">
        <f>+entero!EX9</f>
        <v>239.14499038</v>
      </c>
      <c r="EY9" s="465">
        <f>+entero!EY9</f>
        <v>238.85642631000002</v>
      </c>
      <c r="EZ9" s="759">
        <f>+entero!EZ9</f>
        <v>-0.70150921999996285</v>
      </c>
      <c r="FA9" s="938">
        <f>+entero!FA9</f>
        <v>-0.2928348912541503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465">
        <f>+entero!EV10</f>
        <v>2599.7286101</v>
      </c>
      <c r="EW10" s="465">
        <f>+entero!EW10</f>
        <v>2594.0080693899999</v>
      </c>
      <c r="EX10" s="465">
        <f>+entero!EX10</f>
        <v>2572.1644630800001</v>
      </c>
      <c r="EY10" s="465">
        <f>+entero!EY10</f>
        <v>2588.0609777899999</v>
      </c>
      <c r="EZ10" s="759">
        <f>+entero!EZ10</f>
        <v>-15.384163839999928</v>
      </c>
      <c r="FA10" s="938">
        <f>+entero!FA10</f>
        <v>-0.59091561385341906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465">
        <f>+entero!EV11</f>
        <v>37.581567509999999</v>
      </c>
      <c r="EW11" s="465">
        <f>+entero!EW11</f>
        <v>37.401724000000002</v>
      </c>
      <c r="EX11" s="465">
        <f>+entero!EX11</f>
        <v>37.530555460000002</v>
      </c>
      <c r="EY11" s="465">
        <f>+entero!EY11</f>
        <v>37.485269249999995</v>
      </c>
      <c r="EZ11" s="1033">
        <f>+entero!EZ11</f>
        <v>-0.11009234000000845</v>
      </c>
      <c r="FA11" s="938">
        <f>+entero!FA11</f>
        <v>-0.2928349012855137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465">
        <f>+entero!EV12</f>
        <v>5433.7673642499994</v>
      </c>
      <c r="EW12" s="465">
        <f>+entero!EW12</f>
        <v>5442.4959555400001</v>
      </c>
      <c r="EX12" s="465">
        <f>+entero!EX12</f>
        <v>5410.7078688000011</v>
      </c>
      <c r="EY12" s="465">
        <f>+entero!EY12</f>
        <v>5401.4245967799998</v>
      </c>
      <c r="EZ12" s="759">
        <f>+entero!EZ12</f>
        <v>-35.3790798</v>
      </c>
      <c r="FA12" s="938">
        <f>+entero!FA12</f>
        <v>-0.65073307598730645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465">
        <f>+entero!EV13</f>
        <v>1351.0236165772592</v>
      </c>
      <c r="EW13" s="465">
        <f>+entero!EW13</f>
        <v>1363.4273334125364</v>
      </c>
      <c r="EX13" s="465">
        <f>+entero!EX13</f>
        <v>1337.2938985131195</v>
      </c>
      <c r="EY13" s="465">
        <f>+entero!EY13</f>
        <v>1347.4745357871718</v>
      </c>
      <c r="EZ13" s="759">
        <f>+entero!EZ13</f>
        <v>24.329422558309034</v>
      </c>
      <c r="FA13" s="938">
        <f>+entero!FA13</f>
        <v>1.8387569371690529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465">
        <f>+entero!EV14</f>
        <v>423.00238538999992</v>
      </c>
      <c r="EW14" s="465">
        <f>+entero!EW14</f>
        <v>424.25025697000007</v>
      </c>
      <c r="EX14" s="465">
        <f>+entero!EX14</f>
        <v>424.25372477000002</v>
      </c>
      <c r="EY14" s="465">
        <f>+entero!EY14</f>
        <v>421.90694621</v>
      </c>
      <c r="EZ14" s="1033">
        <f>+entero!EZ14</f>
        <v>9.312924000005296E-2</v>
      </c>
      <c r="FA14" s="938">
        <f>+entero!FA14</f>
        <v>2.2078281045657747E-2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465">
        <f>+entero!EV16</f>
        <v>184.02200669999999</v>
      </c>
      <c r="EW16" s="465">
        <f>+entero!EW16</f>
        <v>184.02438568999997</v>
      </c>
      <c r="EX16" s="465">
        <f>+entero!EX16</f>
        <v>184.02711930000001</v>
      </c>
      <c r="EY16" s="465">
        <f>+entero!EY16</f>
        <v>184.02414789000002</v>
      </c>
      <c r="EZ16" s="1067">
        <f>+entero!EZ16</f>
        <v>9.4800500000076227E-3</v>
      </c>
      <c r="FA16" s="938">
        <f>+entero!FA16</f>
        <v>5.1517904041489164E-3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465">
        <f>+entero!EV18</f>
        <v>6968.8129875272589</v>
      </c>
      <c r="EW18" s="465">
        <f>+entero!EW18</f>
        <v>6989.9476746425362</v>
      </c>
      <c r="EX18" s="465">
        <f>+entero!EX18</f>
        <v>6932.0288866131204</v>
      </c>
      <c r="EY18" s="465">
        <f>+entero!EY18</f>
        <v>6932.9232804571711</v>
      </c>
      <c r="EZ18" s="759">
        <f>+entero!EZ18</f>
        <v>-11.040177191691328</v>
      </c>
      <c r="FA18" s="938">
        <f>+entero!FA18</f>
        <v>-0.15898956351117363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465">
        <f>+entero!EV19</f>
        <v>0</v>
      </c>
      <c r="EW19" s="465">
        <f>+entero!EW19</f>
        <v>1.2</v>
      </c>
      <c r="EX19" s="465">
        <f>+entero!EX19</f>
        <v>0</v>
      </c>
      <c r="EY19" s="465">
        <f>+entero!EY19</f>
        <v>0.7</v>
      </c>
      <c r="EZ19" s="1033">
        <f>+entero!EZ19</f>
        <v>1.7999999999999998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3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1050">
        <f>+entero!EV21</f>
        <v>44</v>
      </c>
      <c r="EW21" s="1050">
        <f>+entero!EW21</f>
        <v>14.5</v>
      </c>
      <c r="EX21" s="1050">
        <f>+entero!EX21</f>
        <v>15</v>
      </c>
      <c r="EY21" s="465">
        <f>+entero!EY21</f>
        <v>24</v>
      </c>
      <c r="EZ21" s="759">
        <f>+entero!EZ21</f>
        <v>32</v>
      </c>
      <c r="FA21" s="938">
        <f>+entero!FA21</f>
        <v>48.854961832061065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1050">
        <f>+entero!EV22</f>
        <v>0</v>
      </c>
      <c r="EW22" s="1050">
        <f>+entero!EW22</f>
        <v>1.8</v>
      </c>
      <c r="EX22" s="1050">
        <f>+entero!EX22</f>
        <v>0</v>
      </c>
      <c r="EY22" s="465">
        <f>+entero!EY22</f>
        <v>0.3</v>
      </c>
      <c r="EZ22" s="1033">
        <f>+entero!EZ22</f>
        <v>0.10000000000000009</v>
      </c>
      <c r="FA22" s="938">
        <f>+entero!FA22</f>
        <v>5.0000000000000044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3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465">
        <f>+entero!EV25</f>
        <v>10</v>
      </c>
      <c r="EW25" s="465">
        <f>+entero!EW25</f>
        <v>7</v>
      </c>
      <c r="EX25" s="465">
        <f>+entero!EX25</f>
        <v>0</v>
      </c>
      <c r="EY25" s="465">
        <f>+entero!EY25</f>
        <v>0</v>
      </c>
      <c r="EZ25" s="759">
        <f>+entero!EZ25</f>
        <v>-72.662530000000004</v>
      </c>
      <c r="FA25" s="938">
        <f>+entero!FA25</f>
        <v>-81.040017496717979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9">
        <f>+entero!EZ26</f>
        <v>-31</v>
      </c>
      <c r="FA26" s="938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>
        <v>0</v>
      </c>
      <c r="EW52" s="746"/>
      <c r="EX52" s="746">
        <v>0</v>
      </c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>
        <v>907.35968514000001</v>
      </c>
      <c r="EW55" s="746"/>
      <c r="EX55" s="746">
        <v>907.35968514000001</v>
      </c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50">
    <mergeCell ref="EU4:EU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V4:AV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V4:EY4"/>
    <mergeCell ref="EH4:EH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EG4:EG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L4:EL5"/>
    <mergeCell ref="EK4:EK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1" width="9.85546875" style="803" customWidth="1"/>
    <col min="152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7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862">
        <f>+entero!EV28</f>
        <v>90726.514214674593</v>
      </c>
      <c r="EW6" s="862">
        <f>+entero!EW28</f>
        <v>90717.955593521416</v>
      </c>
      <c r="EX6" s="862">
        <f>+entero!EX28</f>
        <v>90138.90201925383</v>
      </c>
      <c r="EY6" s="862">
        <f>+entero!EY28</f>
        <v>90106.281771893846</v>
      </c>
      <c r="EZ6" s="841">
        <f>+entero!EZ28</f>
        <v>-431.95188392387354</v>
      </c>
      <c r="FA6" s="939">
        <f>+entero!FA28</f>
        <v>-0.47709334110265977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7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862">
        <f>+entero!EV29</f>
        <v>53093.283404400005</v>
      </c>
      <c r="EW7" s="862">
        <f>+entero!EW29</f>
        <v>53273.6941095</v>
      </c>
      <c r="EX7" s="862">
        <f>+entero!EX29</f>
        <v>53658.040234400003</v>
      </c>
      <c r="EY7" s="862">
        <f>+entero!EY29</f>
        <v>53698.657794800005</v>
      </c>
      <c r="EZ7" s="841">
        <f>+entero!EZ29</f>
        <v>912.95074760000716</v>
      </c>
      <c r="FA7" s="939">
        <f>+entero!FA29</f>
        <v>1.7295415722738423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7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862">
        <f>+entero!EV30</f>
        <v>15817.639285530682</v>
      </c>
      <c r="EW8" s="862">
        <f>+entero!EW30</f>
        <v>15938.171854390372</v>
      </c>
      <c r="EX8" s="862">
        <f>+entero!EX30</f>
        <v>16540.58425437718</v>
      </c>
      <c r="EY8" s="862">
        <f>+entero!EY30</f>
        <v>16644.885060813005</v>
      </c>
      <c r="EZ8" s="841">
        <f>+entero!EZ30</f>
        <v>1155.6512350612265</v>
      </c>
      <c r="FA8" s="939">
        <f>+entero!FA30</f>
        <v>7.4609967675734037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7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862">
        <f>+entero!EV31</f>
        <v>49234.370569049475</v>
      </c>
      <c r="EW9" s="862">
        <f>+entero!EW31</f>
        <v>48811.158857752729</v>
      </c>
      <c r="EX9" s="862">
        <f>+entero!EX31</f>
        <v>48314.142215903339</v>
      </c>
      <c r="EY9" s="862">
        <f>+entero!EY31</f>
        <v>48429.500418944765</v>
      </c>
      <c r="EZ9" s="841">
        <f>+entero!EZ31</f>
        <v>-445.93736252402596</v>
      </c>
      <c r="FA9" s="939">
        <f>+entero!FA31</f>
        <v>-0.91239563831201931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7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862">
        <f>+entero!EV34</f>
        <v>22091.714697866399</v>
      </c>
      <c r="EW10" s="862">
        <f>+entero!EW34</f>
        <v>22397.774271162398</v>
      </c>
      <c r="EX10" s="862">
        <f>+entero!EX34</f>
        <v>22338.514717306796</v>
      </c>
      <c r="EY10" s="862">
        <f>+entero!EY34</f>
        <v>22400.944750612798</v>
      </c>
      <c r="EZ10" s="841">
        <f>+entero!EZ34</f>
        <v>178.34834686899922</v>
      </c>
      <c r="FA10" s="939">
        <f>+entero!FA34</f>
        <v>0.80255404737023983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7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7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862">
        <f>+entero!EV36</f>
        <v>80075.801132584107</v>
      </c>
      <c r="EW12" s="862">
        <f>+entero!EW36</f>
        <v>80421.134653664107</v>
      </c>
      <c r="EX12" s="862">
        <f>+entero!EX36</f>
        <v>80310.381971254101</v>
      </c>
      <c r="EY12" s="862">
        <f>+entero!EY36</f>
        <v>80168.167254764106</v>
      </c>
      <c r="EZ12" s="841">
        <f>+entero!EZ36</f>
        <v>779.8349739399855</v>
      </c>
      <c r="FA12" s="939">
        <f>+entero!FA36</f>
        <v>0.98230426504166657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7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862">
        <f>+entero!EV37</f>
        <v>141613.31811556537</v>
      </c>
      <c r="EW13" s="862">
        <f>+entero!EW37</f>
        <v>141342.65910788538</v>
      </c>
      <c r="EX13" s="862">
        <f>+entero!EX37</f>
        <v>141091.71418238536</v>
      </c>
      <c r="EY13" s="862">
        <f>+entero!EY37</f>
        <v>140997.5879786154</v>
      </c>
      <c r="EZ13" s="841">
        <f>+entero!EZ37</f>
        <v>342.75933837000048</v>
      </c>
      <c r="FA13" s="939">
        <f>+entero!FA37</f>
        <v>0.24368828406643636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7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862">
        <f>+entero!EV38</f>
        <v>243313.5921031429</v>
      </c>
      <c r="EW14" s="862">
        <f>+entero!EW38</f>
        <v>243017.38097724289</v>
      </c>
      <c r="EX14" s="862">
        <f>+entero!EX38</f>
        <v>242860.85273809289</v>
      </c>
      <c r="EY14" s="862">
        <f>+entero!EY38</f>
        <v>242791.18705460289</v>
      </c>
      <c r="EZ14" s="841">
        <f>+entero!EZ38</f>
        <v>381.9134568599402</v>
      </c>
      <c r="FA14" s="939">
        <f>+entero!FA38</f>
        <v>0.15754902904155899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7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866">
        <f>+entero!EV40</f>
        <v>90.089660073208861</v>
      </c>
      <c r="EW16" s="866">
        <f>+entero!EW40</f>
        <v>90.109636760418482</v>
      </c>
      <c r="EX16" s="866">
        <f>+entero!EX40</f>
        <v>90.202429622552728</v>
      </c>
      <c r="EY16" s="866">
        <f>+entero!EY40</f>
        <v>90.162479018925438</v>
      </c>
      <c r="EZ16" s="1061">
        <f>+entero!EZ40</f>
        <v>0.11564120200226569</v>
      </c>
      <c r="FA16" s="867">
        <f>+entero!FA40</f>
        <v>0.12842339032202235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7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866">
        <f>+entero!EV41</f>
        <v>85.503222920833977</v>
      </c>
      <c r="EW17" s="866">
        <f>+entero!EW41</f>
        <v>85.441097827686406</v>
      </c>
      <c r="EX17" s="866">
        <f>+entero!EX41</f>
        <v>85.471313330040402</v>
      </c>
      <c r="EY17" s="866">
        <f>+entero!EY41</f>
        <v>85.444099975932588</v>
      </c>
      <c r="EZ17" s="1118">
        <f>+entero!EZ41</f>
        <v>-8.0072932743178171E-3</v>
      </c>
      <c r="FA17" s="867">
        <f>+entero!FA41</f>
        <v>-9.3705041691854035E-3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7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1011">
        <f>+entero!EV42</f>
        <v>88.696269916888568</v>
      </c>
      <c r="EW18" s="1011">
        <f>+entero!EW42</f>
        <v>88.667739805783327</v>
      </c>
      <c r="EX18" s="1011">
        <f>+entero!EX42</f>
        <v>88.683242076037118</v>
      </c>
      <c r="EY18" s="1011">
        <f>+entero!EY42</f>
        <v>88.664411092132283</v>
      </c>
      <c r="EZ18" s="1111">
        <f>+entero!EZ42</f>
        <v>-9.731735868157898E-3</v>
      </c>
      <c r="FA18" s="868">
        <f>+entero!FA42</f>
        <v>-1.0974716594706039E-2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1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V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EZ3:FA3"/>
    <mergeCell ref="ET3:ET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870">
        <f>+entero!EV44</f>
        <v>3758.0476676384828</v>
      </c>
      <c r="EW6" s="870">
        <f>+entero!EW44</f>
        <v>3758.0476676384828</v>
      </c>
      <c r="EX6" s="870">
        <f>+entero!EX44</f>
        <v>3758.0476676384828</v>
      </c>
      <c r="EY6" s="870">
        <f>+entero!EY44</f>
        <v>3758.4093294460627</v>
      </c>
      <c r="EZ6" s="1065">
        <f>+entero!EZ44</f>
        <v>0.36166180757982147</v>
      </c>
      <c r="FA6" s="941">
        <f>+entero!FA44</f>
        <v>9.6236620598026072E-3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465">
        <f>+entero!EV48</f>
        <v>19.190087463556075</v>
      </c>
      <c r="EW10" s="465">
        <f>+entero!EW48</f>
        <v>19.190087463556075</v>
      </c>
      <c r="EX10" s="465">
        <f>+entero!EX48</f>
        <v>19.190087463556075</v>
      </c>
      <c r="EY10" s="465">
        <f>+entero!EY48</f>
        <v>19.551749271136252</v>
      </c>
      <c r="EZ10" s="1033">
        <f>+entero!EZ48</f>
        <v>0.36166180758017674</v>
      </c>
      <c r="FA10" s="938">
        <f>+entero!FA48</f>
        <v>1.8846282397983294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465">
        <f>+entero!EV49</f>
        <v>131.64399999999469</v>
      </c>
      <c r="EW11" s="465">
        <f>+entero!EW49</f>
        <v>131.64399999999469</v>
      </c>
      <c r="EX11" s="465">
        <f>+entero!EX49</f>
        <v>131.64399999999469</v>
      </c>
      <c r="EY11" s="465">
        <f>+entero!EY49</f>
        <v>134.12499999999469</v>
      </c>
      <c r="EZ11" s="759">
        <f>+entero!EZ49</f>
        <v>2.4809999999999945</v>
      </c>
      <c r="FA11" s="938">
        <f>+entero!FA49</f>
        <v>1.8846282397983156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465">
        <f>+entero!EV50</f>
        <v>121.64400000000001</v>
      </c>
      <c r="EW12" s="465">
        <f>+entero!EW50</f>
        <v>121.64400000000001</v>
      </c>
      <c r="EX12" s="465">
        <f>+entero!EX50</f>
        <v>121.64400000000001</v>
      </c>
      <c r="EY12" s="465">
        <f>+entero!EY50</f>
        <v>124.12500000000001</v>
      </c>
      <c r="EZ12" s="759">
        <f>+entero!EZ50</f>
        <v>2.4810000000000088</v>
      </c>
      <c r="FA12" s="960">
        <f>+entero!FA50</f>
        <v>2.0395580546512844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871">
        <f>+entero!EV52</f>
        <v>354.44783583090378</v>
      </c>
      <c r="EW14" s="871">
        <f>+entero!EW52</f>
        <v>345.8678750335277</v>
      </c>
      <c r="EX14" s="871">
        <f>+entero!EX52</f>
        <v>337.25165070116617</v>
      </c>
      <c r="EY14" s="871">
        <f>+entero!EY52</f>
        <v>336.75602387900869</v>
      </c>
      <c r="EZ14" s="759">
        <f>+entero!EZ52</f>
        <v>-46.726840564139934</v>
      </c>
      <c r="FA14" s="938">
        <f>+entero!FA52</f>
        <v>-12.184857498650294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871">
        <f>+entero!EV53</f>
        <v>28.928696393586005</v>
      </c>
      <c r="EW15" s="871">
        <f>+entero!EW53</f>
        <v>28.542801241982509</v>
      </c>
      <c r="EX15" s="871">
        <f>+entero!EX53</f>
        <v>28.542801241982509</v>
      </c>
      <c r="EY15" s="871">
        <f>+entero!EY53</f>
        <v>28.542801241982509</v>
      </c>
      <c r="EZ15" s="759">
        <f>+entero!EZ53</f>
        <v>-17.704787655976666</v>
      </c>
      <c r="FA15" s="938">
        <f>+entero!FA53</f>
        <v>-38.282617705845304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871">
        <f>+entero!EV54</f>
        <v>113.041518</v>
      </c>
      <c r="EW16" s="871">
        <f>+entero!EW54</f>
        <v>114.03013900000001</v>
      </c>
      <c r="EX16" s="871">
        <f>+entero!EX54</f>
        <v>114.03013900000001</v>
      </c>
      <c r="EY16" s="871">
        <f>+entero!EY54</f>
        <v>114.03013900000001</v>
      </c>
      <c r="EZ16" s="759">
        <f>+entero!EZ54</f>
        <v>-53.730440000000002</v>
      </c>
      <c r="FA16" s="938">
        <f>+entero!FA54</f>
        <v>-32.028048734858025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871">
        <f>+entero!EV55</f>
        <v>12.450341000000002</v>
      </c>
      <c r="EW17" s="871">
        <f>+entero!EW55</f>
        <v>11.920332</v>
      </c>
      <c r="EX17" s="871">
        <f>+entero!EX55</f>
        <v>11.920332</v>
      </c>
      <c r="EY17" s="871">
        <f>+entero!EY55</f>
        <v>11.920332</v>
      </c>
      <c r="EZ17" s="759">
        <f>+entero!EZ55</f>
        <v>-9.8723619999999972</v>
      </c>
      <c r="FA17" s="938">
        <f>+entero!FA55</f>
        <v>-45.301246371834516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871">
        <f>+entero!EV56</f>
        <v>325.51913943731779</v>
      </c>
      <c r="EW18" s="871">
        <f>+entero!EW56</f>
        <v>317.32507379154521</v>
      </c>
      <c r="EX18" s="871">
        <f>+entero!EX56</f>
        <v>308.70884945918368</v>
      </c>
      <c r="EY18" s="871">
        <f>+entero!EY56</f>
        <v>308.21322263702621</v>
      </c>
      <c r="EZ18" s="759">
        <f>+entero!EZ56</f>
        <v>-29.022052908163232</v>
      </c>
      <c r="FA18" s="938">
        <f>+entero!FA56</f>
        <v>-8.6058769686074204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871">
        <f>+entero!EV57</f>
        <v>2233.0612965400001</v>
      </c>
      <c r="EW19" s="871">
        <f>+entero!EW57</f>
        <v>2176.8500062100002</v>
      </c>
      <c r="EX19" s="871">
        <f>+entero!EX57</f>
        <v>2117.74270729</v>
      </c>
      <c r="EY19" s="871">
        <f>+entero!EY57</f>
        <v>2114.3427072899999</v>
      </c>
      <c r="EZ19" s="759">
        <f>+entero!EZ57</f>
        <v>-199.09128294999982</v>
      </c>
      <c r="FA19" s="938">
        <f>+entero!FA57</f>
        <v>-8.6058769686074221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V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tabSelected="1"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3" t="s">
        <v>245</v>
      </c>
      <c r="DJ3" s="1123" t="str">
        <f>+entero!DJ3</f>
        <v>2018
A fines de Ene</v>
      </c>
      <c r="DK3" s="1123" t="str">
        <f>+entero!DK3</f>
        <v>2018
A fines de Feb</v>
      </c>
      <c r="DL3" s="1123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2"/>
      <c r="DI4" s="1149"/>
      <c r="DJ4" s="1149"/>
      <c r="DK4" s="1149"/>
      <c r="DL4" s="114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872">
        <f>+entero!EV60</f>
        <v>28843.973938208062</v>
      </c>
      <c r="EW6" s="872">
        <f>+entero!EW60</f>
        <v>28781.071969334891</v>
      </c>
      <c r="EX6" s="872">
        <f>+entero!EX60</f>
        <v>28724.847939979205</v>
      </c>
      <c r="EY6" s="872">
        <f>+entero!EY60</f>
        <v>28730.930217575413</v>
      </c>
      <c r="EZ6" s="470">
        <f>+entero!EZ60</f>
        <v>-69.647320728861814</v>
      </c>
      <c r="FA6" s="944">
        <f>+entero!FA60</f>
        <v>-0.24182612531374439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75">
        <f>+entero!EV61</f>
        <v>85.491749225924309</v>
      </c>
      <c r="EW7" s="875">
        <f>+entero!EW61</f>
        <v>85.470734430390024</v>
      </c>
      <c r="EX7" s="875">
        <f>+entero!EX61</f>
        <v>85.471346324397217</v>
      </c>
      <c r="EY7" s="875">
        <f>+entero!EY61</f>
        <v>85.367757121134701</v>
      </c>
      <c r="EZ7" s="942">
        <f>+entero!EZ61</f>
        <v>-0.11292177633988842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872">
        <f>+entero!EV62</f>
        <v>28733.552601305084</v>
      </c>
      <c r="EW8" s="872">
        <f>+entero!EW62</f>
        <v>28670.635909399844</v>
      </c>
      <c r="EX8" s="872">
        <f>+entero!EX62</f>
        <v>28614.416398994592</v>
      </c>
      <c r="EY8" s="872">
        <f>+entero!EY62</f>
        <v>28620.472874841533</v>
      </c>
      <c r="EZ8" s="470">
        <f>+entero!EZ62</f>
        <v>-69.737991282796429</v>
      </c>
      <c r="FA8" s="944">
        <f>+entero!FA62</f>
        <v>-0.24307242497523376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75">
        <f>+entero!EV63</f>
        <v>85.393934916948325</v>
      </c>
      <c r="EW9" s="875">
        <f>+entero!EW63</f>
        <v>85.375733493510779</v>
      </c>
      <c r="EX9" s="875">
        <f>+entero!EX63</f>
        <v>85.381143562611271</v>
      </c>
      <c r="EY9" s="875">
        <f>+entero!EY63</f>
        <v>85.356905278558074</v>
      </c>
      <c r="EZ9" s="942">
        <f>+entero!EZ63</f>
        <v>-7.3280676308968395E-2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874">
        <f>+entero!EV65</f>
        <v>4937.9495078650316</v>
      </c>
      <c r="EW11" s="874">
        <f>+entero!EW65</f>
        <v>4968.5524437994327</v>
      </c>
      <c r="EX11" s="874">
        <f>+entero!EX65</f>
        <v>4919.0057550764013</v>
      </c>
      <c r="EY11" s="874">
        <f>+entero!EY65</f>
        <v>4914.4865847134251</v>
      </c>
      <c r="EZ11" s="943">
        <f>+entero!EZ65</f>
        <v>-11.731924653062379</v>
      </c>
      <c r="FA11" s="844">
        <f>+entero!FA65</f>
        <v>-0.2381527459806306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75">
        <f>+entero!EV66</f>
        <v>76.572870246136461</v>
      </c>
      <c r="EW12" s="875">
        <f>+entero!EW66</f>
        <v>76.663891015986934</v>
      </c>
      <c r="EX12" s="875">
        <f>+entero!EX66</f>
        <v>76.682142877349563</v>
      </c>
      <c r="EY12" s="875">
        <f>+entero!EY66</f>
        <v>76.607030358740857</v>
      </c>
      <c r="EZ12" s="493">
        <f>+entero!EZ66</f>
        <v>-1.1060305689525762E-2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874">
        <f>+entero!EV68</f>
        <v>8970.490267262574</v>
      </c>
      <c r="EW14" s="874">
        <f>+entero!EW68</f>
        <v>8880.6954379972703</v>
      </c>
      <c r="EX14" s="874">
        <f>+entero!EX68</f>
        <v>8860.2592509579099</v>
      </c>
      <c r="EY14" s="874">
        <f>+entero!EY68</f>
        <v>8867.2692236576222</v>
      </c>
      <c r="EZ14" s="943">
        <f>+entero!EZ68</f>
        <v>-63.713664077256908</v>
      </c>
      <c r="FA14" s="844">
        <f>+entero!FA68</f>
        <v>-0.71340036005170626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75">
        <f>+entero!EV69</f>
        <v>79.535117821168839</v>
      </c>
      <c r="EW15" s="875">
        <f>+entero!EW69</f>
        <v>79.278269020700918</v>
      </c>
      <c r="EX15" s="875">
        <f>+entero!EX69</f>
        <v>79.220093295599014</v>
      </c>
      <c r="EY15" s="875">
        <f>+entero!EY69</f>
        <v>79.225669434258677</v>
      </c>
      <c r="EZ15" s="942">
        <f>+entero!EZ69</f>
        <v>-0.27264979348299789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874">
        <f>+entero!EV71</f>
        <v>13864.826659202616</v>
      </c>
      <c r="EW17" s="874">
        <f>+entero!EW71</f>
        <v>13863.737819771133</v>
      </c>
      <c r="EX17" s="874">
        <f>+entero!EX71</f>
        <v>13864.372525129735</v>
      </c>
      <c r="EY17" s="874">
        <f>+entero!EY71</f>
        <v>13866.757794453344</v>
      </c>
      <c r="EZ17" s="943">
        <f>+entero!EZ71</f>
        <v>-8.4792297128296923</v>
      </c>
      <c r="FA17" s="844">
        <f>+entero!FA71</f>
        <v>-6.1110521557661439E-2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75">
        <f>+entero!EV72</f>
        <v>94.270731115819999</v>
      </c>
      <c r="EW18" s="875">
        <f>+entero!EW72</f>
        <v>94.281110077877557</v>
      </c>
      <c r="EX18" s="875">
        <f>+entero!EX72</f>
        <v>94.249136717669728</v>
      </c>
      <c r="EY18" s="875">
        <f>+entero!EY72</f>
        <v>94.245676076189937</v>
      </c>
      <c r="EZ18" s="493">
        <f>+entero!EZ72</f>
        <v>-8.0578224255845043E-3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874">
        <f>+entero!EV74</f>
        <v>960.28616697486677</v>
      </c>
      <c r="EW20" s="874">
        <f>+entero!EW74</f>
        <v>957.65020783200976</v>
      </c>
      <c r="EX20" s="874">
        <f>+entero!EX74</f>
        <v>970.7788678305518</v>
      </c>
      <c r="EY20" s="874">
        <f>+entero!EY74</f>
        <v>971.95927201714085</v>
      </c>
      <c r="EZ20" s="942">
        <f>+entero!EZ74</f>
        <v>14.186827160349821</v>
      </c>
      <c r="FA20" s="844">
        <f>+entero!FA74</f>
        <v>1.481231500919937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75">
        <f>+entero!EV75</f>
        <v>76.852112209637937</v>
      </c>
      <c r="EW21" s="875">
        <f>+entero!EW75</f>
        <v>76.825284569598494</v>
      </c>
      <c r="EX21" s="875">
        <f>+entero!EX75</f>
        <v>77.241998269913097</v>
      </c>
      <c r="EY21" s="875">
        <f>+entero!EY75</f>
        <v>77.136033109555044</v>
      </c>
      <c r="EZ21" s="942">
        <f>+entero!EZ75</f>
        <v>0.3172720910186797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872">
        <f>+entero!EV77</f>
        <v>4041.083997830408</v>
      </c>
      <c r="EW23" s="872">
        <f>+entero!EW77</f>
        <v>4016.4396641203321</v>
      </c>
      <c r="EX23" s="872">
        <f>+entero!EX77</f>
        <v>3875.9764506147349</v>
      </c>
      <c r="EY23" s="872">
        <f>+entero!EY77</f>
        <v>3865.6272460815103</v>
      </c>
      <c r="EZ23" s="470">
        <f>+entero!EZ77</f>
        <v>-197.25847678627406</v>
      </c>
      <c r="FA23" s="944">
        <f>+entero!FA77</f>
        <v>-4.8551322936801515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872">
        <f>+entero!EV78</f>
        <v>2362.097558046647</v>
      </c>
      <c r="EW24" s="872">
        <f>+entero!EW78</f>
        <v>2263.4704962909618</v>
      </c>
      <c r="EX24" s="872">
        <f>+entero!EX78</f>
        <v>2179.5428636597671</v>
      </c>
      <c r="EY24" s="872">
        <f>+entero!EY78</f>
        <v>2167.7483991145773</v>
      </c>
      <c r="EZ24" s="470">
        <f>+entero!EZ78</f>
        <v>-219.84580801137054</v>
      </c>
      <c r="FA24" s="944">
        <f>+entero!FA78</f>
        <v>-9.2078380553623731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872">
        <f>+entero!EV79</f>
        <v>509.07725375364436</v>
      </c>
      <c r="EW25" s="872">
        <f>+entero!EW79</f>
        <v>520.19594417201165</v>
      </c>
      <c r="EX25" s="872">
        <f>+entero!EX79</f>
        <v>520.19831616618069</v>
      </c>
      <c r="EY25" s="872">
        <f>+entero!EY79</f>
        <v>516.91918792128274</v>
      </c>
      <c r="EZ25" s="470">
        <f>+entero!EZ79</f>
        <v>8.8564948396501109</v>
      </c>
      <c r="FA25" s="944">
        <f>+entero!FA79</f>
        <v>1.7431893662436457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872">
        <f>+entero!EV80</f>
        <v>746.90680064011678</v>
      </c>
      <c r="EW26" s="872">
        <f>+entero!EW80</f>
        <v>808.52296668735858</v>
      </c>
      <c r="EX26" s="872">
        <f>+entero!EX80</f>
        <v>751.98154601878718</v>
      </c>
      <c r="EY26" s="872">
        <f>+entero!EY80</f>
        <v>759.05271283565014</v>
      </c>
      <c r="EZ26" s="470">
        <f>+entero!EZ80</f>
        <v>13.637707145446143</v>
      </c>
      <c r="FA26" s="944">
        <f>+entero!FA80</f>
        <v>1.8295455607066222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872">
        <f>+entero!EV81</f>
        <v>423.00238538999992</v>
      </c>
      <c r="EW27" s="872">
        <f>+entero!EW81</f>
        <v>424.25025697000007</v>
      </c>
      <c r="EX27" s="872">
        <f>+entero!EX81</f>
        <v>424.25372477000002</v>
      </c>
      <c r="EY27" s="872">
        <f>+entero!EY81</f>
        <v>421.90694621</v>
      </c>
      <c r="EZ27" s="1119">
        <f>+entero!EZ81</f>
        <v>9.312924000005296E-2</v>
      </c>
      <c r="FA27" s="944">
        <f>+entero!FA81</f>
        <v>2.2078281045657747E-2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872">
        <f>+entero!EV82</f>
        <v>1833.3422428895169</v>
      </c>
      <c r="EW28" s="872">
        <f>+entero!EW82</f>
        <v>1796.2656737381817</v>
      </c>
      <c r="EX28" s="872">
        <f>+entero!EX82</f>
        <v>1655.3104860887649</v>
      </c>
      <c r="EY28" s="872">
        <f>+entero!EY82</f>
        <v>1652.3855181971608</v>
      </c>
      <c r="EZ28" s="470">
        <f>+entero!EZ82</f>
        <v>-214.47819476592144</v>
      </c>
      <c r="FA28" s="944">
        <f>+entero!FA82</f>
        <v>-11.488690538930776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872">
        <f>+entero!EV83</f>
        <v>1488.9432832994</v>
      </c>
      <c r="EW29" s="872">
        <f>+entero!EW83</f>
        <v>1389.6956661708232</v>
      </c>
      <c r="EX29" s="872">
        <f>+entero!EX83</f>
        <v>1306.0091060899779</v>
      </c>
      <c r="EY29" s="872">
        <f>+entero!EY83</f>
        <v>1295.0382091015106</v>
      </c>
      <c r="EZ29" s="470">
        <f>+entero!EZ83</f>
        <v>-230.96687737136767</v>
      </c>
      <c r="FA29" s="944">
        <f>+entero!FA83</f>
        <v>-15.13539367717387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872">
        <f>+entero!EV84</f>
        <v>344.39895959011676</v>
      </c>
      <c r="EW30" s="872">
        <f>+entero!EW84</f>
        <v>406.57000756735852</v>
      </c>
      <c r="EX30" s="872">
        <f>+entero!EX84</f>
        <v>349.30137999878713</v>
      </c>
      <c r="EY30" s="872">
        <f>+entero!EY84</f>
        <v>357.34730909565019</v>
      </c>
      <c r="EZ30" s="470">
        <f>+entero!EZ84</f>
        <v>16.488682605446172</v>
      </c>
      <c r="FA30" s="944">
        <f>+entero!FA84</f>
        <v>4.8373963056851199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872">
        <f>+entero!EV86</f>
        <v>27922.874895818968</v>
      </c>
      <c r="EW32" s="872">
        <f>+entero!EW86</f>
        <v>27939.147324438502</v>
      </c>
      <c r="EX32" s="872">
        <f>+entero!EX86</f>
        <v>27945.960158177575</v>
      </c>
      <c r="EY32" s="872">
        <f>+entero!EY86</f>
        <v>27951.807096072604</v>
      </c>
      <c r="EZ32" s="470">
        <f>+entero!EZ86</f>
        <v>48.544823071417341</v>
      </c>
      <c r="FA32" s="944">
        <f>+entero!FA86</f>
        <v>0.17397543913131849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876">
        <f>+entero!EV88</f>
        <v>98.859752066483281</v>
      </c>
      <c r="EW34" s="876">
        <f>+entero!EW88</f>
        <v>98.862183037718154</v>
      </c>
      <c r="EX34" s="876">
        <f>+entero!EX88</f>
        <v>98.861602504044825</v>
      </c>
      <c r="EY34" s="876">
        <f>+entero!EY88</f>
        <v>98.861388469012695</v>
      </c>
      <c r="EZ34" s="1004"/>
      <c r="FA34" s="944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50">
    <mergeCell ref="BF3:BF4"/>
    <mergeCell ref="BR3:BR4"/>
    <mergeCell ref="U3:U4"/>
    <mergeCell ref="AB3:AB4"/>
    <mergeCell ref="AF3:AF4"/>
    <mergeCell ref="AH3:AH4"/>
    <mergeCell ref="AS3:AS4"/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V3:EY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2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452">
        <f>+entero!EV92</f>
        <v>6.9610146228125203</v>
      </c>
      <c r="EW8" s="452">
        <f>+entero!EW92</f>
        <v>6.9695308763853108</v>
      </c>
      <c r="EX8" s="452">
        <f>+entero!EX92</f>
        <v>6.9619252764857862</v>
      </c>
      <c r="EY8" s="452">
        <f>+entero!EY92</f>
        <v>6.9587253006360719</v>
      </c>
      <c r="EZ8" s="1113">
        <f>+entero!EZ92</f>
        <v>-9.3654490382562017E-3</v>
      </c>
      <c r="FA8" s="880">
        <f>+entero!FA92</f>
        <v>-0.13440480864423185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9"/>
      <c r="ET9" s="1059"/>
      <c r="EU9" s="105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879">
        <f>+entero!EV94</f>
        <v>2.35921</v>
      </c>
      <c r="EW10" s="879">
        <f>+entero!EW94</f>
        <v>2.35914</v>
      </c>
      <c r="EX10" s="879">
        <f>+entero!EX94</f>
        <v>2.35907</v>
      </c>
      <c r="EY10" s="879">
        <f>+entero!EY94</f>
        <v>2.359</v>
      </c>
      <c r="EZ10" s="1066">
        <f>+entero!EZ94</f>
        <v>-4.2000000000008697E-4</v>
      </c>
      <c r="FA10" s="880">
        <f>+entero!FA94</f>
        <v>-1.780098498783968E-2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9"/>
      <c r="ET11" s="1059"/>
      <c r="EU11" s="105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50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V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entero!CT3</f>
        <v xml:space="preserve">2016                         A  fines de Sep* </v>
      </c>
      <c r="CU3" s="1132" t="str">
        <f>entero!CU3</f>
        <v xml:space="preserve">2016                         A  fines de Oct* </v>
      </c>
      <c r="CV3" s="1132" t="str">
        <f>entero!CV3</f>
        <v xml:space="preserve">2016                         A  fines de Nov* </v>
      </c>
      <c r="CW3" s="1132" t="str">
        <f>entero!CW3</f>
        <v>2016                         A  fines de Dic* 15</v>
      </c>
      <c r="CX3" s="1132" t="str">
        <f>entero!CX3</f>
        <v xml:space="preserve">2017                         A  fines de Ene* </v>
      </c>
      <c r="CY3" s="1132" t="str">
        <f>entero!CY3</f>
        <v xml:space="preserve">2017                         A  fines de Feb* </v>
      </c>
      <c r="CZ3" s="1132" t="str">
        <f>entero!CZ3</f>
        <v xml:space="preserve">2017                         A  fines de Mar* </v>
      </c>
      <c r="DA3" s="1132" t="str">
        <f>entero!DA3</f>
        <v xml:space="preserve">2017                         A  fines de Abr* </v>
      </c>
      <c r="DB3" s="1132" t="str">
        <f>entero!DB3</f>
        <v xml:space="preserve">2017                         A  fines de May* </v>
      </c>
      <c r="DC3" s="1132" t="str">
        <f>entero!DC3</f>
        <v xml:space="preserve">2017                         A  fines de Jun* </v>
      </c>
      <c r="DD3" s="1132" t="str">
        <f>entero!DD3</f>
        <v xml:space="preserve">2017                         A  fines de Jul* </v>
      </c>
      <c r="DE3" s="1132" t="str">
        <f>entero!DE3</f>
        <v xml:space="preserve">2017                         A  fines de Ago* </v>
      </c>
      <c r="DF3" s="1132" t="str">
        <f>entero!DF3</f>
        <v xml:space="preserve">2017                         A  fines de Sep* </v>
      </c>
      <c r="DG3" s="1132" t="str">
        <f>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1013">
        <f>+entero!EV97</f>
        <v>534.88941982718802</v>
      </c>
      <c r="EW10" s="1013">
        <f>+entero!EW97</f>
        <v>534.88941982718802</v>
      </c>
      <c r="EX10" s="1013">
        <f>+entero!EX97</f>
        <v>534.88941982718802</v>
      </c>
      <c r="EY10" s="1013">
        <f>+entero!EY97</f>
        <v>543.6197777344936</v>
      </c>
      <c r="EZ10" s="1064">
        <f>+entero!EZ97</f>
        <v>8.7303579073055744</v>
      </c>
      <c r="FA10" s="946">
        <f>+entero!FA97</f>
        <v>1.6321799578922644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V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54" t="str">
        <f>+entero!EV3</f>
        <v>Semana 4°</v>
      </c>
      <c r="EW3" s="1138"/>
      <c r="EX3" s="1138"/>
      <c r="EY3" s="1155"/>
      <c r="EZ3" s="165"/>
      <c r="FA3" s="165"/>
    </row>
    <row r="4" spans="1:157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3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2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39"/>
      <c r="ER4" s="1139"/>
      <c r="ES4" s="1142"/>
      <c r="ET4" s="1142"/>
      <c r="EU4" s="1142"/>
      <c r="EV4" s="1114">
        <f>+entero!EV4</f>
        <v>44186</v>
      </c>
      <c r="EW4" s="925">
        <f>+entero!EW4</f>
        <v>44187</v>
      </c>
      <c r="EX4" s="925">
        <f>+entero!EX4</f>
        <v>44188</v>
      </c>
      <c r="EY4" s="948">
        <f>+entero!EY4</f>
        <v>44189</v>
      </c>
      <c r="EZ4" s="165"/>
      <c r="FA4" s="165"/>
    </row>
    <row r="5" spans="1:157" x14ac:dyDescent="0.2">
      <c r="A5" s="3"/>
      <c r="B5" s="11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5"/>
      <c r="ET5" s="1060"/>
      <c r="EU5" s="1060"/>
      <c r="EV5" s="19"/>
      <c r="EW5" s="30"/>
      <c r="EX5" s="30"/>
      <c r="EY5" s="1046"/>
      <c r="EZ5" s="165"/>
      <c r="FA5" s="165"/>
    </row>
    <row r="6" spans="1:157" ht="12.75" hidden="1" customHeight="1" x14ac:dyDescent="0.2">
      <c r="A6" s="3"/>
      <c r="B6" s="1127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6">
        <f>+entero!ES99</f>
        <v>0</v>
      </c>
      <c r="ET6" s="458">
        <f>+entero!ET99</f>
        <v>0</v>
      </c>
      <c r="EU6" s="458">
        <f>+entero!EU99</f>
        <v>0</v>
      </c>
      <c r="EV6" s="1115"/>
      <c r="EW6" s="882"/>
      <c r="EX6" s="882"/>
      <c r="EY6" s="1047"/>
      <c r="EZ6" s="165"/>
      <c r="FA6" s="165"/>
    </row>
    <row r="7" spans="1:157" x14ac:dyDescent="0.2">
      <c r="A7" s="3"/>
      <c r="B7" s="1127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5"/>
      <c r="EU7" s="1055"/>
      <c r="EV7" s="1115"/>
      <c r="EW7" s="882"/>
      <c r="EX7" s="882"/>
      <c r="EY7" s="1047"/>
      <c r="EZ7" s="165"/>
      <c r="FA7" s="165"/>
    </row>
    <row r="8" spans="1:157" x14ac:dyDescent="0.2">
      <c r="A8" s="3"/>
      <c r="B8" s="1127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5"/>
      <c r="EU8" s="1055"/>
      <c r="EV8" s="1115"/>
      <c r="EW8" s="882"/>
      <c r="EX8" s="882"/>
      <c r="EY8" s="1047"/>
      <c r="EZ8" s="165"/>
      <c r="FA8" s="165"/>
    </row>
    <row r="9" spans="1:157" x14ac:dyDescent="0.2">
      <c r="A9" s="3"/>
      <c r="B9" s="1127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5"/>
      <c r="EU9" s="1055"/>
      <c r="EV9" s="1115"/>
      <c r="EW9" s="882"/>
      <c r="EX9" s="882"/>
      <c r="EY9" s="1047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5"/>
      <c r="EU10" s="1055"/>
      <c r="EV10" s="1115"/>
      <c r="EW10" s="882"/>
      <c r="EX10" s="882"/>
      <c r="EY10" s="1047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5"/>
      <c r="EU11" s="1055"/>
      <c r="EV11" s="1115"/>
      <c r="EW11" s="882"/>
      <c r="EX11" s="882"/>
      <c r="EY11" s="1047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5"/>
      <c r="EU12" s="1055"/>
      <c r="EV12" s="1115"/>
      <c r="EW12" s="882"/>
      <c r="EX12" s="882"/>
      <c r="EY12" s="1047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7"/>
      <c r="EU13" s="1107"/>
      <c r="EV13" s="1116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822"/>
      <c r="EW14" s="452"/>
      <c r="EX14" s="452"/>
      <c r="EY14" s="1048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822">
        <f>+entero!EV108</f>
        <v>2</v>
      </c>
      <c r="EW15" s="452">
        <f>+entero!EW108</f>
        <v>2</v>
      </c>
      <c r="EX15" s="452">
        <f>+entero!EX108</f>
        <v>2</v>
      </c>
      <c r="EY15" s="1048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926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0">
    <mergeCell ref="EU3:EU4"/>
    <mergeCell ref="EM3:EM4"/>
    <mergeCell ref="EN3:EN4"/>
    <mergeCell ref="EI3:EI4"/>
    <mergeCell ref="EJ3:EJ4"/>
    <mergeCell ref="ET3:ET4"/>
    <mergeCell ref="EV3:EY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2020-12-31T13:39:42Z</cp:lastPrinted>
  <dcterms:created xsi:type="dcterms:W3CDTF">2002-08-27T17:11:09Z</dcterms:created>
  <dcterms:modified xsi:type="dcterms:W3CDTF">2020-12-31T13:40:13Z</dcterms:modified>
</cp:coreProperties>
</file>