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L6" i="8" l="1"/>
  <c r="CM6" i="8"/>
  <c r="CL7" i="8"/>
  <c r="CM7" i="8"/>
  <c r="CL8" i="8"/>
  <c r="CM8" i="8"/>
  <c r="CL9" i="8"/>
  <c r="CM9" i="8"/>
  <c r="CL10" i="8"/>
  <c r="CM10" i="8"/>
  <c r="CL12" i="8"/>
  <c r="CM12" i="8"/>
  <c r="CL13" i="8"/>
  <c r="CM13" i="8"/>
  <c r="CL14" i="8"/>
  <c r="CM14" i="8"/>
  <c r="CL16" i="8"/>
  <c r="CM16" i="8"/>
  <c r="CL17" i="8"/>
  <c r="CM17" i="8"/>
  <c r="CL18" i="8"/>
  <c r="CM18" i="8"/>
  <c r="CL6" i="9"/>
  <c r="CM6" i="9"/>
  <c r="CL7" i="9"/>
  <c r="CM7" i="9"/>
  <c r="CL8" i="9"/>
  <c r="CM8" i="9"/>
  <c r="CL9" i="9"/>
  <c r="CM9" i="9"/>
  <c r="CL10" i="9"/>
  <c r="CM10" i="9"/>
  <c r="CL11" i="9"/>
  <c r="CM11" i="9"/>
  <c r="CL12" i="9"/>
  <c r="CM12" i="9"/>
  <c r="CL13" i="9"/>
  <c r="CM13" i="9"/>
  <c r="CL14" i="9"/>
  <c r="CM14" i="9"/>
  <c r="CL15" i="9"/>
  <c r="CM15" i="9"/>
  <c r="CL16" i="9"/>
  <c r="CM16" i="9"/>
  <c r="CL17" i="9"/>
  <c r="CM17" i="9"/>
  <c r="CL18" i="9"/>
  <c r="CM18" i="9"/>
  <c r="CL19" i="9"/>
  <c r="CM19" i="9"/>
  <c r="CL20" i="9"/>
  <c r="CM20" i="9"/>
  <c r="CL3" i="9"/>
  <c r="CM3" i="9"/>
  <c r="CL4" i="10" l="1"/>
  <c r="CM4" i="10"/>
  <c r="CL10" i="10"/>
  <c r="CM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Q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O10" i="8" l="1"/>
  <c r="CN10" i="8"/>
  <c r="CK10" i="8"/>
  <c r="CA10" i="8"/>
  <c r="BZ10" i="8"/>
  <c r="BY10" i="8"/>
  <c r="BX10" i="8"/>
  <c r="BW10" i="8"/>
  <c r="BV10" i="8"/>
  <c r="D10" i="8"/>
  <c r="CQ10" i="8" l="1"/>
  <c r="CP10" i="8"/>
  <c r="CS10" i="8" l="1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Q19" i="4"/>
  <c r="CP19" i="4"/>
  <c r="CO19" i="4"/>
  <c r="CN20" i="4"/>
  <c r="CN19" i="4"/>
  <c r="CN3" i="4"/>
  <c r="CQ10" i="10" l="1"/>
  <c r="CP10" i="10"/>
  <c r="CO10" i="10"/>
  <c r="CN10" i="10"/>
  <c r="CQ9" i="10"/>
  <c r="CP9" i="10"/>
  <c r="CO9" i="10"/>
  <c r="CN9" i="10"/>
  <c r="CQ8" i="10"/>
  <c r="CP8" i="10"/>
  <c r="CO8" i="10"/>
  <c r="CN8" i="10"/>
  <c r="CQ7" i="10"/>
  <c r="CP7" i="10"/>
  <c r="CO7" i="10"/>
  <c r="CN7" i="10"/>
  <c r="CQ6" i="10"/>
  <c r="CP6" i="10"/>
  <c r="CO6" i="10"/>
  <c r="CN6" i="10"/>
  <c r="CN3" i="10"/>
  <c r="CQ10" i="5"/>
  <c r="CP10" i="5"/>
  <c r="CO10" i="5"/>
  <c r="CN10" i="5"/>
  <c r="CQ8" i="5"/>
  <c r="CP8" i="5"/>
  <c r="CO8" i="5"/>
  <c r="CN8" i="5"/>
  <c r="CQ7" i="5"/>
  <c r="CP7" i="5"/>
  <c r="CO7" i="5"/>
  <c r="CN7" i="5"/>
  <c r="CQ6" i="5"/>
  <c r="CP6" i="5"/>
  <c r="CO6" i="5"/>
  <c r="CN6" i="5"/>
  <c r="CN3" i="5"/>
  <c r="CN3" i="6"/>
  <c r="CQ19" i="7"/>
  <c r="CP19" i="7"/>
  <c r="CO19" i="7"/>
  <c r="CN19" i="7"/>
  <c r="CQ18" i="7"/>
  <c r="CP18" i="7"/>
  <c r="CO18" i="7"/>
  <c r="CN18" i="7"/>
  <c r="CQ17" i="7"/>
  <c r="CP17" i="7"/>
  <c r="CO17" i="7"/>
  <c r="CN17" i="7"/>
  <c r="CQ16" i="7"/>
  <c r="CP16" i="7"/>
  <c r="CO16" i="7"/>
  <c r="CN16" i="7"/>
  <c r="CQ15" i="7"/>
  <c r="CP15" i="7"/>
  <c r="CO15" i="7"/>
  <c r="CN15" i="7"/>
  <c r="CQ14" i="7"/>
  <c r="CP14" i="7"/>
  <c r="CO14" i="7"/>
  <c r="CN14" i="7"/>
  <c r="CQ13" i="7"/>
  <c r="CP13" i="7"/>
  <c r="CO13" i="7"/>
  <c r="CN13" i="7"/>
  <c r="CQ12" i="7"/>
  <c r="CP12" i="7"/>
  <c r="CO12" i="7"/>
  <c r="CN12" i="7"/>
  <c r="CQ11" i="7"/>
  <c r="CP11" i="7"/>
  <c r="CO11" i="7"/>
  <c r="CN11" i="7"/>
  <c r="CQ10" i="7"/>
  <c r="CP10" i="7"/>
  <c r="CO10" i="7"/>
  <c r="CN10" i="7"/>
  <c r="CQ9" i="7"/>
  <c r="CP9" i="7"/>
  <c r="CO9" i="7"/>
  <c r="CN9" i="7"/>
  <c r="CQ8" i="7"/>
  <c r="CP8" i="7"/>
  <c r="CO8" i="7"/>
  <c r="CN8" i="7"/>
  <c r="CQ7" i="7"/>
  <c r="CP7" i="7"/>
  <c r="CO7" i="7"/>
  <c r="CN7" i="7"/>
  <c r="CQ6" i="7"/>
  <c r="CP6" i="7"/>
  <c r="CO6" i="7"/>
  <c r="CN6" i="7"/>
  <c r="CN3" i="7"/>
  <c r="CQ18" i="8"/>
  <c r="CP18" i="8"/>
  <c r="CO18" i="8"/>
  <c r="CN18" i="8"/>
  <c r="CQ17" i="8"/>
  <c r="CP17" i="8"/>
  <c r="CO17" i="8"/>
  <c r="CN17" i="8"/>
  <c r="CQ16" i="8"/>
  <c r="CP16" i="8"/>
  <c r="CO16" i="8"/>
  <c r="CN16" i="8"/>
  <c r="CQ14" i="8"/>
  <c r="CP14" i="8"/>
  <c r="CO14" i="8"/>
  <c r="CN14" i="8"/>
  <c r="CQ13" i="8"/>
  <c r="CP13" i="8"/>
  <c r="CO13" i="8"/>
  <c r="CN13" i="8"/>
  <c r="CQ12" i="8"/>
  <c r="CP12" i="8"/>
  <c r="CO12" i="8"/>
  <c r="CN12" i="8"/>
  <c r="CN3" i="8"/>
  <c r="CQ20" i="9"/>
  <c r="CP20" i="9"/>
  <c r="CO20" i="9"/>
  <c r="CN20" i="9"/>
  <c r="CQ19" i="9"/>
  <c r="CP19" i="9"/>
  <c r="CO19" i="9"/>
  <c r="CN19" i="9"/>
  <c r="CQ18" i="9"/>
  <c r="CP18" i="9"/>
  <c r="CO18" i="9"/>
  <c r="CN18" i="9"/>
  <c r="CQ16" i="9"/>
  <c r="CP16" i="9"/>
  <c r="CO16" i="9"/>
  <c r="CN16" i="9"/>
  <c r="CQ12" i="9"/>
  <c r="CP12" i="9"/>
  <c r="CO12" i="9"/>
  <c r="CN12" i="9"/>
  <c r="CQ10" i="9"/>
  <c r="CP10" i="9"/>
  <c r="CO10" i="9"/>
  <c r="CN10" i="9"/>
  <c r="CQ9" i="9"/>
  <c r="CP9" i="9"/>
  <c r="CO9" i="9"/>
  <c r="CN9" i="9"/>
  <c r="CQ8" i="9"/>
  <c r="CP8" i="9"/>
  <c r="CO8" i="9"/>
  <c r="CN8" i="9"/>
  <c r="CQ7" i="9"/>
  <c r="CP7" i="9"/>
  <c r="CO7" i="9"/>
  <c r="CN7" i="9"/>
  <c r="CQ6" i="9"/>
  <c r="CP6" i="9"/>
  <c r="CO6" i="9"/>
  <c r="CN6" i="9"/>
  <c r="CN3" i="9"/>
  <c r="CQ9" i="8" l="1"/>
  <c r="CQ8" i="8"/>
  <c r="CQ7" i="8"/>
  <c r="CQ6" i="8"/>
  <c r="CP9" i="8"/>
  <c r="CP8" i="8"/>
  <c r="CP7" i="8"/>
  <c r="CP6" i="8"/>
  <c r="CO9" i="8"/>
  <c r="CO8" i="8"/>
  <c r="CO7" i="8"/>
  <c r="CO6" i="8"/>
  <c r="CN9" i="8"/>
  <c r="CN8" i="8"/>
  <c r="CN7" i="8"/>
  <c r="CN6" i="8"/>
  <c r="CQ11" i="9" l="1"/>
  <c r="CP11" i="9"/>
  <c r="CO11" i="9"/>
  <c r="CN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N4" i="4" l="1"/>
  <c r="CN4" i="10"/>
  <c r="CN4" i="9"/>
  <c r="CN4" i="7"/>
  <c r="CO4" i="4"/>
  <c r="CN4" i="5"/>
  <c r="CN4" i="6"/>
  <c r="CN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P4" i="4" l="1"/>
  <c r="CO4" i="7"/>
  <c r="CO4" i="9"/>
  <c r="CO4" i="6"/>
  <c r="CO4" i="8"/>
  <c r="CO4" i="5"/>
  <c r="C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Q4" i="4" l="1"/>
  <c r="CP4" i="5"/>
  <c r="CP4" i="6"/>
  <c r="CP4" i="8"/>
  <c r="CP4" i="10"/>
  <c r="CP4" i="9"/>
  <c r="CP4" i="7"/>
  <c r="W9" i="8"/>
  <c r="W8" i="8"/>
  <c r="W7" i="8"/>
  <c r="W6" i="8"/>
  <c r="W6" i="5"/>
  <c r="W17" i="7"/>
  <c r="W11" i="9"/>
  <c r="CQ4" i="7" l="1"/>
  <c r="CQ4" i="10"/>
  <c r="CQ4" i="6"/>
  <c r="CQ4" i="8"/>
  <c r="CQ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R9" i="8" l="1"/>
  <c r="CS9" i="8"/>
  <c r="CS6" i="8" l="1"/>
  <c r="CR6" i="8"/>
  <c r="CS8" i="8"/>
  <c r="CR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<sst xmlns="http://schemas.openxmlformats.org/spreadsheetml/2006/main" count="442" uniqueCount="235">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</sst>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2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28" borderId="34" applyNumberFormat="0" applyFont="0" applyAlignment="0" applyProtection="0"/>
    <xf numFmtId="0" fontId="71" fillId="26" borderId="3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8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165" fontId="8" fillId="0" borderId="0" xfId="0" applyNumberFormat="1" applyFont="1"/>
    <xf numFmtId="165" fontId="4" fillId="0" borderId="0" xfId="0" applyNumberFormat="1" applyFont="1"/>
    <xf numFmtId="0" fontId="12" fillId="0" borderId="0" xfId="0" applyFont="1" applyAlignment="1">
      <alignment vertical="justify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5" fontId="7" fillId="2" borderId="0" xfId="0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5" fillId="0" borderId="0" xfId="0" applyFont="1" applyFill="1" applyBorder="1" applyProtection="1">
      <protection locked="0"/>
    </xf>
    <xf numFmtId="165" fontId="7" fillId="2" borderId="1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Protection="1">
      <protection locked="0"/>
    </xf>
    <xf numFmtId="0" fontId="0" fillId="0" borderId="2" xfId="0" applyBorder="1"/>
    <xf numFmtId="0" fontId="6" fillId="0" borderId="2" xfId="0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0" fillId="0" borderId="3" xfId="0" applyBorder="1"/>
    <xf numFmtId="0" fontId="7" fillId="0" borderId="4" xfId="0" applyFont="1" applyBorder="1"/>
    <xf numFmtId="0" fontId="7" fillId="0" borderId="4" xfId="0" applyFont="1" applyFill="1" applyBorder="1"/>
    <xf numFmtId="0" fontId="0" fillId="0" borderId="1" xfId="0" applyBorder="1"/>
    <xf numFmtId="0" fontId="6" fillId="0" borderId="1" xfId="0" applyFont="1" applyBorder="1" applyProtection="1"/>
    <xf numFmtId="0" fontId="7" fillId="0" borderId="1" xfId="0" applyFont="1" applyBorder="1" applyProtection="1"/>
    <xf numFmtId="0" fontId="11" fillId="0" borderId="1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 applyProtection="1"/>
    <xf numFmtId="165" fontId="7" fillId="2" borderId="3" xfId="0" applyNumberFormat="1" applyFont="1" applyFill="1" applyBorder="1" applyProtection="1">
      <protection locked="0"/>
    </xf>
    <xf numFmtId="168" fontId="4" fillId="0" borderId="0" xfId="0" applyNumberFormat="1" applyFont="1"/>
    <xf numFmtId="168" fontId="8" fillId="0" borderId="0" xfId="0" applyNumberFormat="1" applyFont="1"/>
    <xf numFmtId="165" fontId="7" fillId="0" borderId="0" xfId="0" applyNumberFormat="1" applyFont="1" applyFill="1" applyBorder="1"/>
    <xf numFmtId="165" fontId="7" fillId="0" borderId="4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Protection="1">
      <protection locked="0"/>
    </xf>
    <xf numFmtId="165" fontId="7" fillId="0" borderId="4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right"/>
    </xf>
    <xf numFmtId="0" fontId="7" fillId="0" borderId="7" xfId="0" applyFont="1" applyBorder="1"/>
    <xf numFmtId="0" fontId="7" fillId="0" borderId="0" xfId="0" applyFont="1" applyBorder="1"/>
    <xf numFmtId="0" fontId="0" fillId="0" borderId="0" xfId="0" applyBorder="1"/>
    <xf numFmtId="2" fontId="7" fillId="3" borderId="0" xfId="0" applyNumberFormat="1" applyFont="1" applyFill="1" applyBorder="1" applyAlignment="1" applyProtection="1">
      <alignment horizontal="right"/>
    </xf>
    <xf numFmtId="2" fontId="7" fillId="3" borderId="9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169" fontId="19" fillId="0" borderId="0" xfId="0" applyNumberFormat="1" applyFont="1"/>
    <xf numFmtId="0" fontId="13" fillId="0" borderId="0" xfId="0" applyFont="1" applyFill="1" applyBorder="1" applyAlignment="1" applyProtection="1">
      <alignment vertical="center" textRotation="255"/>
      <protection locked="0"/>
    </xf>
    <xf numFmtId="0" fontId="7" fillId="0" borderId="3" xfId="0" applyFont="1" applyBorder="1" applyProtection="1"/>
    <xf numFmtId="169" fontId="20" fillId="0" borderId="0" xfId="0" applyNumberFormat="1" applyFont="1"/>
    <xf numFmtId="0" fontId="3" fillId="0" borderId="0" xfId="0" quotePrefix="1" applyFont="1" applyAlignment="1">
      <alignment horizontal="right"/>
    </xf>
    <xf numFmtId="165" fontId="7" fillId="2" borderId="6" xfId="0" applyNumberFormat="1" applyFont="1" applyFill="1" applyBorder="1" applyProtection="1">
      <protection locked="0"/>
    </xf>
    <xf numFmtId="0" fontId="8" fillId="0" borderId="3" xfId="0" applyFont="1" applyBorder="1"/>
    <xf numFmtId="165" fontId="7" fillId="0" borderId="7" xfId="0" applyNumberFormat="1" applyFont="1" applyFill="1" applyBorder="1"/>
    <xf numFmtId="165" fontId="7" fillId="0" borderId="8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7" fillId="2" borderId="10" xfId="0" applyNumberFormat="1" applyFont="1" applyFill="1" applyBorder="1" applyProtection="1">
      <protection locked="0"/>
    </xf>
    <xf numFmtId="165" fontId="7" fillId="2" borderId="11" xfId="0" applyNumberFormat="1" applyFont="1" applyFill="1" applyBorder="1" applyProtection="1">
      <protection locked="0"/>
    </xf>
    <xf numFmtId="165" fontId="7" fillId="2" borderId="11" xfId="0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/>
    <xf numFmtId="165" fontId="7" fillId="0" borderId="10" xfId="0" applyNumberFormat="1" applyFont="1" applyFill="1" applyBorder="1"/>
    <xf numFmtId="2" fontId="7" fillId="2" borderId="10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Protection="1"/>
    <xf numFmtId="165" fontId="7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1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12" xfId="0" applyNumberFormat="1" applyFont="1" applyFill="1" applyBorder="1"/>
    <xf numFmtId="165" fontId="7" fillId="0" borderId="12" xfId="0" applyNumberFormat="1" applyFont="1" applyFill="1" applyBorder="1"/>
    <xf numFmtId="167" fontId="7" fillId="0" borderId="12" xfId="0" applyNumberFormat="1" applyFont="1" applyFill="1" applyBorder="1" applyProtection="1">
      <protection locked="0"/>
    </xf>
    <xf numFmtId="170" fontId="3" fillId="0" borderId="13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/>
    <xf numFmtId="2" fontId="5" fillId="0" borderId="1" xfId="0" applyNumberFormat="1" applyFont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3" fillId="0" borderId="14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10" fontId="7" fillId="2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/>
    <xf numFmtId="0" fontId="7" fillId="0" borderId="4" xfId="0" applyFont="1" applyFill="1" applyBorder="1" applyProtection="1"/>
    <xf numFmtId="0" fontId="7" fillId="0" borderId="5" xfId="0" applyFont="1" applyFill="1" applyBorder="1" applyProtection="1"/>
    <xf numFmtId="10" fontId="7" fillId="2" borderId="1" xfId="0" applyNumberFormat="1" applyFont="1" applyFill="1" applyBorder="1" applyProtection="1">
      <protection locked="0"/>
    </xf>
    <xf numFmtId="0" fontId="7" fillId="0" borderId="5" xfId="0" applyFont="1" applyFill="1" applyBorder="1"/>
    <xf numFmtId="10" fontId="7" fillId="2" borderId="3" xfId="0" applyNumberFormat="1" applyFont="1" applyFill="1" applyBorder="1" applyProtection="1">
      <protection locked="0"/>
    </xf>
    <xf numFmtId="0" fontId="16" fillId="0" borderId="4" xfId="0" applyFont="1" applyFill="1" applyBorder="1"/>
    <xf numFmtId="10" fontId="7" fillId="2" borderId="10" xfId="1" applyNumberFormat="1" applyFont="1" applyFill="1" applyBorder="1" applyAlignment="1">
      <alignment horizontal="right"/>
    </xf>
    <xf numFmtId="10" fontId="7" fillId="2" borderId="0" xfId="1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165" fontId="7" fillId="2" borderId="6" xfId="0" applyNumberFormat="1" applyFont="1" applyFill="1" applyBorder="1" applyAlignment="1">
      <alignment horizontal="right"/>
    </xf>
    <xf numFmtId="2" fontId="24" fillId="0" borderId="0" xfId="0" applyNumberFormat="1" applyFont="1" applyFill="1" applyBorder="1" applyAlignment="1" applyProtection="1">
      <alignment horizontal="left"/>
    </xf>
    <xf numFmtId="2" fontId="7" fillId="2" borderId="12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Alignment="1" applyProtection="1">
      <alignment horizontal="right"/>
      <protection locked="0"/>
    </xf>
    <xf numFmtId="0" fontId="7" fillId="0" borderId="8" xfId="0" applyFont="1" applyFill="1" applyBorder="1"/>
    <xf numFmtId="0" fontId="8" fillId="0" borderId="4" xfId="0" applyFont="1" applyFill="1" applyBorder="1"/>
    <xf numFmtId="0" fontId="16" fillId="0" borderId="5" xfId="0" applyFont="1" applyBorder="1" applyAlignment="1">
      <alignment horizontal="center" vertical="center" wrapText="1"/>
    </xf>
    <xf numFmtId="10" fontId="7" fillId="0" borderId="10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>
      <alignment horizontal="center" vertical="center"/>
    </xf>
    <xf numFmtId="17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7" fillId="0" borderId="4" xfId="0" applyFont="1" applyBorder="1" applyAlignment="1" applyProtection="1">
      <alignment horizontal="left" indent="1"/>
    </xf>
    <xf numFmtId="170" fontId="26" fillId="0" borderId="11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 applyProtection="1">
      <alignment horizontal="right"/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0" xfId="0" applyNumberFormat="1" applyFont="1" applyFill="1" applyBorder="1" applyAlignment="1" applyProtection="1">
      <alignment horizontal="right"/>
      <protection locked="0"/>
    </xf>
    <xf numFmtId="165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/>
    <xf numFmtId="165" fontId="29" fillId="0" borderId="10" xfId="0" applyNumberFormat="1" applyFont="1" applyFill="1" applyBorder="1" applyAlignment="1" applyProtection="1">
      <alignment horizontal="right" vertical="center" wrapText="1"/>
    </xf>
    <xf numFmtId="165" fontId="27" fillId="2" borderId="10" xfId="0" applyNumberFormat="1" applyFont="1" applyFill="1" applyBorder="1" applyAlignment="1" applyProtection="1">
      <alignment horizontal="right"/>
      <protection locked="0"/>
    </xf>
    <xf numFmtId="165" fontId="29" fillId="0" borderId="10" xfId="0" applyNumberFormat="1" applyFont="1" applyFill="1" applyBorder="1"/>
    <xf numFmtId="165" fontId="8" fillId="2" borderId="1" xfId="0" applyNumberFormat="1" applyFont="1" applyFill="1" applyBorder="1" applyProtection="1">
      <protection locked="0"/>
    </xf>
    <xf numFmtId="165" fontId="27" fillId="2" borderId="10" xfId="0" applyNumberFormat="1" applyFont="1" applyFill="1" applyBorder="1" applyProtection="1">
      <protection locked="0"/>
    </xf>
    <xf numFmtId="165" fontId="30" fillId="0" borderId="10" xfId="0" applyNumberFormat="1" applyFont="1" applyFill="1" applyBorder="1"/>
    <xf numFmtId="165" fontId="8" fillId="2" borderId="10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0" fontId="8" fillId="2" borderId="10" xfId="1" applyNumberFormat="1" applyFont="1" applyFill="1" applyBorder="1" applyAlignment="1">
      <alignment horizontal="right"/>
    </xf>
    <xf numFmtId="10" fontId="8" fillId="2" borderId="1" xfId="1" applyNumberFormat="1" applyFont="1" applyFill="1" applyBorder="1" applyAlignment="1">
      <alignment horizontal="right"/>
    </xf>
    <xf numFmtId="167" fontId="29" fillId="0" borderId="10" xfId="0" applyNumberFormat="1" applyFont="1" applyFill="1" applyBorder="1" applyProtection="1">
      <protection locked="0"/>
    </xf>
    <xf numFmtId="2" fontId="8" fillId="2" borderId="0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164" fontId="8" fillId="2" borderId="10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166" fontId="8" fillId="2" borderId="1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Protection="1">
      <protection locked="0"/>
    </xf>
    <xf numFmtId="0" fontId="31" fillId="0" borderId="12" xfId="0" applyFont="1" applyBorder="1"/>
    <xf numFmtId="2" fontId="29" fillId="0" borderId="12" xfId="0" applyNumberFormat="1" applyFont="1" applyFill="1" applyBorder="1" applyAlignment="1" applyProtection="1">
      <alignment horizontal="right"/>
    </xf>
    <xf numFmtId="166" fontId="27" fillId="2" borderId="10" xfId="0" applyNumberFormat="1" applyFont="1" applyFill="1" applyBorder="1" applyProtection="1"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165" fontId="27" fillId="2" borderId="10" xfId="0" applyNumberFormat="1" applyFont="1" applyFill="1" applyBorder="1" applyAlignment="1">
      <alignment horizontal="right"/>
    </xf>
    <xf numFmtId="10" fontId="27" fillId="2" borderId="10" xfId="1" applyNumberFormat="1" applyFont="1" applyFill="1" applyBorder="1" applyAlignment="1">
      <alignment horizontal="right"/>
    </xf>
    <xf numFmtId="165" fontId="29" fillId="0" borderId="0" xfId="0" applyNumberFormat="1" applyFont="1" applyBorder="1"/>
    <xf numFmtId="168" fontId="28" fillId="0" borderId="0" xfId="0" applyNumberFormat="1" applyFont="1" applyBorder="1"/>
    <xf numFmtId="168" fontId="28" fillId="0" borderId="0" xfId="0" applyNumberFormat="1" applyFont="1"/>
    <xf numFmtId="0" fontId="31" fillId="0" borderId="0" xfId="0" applyFont="1"/>
    <xf numFmtId="165" fontId="29" fillId="0" borderId="0" xfId="0" applyNumberFormat="1" applyFont="1"/>
    <xf numFmtId="165" fontId="28" fillId="0" borderId="0" xfId="0" applyNumberFormat="1" applyFont="1"/>
    <xf numFmtId="0" fontId="28" fillId="0" borderId="0" xfId="0" applyFont="1"/>
    <xf numFmtId="164" fontId="27" fillId="2" borderId="10" xfId="0" applyNumberFormat="1" applyFont="1" applyFill="1" applyBorder="1" applyAlignment="1" applyProtection="1">
      <alignment horizontal="right"/>
      <protection locked="0"/>
    </xf>
    <xf numFmtId="2" fontId="7" fillId="6" borderId="0" xfId="0" applyNumberFormat="1" applyFont="1" applyFill="1" applyBorder="1" applyAlignment="1" applyProtection="1">
      <alignment horizontal="right"/>
    </xf>
    <xf numFmtId="165" fontId="29" fillId="0" borderId="1" xfId="0" applyNumberFormat="1" applyFont="1" applyFill="1" applyBorder="1"/>
    <xf numFmtId="165" fontId="30" fillId="0" borderId="1" xfId="0" applyNumberFormat="1" applyFont="1" applyFill="1" applyBorder="1"/>
    <xf numFmtId="0" fontId="7" fillId="0" borderId="4" xfId="0" applyFont="1" applyFill="1" applyBorder="1" applyAlignment="1" applyProtection="1"/>
    <xf numFmtId="0" fontId="7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27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>
      <protection locked="0"/>
    </xf>
    <xf numFmtId="167" fontId="29" fillId="0" borderId="1" xfId="0" applyNumberFormat="1" applyFont="1" applyFill="1" applyBorder="1" applyProtection="1">
      <protection locked="0"/>
    </xf>
    <xf numFmtId="164" fontId="24" fillId="2" borderId="10" xfId="0" applyNumberFormat="1" applyFont="1" applyFill="1" applyBorder="1" applyAlignment="1" applyProtection="1">
      <alignment horizontal="right"/>
      <protection locked="0"/>
    </xf>
    <xf numFmtId="164" fontId="27" fillId="2" borderId="10" xfId="0" applyNumberFormat="1" applyFont="1" applyFill="1" applyBorder="1" applyProtection="1">
      <protection locked="0"/>
    </xf>
    <xf numFmtId="165" fontId="29" fillId="0" borderId="1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Alignment="1">
      <alignment horizontal="center"/>
    </xf>
    <xf numFmtId="170" fontId="34" fillId="0" borderId="11" xfId="0" applyNumberFormat="1" applyFont="1" applyFill="1" applyBorder="1" applyAlignment="1">
      <alignment horizontal="center" vertical="center"/>
    </xf>
    <xf numFmtId="17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7" fillId="2" borderId="1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Border="1"/>
    <xf numFmtId="170" fontId="34" fillId="0" borderId="3" xfId="0" applyNumberFormat="1" applyFont="1" applyFill="1" applyBorder="1" applyAlignment="1">
      <alignment horizontal="center" vertical="center"/>
    </xf>
    <xf numFmtId="17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0" borderId="2" xfId="0" applyNumberFormat="1" applyFont="1" applyFill="1" applyBorder="1" applyAlignment="1" applyProtection="1">
      <alignment horizontal="right"/>
    </xf>
    <xf numFmtId="165" fontId="29" fillId="0" borderId="10" xfId="0" applyNumberFormat="1" applyFont="1" applyFill="1" applyBorder="1" applyAlignment="1">
      <alignment horizontal="right" vertical="center" wrapText="1"/>
    </xf>
    <xf numFmtId="165" fontId="27" fillId="2" borderId="1" xfId="0" applyNumberFormat="1" applyFont="1" applyFill="1" applyBorder="1" applyAlignment="1">
      <alignment horizontal="right"/>
    </xf>
    <xf numFmtId="10" fontId="27" fillId="2" borderId="1" xfId="1" applyNumberFormat="1" applyFont="1" applyFill="1" applyBorder="1" applyAlignment="1">
      <alignment horizontal="right"/>
    </xf>
    <xf numFmtId="2" fontId="27" fillId="2" borderId="1" xfId="0" applyNumberFormat="1" applyFont="1" applyFill="1" applyBorder="1" applyProtection="1">
      <protection locked="0"/>
    </xf>
    <xf numFmtId="165" fontId="27" fillId="2" borderId="1" xfId="0" applyNumberFormat="1" applyFont="1" applyFill="1" applyBorder="1" applyProtection="1">
      <protection locked="0"/>
    </xf>
    <xf numFmtId="166" fontId="27" fillId="2" borderId="1" xfId="0" applyNumberFormat="1" applyFont="1" applyFill="1" applyBorder="1" applyProtection="1"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2" xfId="0" applyNumberFormat="1" applyFont="1" applyFill="1" applyBorder="1" applyProtection="1"/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 vertical="center" wrapText="1"/>
    </xf>
    <xf numFmtId="165" fontId="37" fillId="0" borderId="0" xfId="0" applyNumberFormat="1" applyFont="1" applyFill="1" applyBorder="1"/>
    <xf numFmtId="165" fontId="39" fillId="0" borderId="0" xfId="0" applyNumberFormat="1" applyFont="1" applyFill="1" applyBorder="1"/>
    <xf numFmtId="167" fontId="38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 vertical="center" wrapText="1"/>
    </xf>
    <xf numFmtId="165" fontId="37" fillId="0" borderId="10" xfId="0" applyNumberFormat="1" applyFont="1" applyFill="1" applyBorder="1" applyAlignment="1" applyProtection="1">
      <alignment horizontal="right"/>
      <protection locked="0"/>
    </xf>
    <xf numFmtId="165" fontId="37" fillId="0" borderId="10" xfId="0" applyNumberFormat="1" applyFont="1" applyFill="1" applyBorder="1"/>
    <xf numFmtId="165" fontId="36" fillId="2" borderId="10" xfId="0" applyNumberFormat="1" applyFont="1" applyFill="1" applyBorder="1" applyProtection="1">
      <protection locked="0"/>
    </xf>
    <xf numFmtId="165" fontId="39" fillId="0" borderId="10" xfId="0" applyNumberFormat="1" applyFont="1" applyFill="1" applyBorder="1"/>
    <xf numFmtId="10" fontId="3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Protection="1">
      <protection locked="0"/>
    </xf>
    <xf numFmtId="0" fontId="36" fillId="0" borderId="0" xfId="0" applyFont="1"/>
    <xf numFmtId="0" fontId="36" fillId="0" borderId="2" xfId="0" applyFont="1" applyBorder="1"/>
    <xf numFmtId="170" fontId="42" fillId="0" borderId="20" xfId="0" applyNumberFormat="1" applyFont="1" applyFill="1" applyBorder="1" applyAlignment="1">
      <alignment horizontal="center" vertical="center"/>
    </xf>
    <xf numFmtId="0" fontId="36" fillId="0" borderId="3" xfId="0" applyFont="1" applyBorder="1"/>
    <xf numFmtId="0" fontId="43" fillId="0" borderId="1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67" fontId="38" fillId="0" borderId="12" xfId="0" applyNumberFormat="1" applyFont="1" applyFill="1" applyBorder="1" applyProtection="1"/>
    <xf numFmtId="167" fontId="37" fillId="0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4" fontId="36" fillId="2" borderId="1" xfId="0" applyNumberFormat="1" applyFont="1" applyFill="1" applyBorder="1" applyAlignment="1" applyProtection="1">
      <alignment horizontal="right"/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2" fontId="37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165" fontId="4" fillId="0" borderId="0" xfId="0" applyNumberFormat="1" applyFont="1" applyFill="1" applyProtection="1">
      <protection locked="0"/>
    </xf>
    <xf numFmtId="0" fontId="0" fillId="0" borderId="0" xfId="0" applyFill="1"/>
    <xf numFmtId="0" fontId="4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5" fillId="0" borderId="0" xfId="0" applyFont="1" applyFill="1" applyBorder="1"/>
    <xf numFmtId="9" fontId="0" fillId="0" borderId="0" xfId="1" applyFont="1" applyFill="1" applyProtection="1">
      <protection locked="0"/>
    </xf>
    <xf numFmtId="0" fontId="36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4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1" fillId="0" borderId="0" xfId="0" applyFont="1" applyAlignment="1">
      <alignment horizontal="center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0" xfId="0" applyNumberFormat="1" applyFont="1" applyBorder="1"/>
    <xf numFmtId="0" fontId="39" fillId="0" borderId="0" xfId="0" applyFont="1" applyAlignment="1">
      <alignment horizontal="center"/>
    </xf>
    <xf numFmtId="168" fontId="38" fillId="0" borderId="0" xfId="0" applyNumberFormat="1" applyFont="1" applyBorder="1"/>
    <xf numFmtId="168" fontId="38" fillId="0" borderId="0" xfId="0" applyNumberFormat="1" applyFont="1"/>
    <xf numFmtId="0" fontId="37" fillId="0" borderId="0" xfId="0" applyFont="1"/>
    <xf numFmtId="165" fontId="37" fillId="0" borderId="0" xfId="0" applyNumberFormat="1" applyFont="1"/>
    <xf numFmtId="165" fontId="38" fillId="0" borderId="0" xfId="0" applyNumberFormat="1" applyFont="1"/>
    <xf numFmtId="0" fontId="38" fillId="0" borderId="0" xfId="0" applyFont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1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/>
    <xf numFmtId="3" fontId="8" fillId="2" borderId="1" xfId="0" applyNumberFormat="1" applyFont="1" applyFill="1" applyBorder="1"/>
    <xf numFmtId="3" fontId="27" fillId="2" borderId="1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3" fontId="8" fillId="2" borderId="1" xfId="0" applyNumberFormat="1" applyFont="1" applyFill="1" applyBorder="1" applyProtection="1">
      <protection locked="0"/>
    </xf>
    <xf numFmtId="3" fontId="27" fillId="2" borderId="1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9" fillId="0" borderId="1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172" fontId="2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/>
    <xf numFmtId="0" fontId="11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/>
      <protection locked="0"/>
    </xf>
    <xf numFmtId="173" fontId="27" fillId="2" borderId="10" xfId="1" applyNumberFormat="1" applyFont="1" applyFill="1" applyBorder="1" applyAlignment="1">
      <alignment horizontal="right"/>
    </xf>
    <xf numFmtId="173" fontId="36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1" fillId="0" borderId="0" xfId="0" applyFont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2" fontId="36" fillId="0" borderId="12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3" fillId="0" borderId="4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65" fontId="36" fillId="0" borderId="0" xfId="0" applyNumberFormat="1" applyFont="1"/>
    <xf numFmtId="168" fontId="36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1" fillId="0" borderId="0" xfId="0" applyFont="1" applyAlignment="1">
      <alignment horizontal="center"/>
    </xf>
    <xf numFmtId="165" fontId="36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38" fillId="0" borderId="0" xfId="0" applyNumberFormat="1" applyFont="1" applyFill="1" applyBorder="1" applyProtection="1"/>
    <xf numFmtId="165" fontId="37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2" fillId="2" borderId="10" xfId="0" applyNumberFormat="1" applyFont="1" applyFill="1" applyBorder="1" applyProtection="1">
      <protection locked="0"/>
    </xf>
    <xf numFmtId="165" fontId="7" fillId="0" borderId="1" xfId="0" applyNumberFormat="1" applyFont="1" applyFill="1" applyBorder="1"/>
    <xf numFmtId="0" fontId="11" fillId="0" borderId="0" xfId="0" applyFont="1" applyBorder="1" applyAlignment="1">
      <alignment horizontal="center"/>
    </xf>
    <xf numFmtId="170" fontId="42" fillId="0" borderId="27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/>
    <xf numFmtId="10" fontId="7" fillId="2" borderId="1" xfId="1" applyNumberFormat="1" applyFont="1" applyFill="1" applyBorder="1" applyAlignment="1">
      <alignment horizontal="right"/>
    </xf>
    <xf numFmtId="0" fontId="3" fillId="0" borderId="2" xfId="0" applyFont="1" applyFill="1" applyBorder="1"/>
    <xf numFmtId="10" fontId="7" fillId="0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167" fontId="36" fillId="0" borderId="10" xfId="0" applyNumberFormat="1" applyFont="1" applyFill="1" applyBorder="1" applyProtection="1">
      <protection locked="0"/>
    </xf>
    <xf numFmtId="167" fontId="37" fillId="0" borderId="0" xfId="0" applyNumberFormat="1" applyFont="1" applyFill="1" applyBorder="1" applyProtection="1">
      <protection locked="0"/>
    </xf>
    <xf numFmtId="3" fontId="2" fillId="2" borderId="10" xfId="0" applyNumberFormat="1" applyFont="1" applyFill="1" applyBorder="1" applyAlignment="1" applyProtection="1">
      <alignment horizontal="right"/>
      <protection locked="0"/>
    </xf>
    <xf numFmtId="165" fontId="2" fillId="2" borderId="10" xfId="0" applyNumberFormat="1" applyFont="1" applyFill="1" applyBorder="1" applyAlignment="1" applyProtection="1">
      <alignment horizontal="right"/>
      <protection locked="0"/>
    </xf>
    <xf numFmtId="2" fontId="37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</xf>
    <xf numFmtId="10" fontId="2" fillId="2" borderId="10" xfId="0" applyNumberFormat="1" applyFont="1" applyFill="1" applyBorder="1" applyProtection="1">
      <protection locked="0"/>
    </xf>
    <xf numFmtId="173" fontId="2" fillId="2" borderId="10" xfId="1" applyNumberFormat="1" applyFont="1" applyFill="1" applyBorder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171" fontId="2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165" fontId="36" fillId="2" borderId="1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Border="1" applyAlignment="1">
      <alignment horizontal="center" vertical="center" wrapText="1"/>
    </xf>
    <xf numFmtId="170" fontId="3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165" fontId="37" fillId="0" borderId="2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7" fillId="0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Alignment="1" applyProtection="1">
      <alignment horizontal="right"/>
      <protection locked="0"/>
    </xf>
    <xf numFmtId="165" fontId="36" fillId="7" borderId="1" xfId="0" applyNumberFormat="1" applyFont="1" applyFill="1" applyBorder="1" applyProtection="1">
      <protection locked="0"/>
    </xf>
    <xf numFmtId="165" fontId="39" fillId="0" borderId="1" xfId="0" applyNumberFormat="1" applyFont="1" applyFill="1" applyBorder="1"/>
    <xf numFmtId="3" fontId="36" fillId="2" borderId="1" xfId="0" applyNumberFormat="1" applyFont="1" applyFill="1" applyBorder="1" applyAlignment="1">
      <alignment horizontal="right"/>
    </xf>
    <xf numFmtId="173" fontId="36" fillId="2" borderId="1" xfId="1" applyNumberFormat="1" applyFont="1" applyFill="1" applyBorder="1" applyAlignment="1">
      <alignment horizontal="right"/>
    </xf>
    <xf numFmtId="167" fontId="37" fillId="0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3" fontId="2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7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6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7" fillId="0" borderId="12" xfId="0" applyFont="1" applyFill="1" applyBorder="1" applyAlignment="1">
      <alignment horizontal="center" vertical="center" wrapText="1"/>
    </xf>
    <xf numFmtId="167" fontId="38" fillId="0" borderId="4" xfId="0" applyNumberFormat="1" applyFont="1" applyFill="1" applyBorder="1" applyProtection="1"/>
    <xf numFmtId="165" fontId="37" fillId="0" borderId="4" xfId="0" applyNumberFormat="1" applyFont="1" applyFill="1" applyBorder="1" applyAlignment="1" applyProtection="1">
      <alignment horizontal="right" vertical="center" wrapText="1"/>
    </xf>
    <xf numFmtId="165" fontId="37" fillId="0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/>
    <xf numFmtId="165" fontId="39" fillId="0" borderId="4" xfId="0" applyNumberFormat="1" applyFont="1" applyFill="1" applyBorder="1"/>
    <xf numFmtId="10" fontId="2" fillId="2" borderId="1" xfId="0" applyNumberFormat="1" applyFont="1" applyFill="1" applyBorder="1" applyProtection="1">
      <protection locked="0"/>
    </xf>
    <xf numFmtId="167" fontId="37" fillId="0" borderId="4" xfId="0" applyNumberFormat="1" applyFont="1" applyFill="1" applyBorder="1" applyProtection="1">
      <protection locked="0"/>
    </xf>
    <xf numFmtId="2" fontId="37" fillId="3" borderId="26" xfId="0" applyNumberFormat="1" applyFont="1" applyFill="1" applyBorder="1" applyAlignment="1" applyProtection="1">
      <alignment horizontal="right"/>
    </xf>
    <xf numFmtId="2" fontId="2" fillId="0" borderId="7" xfId="0" applyNumberFormat="1" applyFont="1" applyFill="1" applyBorder="1" applyAlignment="1" applyProtection="1">
      <alignment horizontal="right"/>
    </xf>
    <xf numFmtId="2" fontId="2" fillId="3" borderId="0" xfId="0" applyNumberFormat="1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alignment horizontal="right"/>
    </xf>
    <xf numFmtId="2" fontId="2" fillId="0" borderId="8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5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vertical="center" wrapText="1"/>
    </xf>
    <xf numFmtId="170" fontId="3" fillId="0" borderId="36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2" borderId="0" xfId="0" applyNumberFormat="1" applyFont="1" applyFill="1" applyBorder="1" applyAlignment="1" applyProtection="1">
      <alignment horizontal="right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/>
    <xf numFmtId="3" fontId="2" fillId="2" borderId="10" xfId="0" applyNumberFormat="1" applyFont="1" applyFill="1" applyBorder="1" applyProtection="1">
      <protection locked="0"/>
    </xf>
    <xf numFmtId="165" fontId="2" fillId="7" borderId="10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0" fontId="2" fillId="2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3" fontId="36" fillId="2" borderId="0" xfId="0" applyNumberFormat="1" applyFont="1" applyFill="1" applyBorder="1"/>
    <xf numFmtId="3" fontId="36" fillId="2" borderId="0" xfId="0" applyNumberFormat="1" applyFont="1" applyFill="1" applyBorder="1" applyProtection="1">
      <protection locked="0"/>
    </xf>
    <xf numFmtId="165" fontId="36" fillId="2" borderId="0" xfId="0" applyNumberFormat="1" applyFont="1" applyFill="1" applyBorder="1" applyAlignment="1" applyProtection="1">
      <alignment horizontal="right"/>
      <protection locked="0"/>
    </xf>
    <xf numFmtId="165" fontId="36" fillId="2" borderId="0" xfId="0" applyNumberFormat="1" applyFont="1" applyFill="1" applyBorder="1" applyProtection="1">
      <protection locked="0"/>
    </xf>
    <xf numFmtId="165" fontId="36" fillId="7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>
      <alignment horizontal="right"/>
    </xf>
    <xf numFmtId="173" fontId="36" fillId="2" borderId="0" xfId="1" applyNumberFormat="1" applyFont="1" applyFill="1" applyBorder="1" applyAlignment="1">
      <alignment horizontal="right"/>
    </xf>
    <xf numFmtId="2" fontId="36" fillId="2" borderId="0" xfId="0" applyNumberFormat="1" applyFont="1" applyFill="1" applyBorder="1" applyProtection="1">
      <protection locked="0"/>
    </xf>
    <xf numFmtId="2" fontId="36" fillId="2" borderId="0" xfId="0" applyNumberFormat="1" applyFont="1" applyFill="1" applyBorder="1" applyAlignment="1" applyProtection="1">
      <alignment horizontal="right"/>
      <protection locked="0"/>
    </xf>
    <xf numFmtId="3" fontId="2" fillId="7" borderId="10" xfId="0" applyNumberFormat="1" applyFont="1" applyFill="1" applyBorder="1" applyAlignment="1" applyProtection="1">
      <alignment horizontal="right"/>
      <protection locked="0"/>
    </xf>
    <xf numFmtId="173" fontId="2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3" fillId="0" borderId="8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71" fontId="2" fillId="2" borderId="0" xfId="0" applyNumberFormat="1" applyFont="1" applyFill="1" applyBorder="1" applyAlignment="1" applyProtection="1">
      <alignment horizontal="right"/>
      <protection locked="0"/>
    </xf>
    <xf numFmtId="3" fontId="2" fillId="7" borderId="0" xfId="0" applyNumberFormat="1" applyFont="1" applyFill="1" applyBorder="1" applyAlignment="1" applyProtection="1">
      <alignment horizontal="right"/>
      <protection locked="0"/>
    </xf>
    <xf numFmtId="173" fontId="2" fillId="7" borderId="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0" xfId="0" applyNumberFormat="1" applyFont="1" applyFill="1" applyBorder="1" applyAlignment="1" applyProtection="1">
      <alignment horizontal="right" vertical="center" wrapText="1"/>
    </xf>
    <xf numFmtId="10" fontId="2" fillId="7" borderId="0" xfId="0" applyNumberFormat="1" applyFont="1" applyFill="1" applyBorder="1" applyProtection="1">
      <protection locked="0"/>
    </xf>
    <xf numFmtId="10" fontId="2" fillId="7" borderId="10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" fontId="4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7" fillId="29" borderId="1" xfId="0" applyFont="1" applyFill="1" applyBorder="1"/>
    <xf numFmtId="10" fontId="29" fillId="29" borderId="10" xfId="0" applyNumberFormat="1" applyFont="1" applyFill="1" applyBorder="1" applyAlignment="1" applyProtection="1">
      <alignment horizontal="right"/>
      <protection locked="0"/>
    </xf>
    <xf numFmtId="10" fontId="29" fillId="29" borderId="1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37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7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1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4"/>
    </xf>
    <xf numFmtId="3" fontId="7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left"/>
    </xf>
    <xf numFmtId="171" fontId="2" fillId="2" borderId="4" xfId="0" applyNumberFormat="1" applyFont="1" applyFill="1" applyBorder="1" applyAlignment="1" applyProtection="1">
      <alignment horizontal="right"/>
      <protection locked="0"/>
    </xf>
    <xf numFmtId="10" fontId="37" fillId="29" borderId="4" xfId="0" applyNumberFormat="1" applyFont="1" applyFill="1" applyBorder="1" applyAlignment="1" applyProtection="1">
      <alignment horizontal="right"/>
      <protection locked="0"/>
    </xf>
    <xf numFmtId="3" fontId="2" fillId="7" borderId="4" xfId="0" applyNumberFormat="1" applyFont="1" applyFill="1" applyBorder="1" applyAlignment="1" applyProtection="1">
      <alignment horizontal="right"/>
      <protection locked="0"/>
    </xf>
    <xf numFmtId="10" fontId="2" fillId="7" borderId="4" xfId="0" applyNumberFormat="1" applyFont="1" applyFill="1" applyBorder="1" applyProtection="1">
      <protection locked="0"/>
    </xf>
    <xf numFmtId="173" fontId="2" fillId="7" borderId="4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37" fillId="0" borderId="8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/>
    <xf numFmtId="0" fontId="11" fillId="0" borderId="10" xfId="0" applyFont="1" applyFill="1" applyBorder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7" fillId="29" borderId="4" xfId="0" applyFont="1" applyFill="1" applyBorder="1"/>
    <xf numFmtId="166" fontId="27" fillId="29" borderId="10" xfId="0" applyNumberFormat="1" applyFont="1" applyFill="1" applyBorder="1" applyProtection="1">
      <protection locked="0"/>
    </xf>
    <xf numFmtId="166" fontId="8" fillId="29" borderId="1" xfId="0" applyNumberFormat="1" applyFont="1" applyFill="1" applyBorder="1" applyProtection="1">
      <protection locked="0"/>
    </xf>
    <xf numFmtId="166" fontId="27" fillId="29" borderId="1" xfId="0" applyNumberFormat="1" applyFont="1" applyFill="1" applyBorder="1" applyProtection="1">
      <protection locked="0"/>
    </xf>
    <xf numFmtId="166" fontId="36" fillId="29" borderId="1" xfId="0" applyNumberFormat="1" applyFont="1" applyFill="1" applyBorder="1" applyProtection="1">
      <protection locked="0"/>
    </xf>
    <xf numFmtId="166" fontId="36" fillId="29" borderId="10" xfId="0" applyNumberFormat="1" applyFont="1" applyFill="1" applyBorder="1" applyProtection="1">
      <protection locked="0"/>
    </xf>
    <xf numFmtId="166" fontId="2" fillId="29" borderId="10" xfId="0" applyNumberFormat="1" applyFont="1" applyFill="1" applyBorder="1" applyProtection="1">
      <protection locked="0"/>
    </xf>
    <xf numFmtId="166" fontId="36" fillId="29" borderId="0" xfId="0" applyNumberFormat="1" applyFont="1" applyFill="1" applyBorder="1" applyProtection="1">
      <protection locked="0"/>
    </xf>
    <xf numFmtId="166" fontId="2" fillId="29" borderId="1" xfId="0" applyNumberFormat="1" applyFont="1" applyFill="1" applyBorder="1" applyProtection="1">
      <protection locked="0"/>
    </xf>
    <xf numFmtId="166" fontId="2" fillId="29" borderId="0" xfId="0" applyNumberFormat="1" applyFont="1" applyFill="1" applyBorder="1" applyProtection="1">
      <protection locked="0"/>
    </xf>
    <xf numFmtId="166" fontId="2" fillId="29" borderId="4" xfId="0" applyNumberFormat="1" applyFont="1" applyFill="1" applyBorder="1" applyProtection="1">
      <protection locked="0"/>
    </xf>
    <xf numFmtId="17" fontId="42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7" fillId="0" borderId="4" xfId="0" applyFont="1" applyFill="1" applyBorder="1" applyAlignment="1" applyProtection="1">
      <alignment horizontal="left" inden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173" fontId="37" fillId="7" borderId="0" xfId="1" applyNumberFormat="1" applyFont="1" applyFill="1" applyBorder="1" applyAlignment="1">
      <alignment horizontal="right"/>
    </xf>
    <xf numFmtId="10" fontId="2" fillId="2" borderId="4" xfId="1" applyNumberFormat="1" applyFont="1" applyFill="1" applyBorder="1" applyAlignment="1" applyProtection="1">
      <alignment horizontal="right"/>
      <protection locked="0"/>
    </xf>
    <xf numFmtId="10" fontId="2" fillId="2" borderId="0" xfId="1" applyNumberFormat="1" applyFont="1" applyFill="1" applyBorder="1" applyAlignment="1" applyProtection="1">
      <alignment horizontal="right"/>
      <protection locked="0"/>
    </xf>
    <xf numFmtId="1" fontId="2" fillId="0" borderId="0" xfId="1" applyNumberFormat="1" applyFont="1" applyAlignment="1">
      <alignment horizontal="center"/>
    </xf>
    <xf numFmtId="2" fontId="2" fillId="2" borderId="4" xfId="1" applyNumberFormat="1" applyFont="1" applyFill="1" applyBorder="1" applyAlignment="1">
      <alignment horizontal="right" vertical="center" wrapText="1"/>
    </xf>
    <xf numFmtId="2" fontId="77" fillId="2" borderId="4" xfId="1" applyNumberFormat="1" applyFont="1" applyFill="1" applyBorder="1" applyAlignment="1">
      <alignment horizontal="right" vertical="center" wrapText="1"/>
    </xf>
    <xf numFmtId="2" fontId="4" fillId="0" borderId="8" xfId="0" applyNumberFormat="1" applyFont="1" applyFill="1" applyBorder="1" applyAlignment="1">
      <alignment horizontal="right"/>
    </xf>
    <xf numFmtId="2" fontId="2" fillId="0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/>
    </xf>
    <xf numFmtId="2" fontId="2" fillId="29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>
      <alignment horizontal="right"/>
    </xf>
    <xf numFmtId="2" fontId="2" fillId="2" borderId="5" xfId="1" applyNumberFormat="1" applyFont="1" applyFill="1" applyBorder="1" applyAlignment="1">
      <alignment horizontal="right" vertical="center" wrapText="1"/>
    </xf>
    <xf numFmtId="2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Alignment="1">
      <alignment horizontal="right"/>
    </xf>
    <xf numFmtId="2" fontId="7" fillId="2" borderId="4" xfId="64" applyNumberFormat="1" applyFont="1" applyFill="1" applyBorder="1" applyAlignment="1">
      <alignment horizontal="right"/>
    </xf>
    <xf numFmtId="2" fontId="7" fillId="2" borderId="4" xfId="1" applyNumberFormat="1" applyFont="1" applyFill="1" applyBorder="1" applyAlignment="1">
      <alignment horizontal="right" vertical="center" wrapText="1"/>
    </xf>
    <xf numFmtId="2" fontId="7" fillId="2" borderId="5" xfId="1" applyNumberFormat="1" applyFont="1" applyFill="1" applyBorder="1" applyAlignment="1">
      <alignment horizontal="right" vertical="center" wrapText="1"/>
    </xf>
    <xf numFmtId="2" fontId="27" fillId="2" borderId="4" xfId="64" applyNumberFormat="1" applyFont="1" applyFill="1" applyBorder="1" applyAlignment="1" applyProtection="1">
      <alignment horizontal="right"/>
      <protection locked="0"/>
    </xf>
    <xf numFmtId="2" fontId="27" fillId="2" borderId="10" xfId="64" applyNumberFormat="1" applyFont="1" applyFill="1" applyBorder="1" applyAlignment="1" applyProtection="1">
      <alignment horizontal="right"/>
      <protection locked="0"/>
    </xf>
    <xf numFmtId="2" fontId="24" fillId="2" borderId="10" xfId="64" applyNumberFormat="1" applyFont="1" applyFill="1" applyBorder="1" applyAlignment="1" applyProtection="1">
      <alignment horizontal="right"/>
      <protection locked="0"/>
    </xf>
    <xf numFmtId="2" fontId="24" fillId="2" borderId="4" xfId="64" applyNumberFormat="1" applyFont="1" applyFill="1" applyBorder="1" applyAlignment="1" applyProtection="1">
      <alignment horizontal="right"/>
      <protection locked="0"/>
    </xf>
    <xf numFmtId="2" fontId="7" fillId="2" borderId="4" xfId="64" applyNumberFormat="1" applyFont="1" applyFill="1" applyBorder="1" applyAlignment="1" applyProtection="1">
      <alignment horizontal="right"/>
      <protection locked="0"/>
    </xf>
    <xf numFmtId="2" fontId="7" fillId="2" borderId="10" xfId="64" applyNumberFormat="1" applyFont="1" applyFill="1" applyBorder="1" applyAlignment="1" applyProtection="1">
      <alignment horizontal="right"/>
      <protection locked="0"/>
    </xf>
    <xf numFmtId="2" fontId="7" fillId="2" borderId="0" xfId="64" applyNumberFormat="1" applyFont="1" applyFill="1" applyBorder="1" applyAlignment="1" applyProtection="1">
      <alignment horizontal="right"/>
      <protection locked="0"/>
    </xf>
    <xf numFmtId="2" fontId="36" fillId="2" borderId="4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46" fillId="2" borderId="10" xfId="1" applyNumberFormat="1" applyFont="1" applyFill="1" applyBorder="1" applyAlignment="1" applyProtection="1">
      <alignment horizontal="right"/>
      <protection locked="0"/>
    </xf>
    <xf numFmtId="2" fontId="46" fillId="2" borderId="4" xfId="1" applyNumberFormat="1" applyFont="1" applyFill="1" applyBorder="1" applyAlignment="1" applyProtection="1">
      <alignment horizontal="right"/>
      <protection locked="0"/>
    </xf>
    <xf numFmtId="2" fontId="7" fillId="2" borderId="4" xfId="1" applyNumberFormat="1" applyFont="1" applyFill="1" applyBorder="1" applyAlignment="1" applyProtection="1">
      <alignment horizontal="right"/>
      <protection locked="0"/>
    </xf>
    <xf numFmtId="2" fontId="7" fillId="2" borderId="0" xfId="1" applyNumberFormat="1" applyFont="1" applyFill="1" applyBorder="1" applyAlignment="1" applyProtection="1">
      <alignment horizontal="right"/>
      <protection locked="0"/>
    </xf>
    <xf numFmtId="2" fontId="36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36" fillId="2" borderId="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 applyProtection="1">
      <alignment horizontal="right"/>
      <protection locked="0"/>
    </xf>
    <xf numFmtId="2" fontId="2" fillId="7" borderId="11" xfId="0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 applyProtection="1">
      <alignment horizontal="right"/>
    </xf>
    <xf numFmtId="2" fontId="27" fillId="2" borderId="1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Alignment="1" applyProtection="1">
      <alignment horizontal="right"/>
    </xf>
    <xf numFmtId="2" fontId="36" fillId="2" borderId="0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2" fillId="2" borderId="1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right"/>
    </xf>
    <xf numFmtId="2" fontId="2" fillId="2" borderId="4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8" fillId="2" borderId="3" xfId="0" applyNumberFormat="1" applyFont="1" applyFill="1" applyBorder="1" applyAlignment="1" applyProtection="1">
      <alignment horizontal="right"/>
    </xf>
    <xf numFmtId="2" fontId="27" fillId="2" borderId="3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36" fillId="2" borderId="6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2" fillId="2" borderId="11" xfId="0" applyNumberFormat="1" applyFont="1" applyFill="1" applyBorder="1" applyAlignment="1" applyProtection="1">
      <alignment horizontal="right"/>
    </xf>
    <xf numFmtId="2" fontId="2" fillId="2" borderId="5" xfId="0" applyNumberFormat="1" applyFont="1" applyFill="1" applyBorder="1" applyAlignment="1" applyProtection="1">
      <alignment horizontal="right"/>
    </xf>
    <xf numFmtId="2" fontId="2" fillId="2" borderId="6" xfId="0" applyNumberFormat="1" applyFont="1" applyFill="1" applyBorder="1" applyAlignment="1" applyProtection="1">
      <alignment horizontal="right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6" xfId="0" applyNumberFormat="1" applyFont="1" applyFill="1" applyBorder="1" applyProtection="1">
      <protection locked="0"/>
    </xf>
    <xf numFmtId="10" fontId="2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2" fontId="7" fillId="7" borderId="4" xfId="0" applyNumberFormat="1" applyFont="1" applyFill="1" applyBorder="1" applyAlignment="1" applyProtection="1">
      <alignment horizontal="right"/>
      <protection locked="0"/>
    </xf>
    <xf numFmtId="2" fontId="7" fillId="7" borderId="10" xfId="0" applyNumberFormat="1" applyFont="1" applyFill="1" applyBorder="1" applyAlignment="1" applyProtection="1">
      <alignment horizontal="right"/>
      <protection locked="0"/>
    </xf>
    <xf numFmtId="2" fontId="7" fillId="7" borderId="0" xfId="0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>
      <alignment horizontal="right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27" fillId="2" borderId="1" xfId="1" applyNumberFormat="1" applyFont="1" applyFill="1" applyBorder="1" applyAlignment="1">
      <alignment horizontal="right"/>
    </xf>
    <xf numFmtId="2" fontId="36" fillId="2" borderId="10" xfId="1" applyNumberFormat="1" applyFont="1" applyFill="1" applyBorder="1" applyAlignment="1">
      <alignment horizontal="right"/>
    </xf>
    <xf numFmtId="2" fontId="53" fillId="2" borderId="10" xfId="1" applyNumberFormat="1" applyFont="1" applyFill="1" applyBorder="1" applyAlignment="1">
      <alignment horizontal="right"/>
    </xf>
    <xf numFmtId="2" fontId="2" fillId="2" borderId="10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36" fillId="2" borderId="0" xfId="1" applyNumberFormat="1" applyFont="1" applyFill="1" applyBorder="1" applyAlignment="1">
      <alignment horizontal="right"/>
    </xf>
    <xf numFmtId="2" fontId="2" fillId="7" borderId="10" xfId="1" applyNumberFormat="1" applyFont="1" applyFill="1" applyBorder="1" applyAlignment="1">
      <alignment horizontal="right"/>
    </xf>
    <xf numFmtId="2" fontId="2" fillId="7" borderId="0" xfId="1" applyNumberFormat="1" applyFont="1" applyFill="1" applyBorder="1" applyAlignment="1">
      <alignment horizontal="right"/>
    </xf>
    <xf numFmtId="2" fontId="2" fillId="7" borderId="4" xfId="1" applyNumberFormat="1" applyFont="1" applyFill="1" applyBorder="1" applyAlignment="1">
      <alignment horizontal="right"/>
    </xf>
    <xf numFmtId="170" fontId="3" fillId="0" borderId="2" xfId="0" applyNumberFormat="1" applyFont="1" applyFill="1" applyBorder="1" applyAlignment="1">
      <alignment horizontal="center" vertical="center"/>
    </xf>
    <xf numFmtId="170" fontId="42" fillId="0" borderId="3" xfId="0" applyNumberFormat="1" applyFont="1" applyFill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7" fillId="7" borderId="4" xfId="1" applyNumberFormat="1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7" fillId="2" borderId="0" xfId="1" applyNumberFormat="1" applyFont="1" applyFill="1" applyBorder="1" applyAlignment="1">
      <alignment horizontal="right"/>
    </xf>
    <xf numFmtId="3" fontId="7" fillId="2" borderId="10" xfId="0" applyNumberFormat="1" applyFont="1" applyFill="1" applyBorder="1" applyProtection="1">
      <protection locked="0"/>
    </xf>
    <xf numFmtId="3" fontId="7" fillId="2" borderId="10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>
      <alignment horizontal="right"/>
    </xf>
    <xf numFmtId="3" fontId="36" fillId="29" borderId="1" xfId="0" applyNumberFormat="1" applyFont="1" applyFill="1" applyBorder="1" applyAlignment="1" applyProtection="1">
      <alignment horizontal="right"/>
      <protection locked="0"/>
    </xf>
    <xf numFmtId="3" fontId="36" fillId="0" borderId="2" xfId="0" applyNumberFormat="1" applyFont="1" applyFill="1" applyBorder="1" applyAlignment="1" applyProtection="1">
      <alignment horizontal="right"/>
    </xf>
    <xf numFmtId="3" fontId="36" fillId="3" borderId="1" xfId="0" applyNumberFormat="1" applyFont="1" applyFill="1" applyBorder="1" applyAlignment="1" applyProtection="1">
      <alignment horizontal="right"/>
    </xf>
    <xf numFmtId="3" fontId="36" fillId="0" borderId="2" xfId="0" applyNumberFormat="1" applyFont="1" applyFill="1" applyBorder="1" applyAlignment="1">
      <alignment horizontal="right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Protection="1">
      <protection locked="0"/>
    </xf>
    <xf numFmtId="3" fontId="7" fillId="2" borderId="0" xfId="0" applyNumberFormat="1" applyFont="1" applyFill="1" applyBorder="1" applyProtection="1">
      <protection locked="0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7" fillId="2" borderId="0" xfId="0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 vertical="center" wrapText="1"/>
    </xf>
    <xf numFmtId="2" fontId="7" fillId="2" borderId="11" xfId="0" applyNumberFormat="1" applyFont="1" applyFill="1" applyBorder="1" applyAlignment="1" applyProtection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/>
    <xf numFmtId="3" fontId="7" fillId="2" borderId="1" xfId="0" applyNumberFormat="1" applyFont="1" applyFill="1" applyBorder="1"/>
    <xf numFmtId="3" fontId="7" fillId="2" borderId="0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10" xfId="64" applyNumberFormat="1" applyFont="1" applyFill="1" applyBorder="1" applyAlignment="1">
      <alignment horizontal="right"/>
    </xf>
    <xf numFmtId="2" fontId="7" fillId="0" borderId="1" xfId="0" applyNumberFormat="1" applyFont="1" applyBorder="1" applyProtection="1"/>
    <xf numFmtId="171" fontId="7" fillId="0" borderId="4" xfId="0" applyNumberFormat="1" applyFont="1" applyFill="1" applyBorder="1" applyAlignment="1" applyProtection="1">
      <alignment vertical="center"/>
    </xf>
    <xf numFmtId="171" fontId="27" fillId="2" borderId="10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>
      <alignment horizontal="right" vertical="center" wrapText="1"/>
    </xf>
    <xf numFmtId="171" fontId="27" fillId="2" borderId="1" xfId="0" applyNumberFormat="1" applyFont="1" applyFill="1" applyBorder="1" applyAlignment="1">
      <alignment horizontal="right" vertical="center" wrapText="1"/>
    </xf>
    <xf numFmtId="171" fontId="36" fillId="2" borderId="10" xfId="0" applyNumberFormat="1" applyFont="1" applyFill="1" applyBorder="1" applyAlignment="1">
      <alignment horizontal="right" vertical="center" wrapText="1"/>
    </xf>
    <xf numFmtId="171" fontId="2" fillId="2" borderId="10" xfId="0" applyNumberFormat="1" applyFont="1" applyFill="1" applyBorder="1" applyAlignment="1">
      <alignment horizontal="right" vertical="center" wrapText="1"/>
    </xf>
    <xf numFmtId="171" fontId="36" fillId="2" borderId="1" xfId="0" applyNumberFormat="1" applyFont="1" applyFill="1" applyBorder="1" applyAlignment="1">
      <alignment horizontal="right" vertical="center" wrapText="1"/>
    </xf>
    <xf numFmtId="171" fontId="36" fillId="2" borderId="0" xfId="0" applyNumberFormat="1" applyFont="1" applyFill="1" applyBorder="1" applyAlignment="1">
      <alignment horizontal="right" vertical="center" wrapText="1"/>
    </xf>
    <xf numFmtId="171" fontId="2" fillId="2" borderId="0" xfId="0" applyNumberFormat="1" applyFont="1" applyFill="1" applyBorder="1" applyAlignment="1">
      <alignment horizontal="right" vertical="center" wrapText="1"/>
    </xf>
    <xf numFmtId="171" fontId="2" fillId="2" borderId="4" xfId="0" applyNumberFormat="1" applyFont="1" applyFill="1" applyBorder="1" applyAlignment="1">
      <alignment horizontal="right" vertical="center" wrapText="1"/>
    </xf>
    <xf numFmtId="171" fontId="7" fillId="0" borderId="4" xfId="0" applyNumberFormat="1" applyFont="1" applyFill="1" applyBorder="1" applyAlignment="1" applyProtection="1"/>
    <xf numFmtId="171" fontId="27" fillId="2" borderId="11" xfId="0" applyNumberFormat="1" applyFont="1" applyFill="1" applyBorder="1" applyAlignment="1">
      <alignment horizontal="right" vertical="center" wrapText="1"/>
    </xf>
    <xf numFmtId="171" fontId="8" fillId="2" borderId="3" xfId="0" applyNumberFormat="1" applyFont="1" applyFill="1" applyBorder="1" applyAlignment="1">
      <alignment horizontal="right" vertical="center" wrapText="1"/>
    </xf>
    <xf numFmtId="171" fontId="27" fillId="2" borderId="3" xfId="0" applyNumberFormat="1" applyFont="1" applyFill="1" applyBorder="1" applyAlignment="1">
      <alignment horizontal="right" vertical="center" wrapText="1"/>
    </xf>
    <xf numFmtId="171" fontId="36" fillId="2" borderId="11" xfId="0" applyNumberFormat="1" applyFont="1" applyFill="1" applyBorder="1" applyAlignment="1">
      <alignment horizontal="right" vertical="center" wrapText="1"/>
    </xf>
    <xf numFmtId="171" fontId="2" fillId="2" borderId="11" xfId="0" applyNumberFormat="1" applyFont="1" applyFill="1" applyBorder="1" applyAlignment="1">
      <alignment horizontal="right" vertical="center" wrapText="1"/>
    </xf>
    <xf numFmtId="171" fontId="36" fillId="2" borderId="3" xfId="0" applyNumberFormat="1" applyFont="1" applyFill="1" applyBorder="1" applyAlignment="1">
      <alignment horizontal="right" vertical="center" wrapText="1"/>
    </xf>
    <xf numFmtId="171" fontId="36" fillId="2" borderId="6" xfId="0" applyNumberFormat="1" applyFont="1" applyFill="1" applyBorder="1" applyAlignment="1">
      <alignment horizontal="right" vertical="center" wrapText="1"/>
    </xf>
    <xf numFmtId="171" fontId="2" fillId="2" borderId="6" xfId="0" applyNumberFormat="1" applyFont="1" applyFill="1" applyBorder="1" applyAlignment="1">
      <alignment horizontal="right" vertical="center" wrapText="1"/>
    </xf>
    <xf numFmtId="171" fontId="2" fillId="2" borderId="5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4" fontId="7" fillId="2" borderId="4" xfId="0" applyNumberFormat="1" applyFont="1" applyFill="1" applyBorder="1"/>
    <xf numFmtId="4" fontId="7" fillId="2" borderId="4" xfId="0" applyNumberFormat="1" applyFont="1" applyFill="1" applyBorder="1" applyProtection="1">
      <protection locked="0"/>
    </xf>
    <xf numFmtId="4" fontId="8" fillId="0" borderId="0" xfId="0" applyNumberFormat="1" applyFont="1"/>
    <xf numFmtId="4" fontId="7" fillId="0" borderId="4" xfId="0" applyNumberFormat="1" applyFont="1" applyFill="1" applyBorder="1" applyAlignment="1">
      <alignment horizontal="left" indent="1"/>
    </xf>
    <xf numFmtId="4" fontId="7" fillId="2" borderId="10" xfId="64" applyNumberFormat="1" applyFont="1" applyFill="1" applyBorder="1" applyAlignment="1">
      <alignment horizontal="right"/>
    </xf>
    <xf numFmtId="4" fontId="7" fillId="2" borderId="1" xfId="64" applyNumberFormat="1" applyFont="1" applyFill="1" applyBorder="1" applyAlignment="1">
      <alignment horizontal="right"/>
    </xf>
    <xf numFmtId="4" fontId="7" fillId="2" borderId="0" xfId="64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left" indent="4"/>
    </xf>
    <xf numFmtId="2" fontId="7" fillId="2" borderId="5" xfId="0" applyNumberFormat="1" applyFont="1" applyFill="1" applyBorder="1" applyAlignment="1">
      <alignment horizontal="right"/>
    </xf>
    <xf numFmtId="3" fontId="7" fillId="0" borderId="4" xfId="0" applyNumberFormat="1" applyFont="1" applyFill="1" applyBorder="1"/>
    <xf numFmtId="2" fontId="7" fillId="0" borderId="4" xfId="0" applyNumberFormat="1" applyFont="1" applyFill="1" applyBorder="1" applyAlignment="1">
      <alignment horizontal="left" indent="4"/>
    </xf>
    <xf numFmtId="2" fontId="2" fillId="7" borderId="0" xfId="0" applyNumberFormat="1" applyFont="1" applyFill="1" applyBorder="1" applyAlignment="1" applyProtection="1">
      <alignment horizontal="right"/>
      <protection locked="0"/>
    </xf>
    <xf numFmtId="2" fontId="2" fillId="7" borderId="4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 applyProtection="1">
      <alignment horizontal="right"/>
      <protection locked="0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6" fillId="2" borderId="6" xfId="0" applyNumberFormat="1" applyFont="1" applyFill="1" applyBorder="1" applyAlignment="1" applyProtection="1">
      <alignment horizontal="right"/>
      <protection locked="0"/>
    </xf>
    <xf numFmtId="3" fontId="2" fillId="2" borderId="3" xfId="0" applyNumberFormat="1" applyFont="1" applyFill="1" applyBorder="1" applyAlignment="1" applyProtection="1">
      <alignment horizontal="right"/>
      <protection locked="0"/>
    </xf>
    <xf numFmtId="3" fontId="2" fillId="2" borderId="5" xfId="0" applyNumberFormat="1" applyFont="1" applyFill="1" applyBorder="1" applyAlignment="1" applyProtection="1">
      <alignment horizontal="right"/>
      <protection locked="0"/>
    </xf>
    <xf numFmtId="3" fontId="2" fillId="2" borderId="6" xfId="0" applyNumberFormat="1" applyFont="1" applyFill="1" applyBorder="1" applyAlignment="1" applyProtection="1">
      <alignment horizontal="right"/>
      <protection locked="0"/>
    </xf>
    <xf numFmtId="2" fontId="7" fillId="0" borderId="4" xfId="0" applyNumberFormat="1" applyFont="1" applyFill="1" applyBorder="1"/>
    <xf numFmtId="2" fontId="7" fillId="4" borderId="15" xfId="0" applyNumberFormat="1" applyFont="1" applyFill="1" applyBorder="1" applyAlignment="1" applyProtection="1">
      <alignment horizontal="right"/>
      <protection locked="0"/>
    </xf>
    <xf numFmtId="2" fontId="7" fillId="0" borderId="6" xfId="0" applyNumberFormat="1" applyFont="1" applyFill="1" applyBorder="1"/>
    <xf numFmtId="2" fontId="7" fillId="2" borderId="11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3" xfId="0" applyNumberFormat="1" applyFont="1" applyFill="1" applyBorder="1" applyAlignment="1" applyProtection="1">
      <alignment horizontal="right"/>
      <protection locked="0"/>
    </xf>
    <xf numFmtId="3" fontId="7" fillId="0" borderId="5" xfId="0" applyNumberFormat="1" applyFont="1" applyFill="1" applyBorder="1"/>
    <xf numFmtId="3" fontId="7" fillId="2" borderId="11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16" fillId="0" borderId="4" xfId="0" applyNumberFormat="1" applyFont="1" applyFill="1" applyBorder="1"/>
    <xf numFmtId="2" fontId="16" fillId="0" borderId="4" xfId="0" applyNumberFormat="1" applyFont="1" applyFill="1" applyBorder="1"/>
    <xf numFmtId="2" fontId="7" fillId="0" borderId="4" xfId="0" applyNumberFormat="1" applyFont="1" applyBorder="1"/>
    <xf numFmtId="2" fontId="7" fillId="0" borderId="5" xfId="0" applyNumberFormat="1" applyFont="1" applyBorder="1"/>
    <xf numFmtId="0" fontId="2" fillId="0" borderId="0" xfId="0" applyFont="1"/>
    <xf numFmtId="0" fontId="17" fillId="0" borderId="12" xfId="0" applyFont="1" applyFill="1" applyBorder="1" applyAlignment="1">
      <alignment horizontal="center" vertical="center" wrapText="1"/>
    </xf>
    <xf numFmtId="166" fontId="37" fillId="29" borderId="7" xfId="0" applyNumberFormat="1" applyFont="1" applyFill="1" applyBorder="1" applyProtection="1">
      <protection locked="0"/>
    </xf>
    <xf numFmtId="17" fontId="42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8" xfId="0" applyNumberFormat="1" applyFont="1" applyFill="1" applyBorder="1" applyProtection="1">
      <protection locked="0"/>
    </xf>
    <xf numFmtId="4" fontId="78" fillId="2" borderId="4" xfId="0" applyNumberFormat="1" applyFont="1" applyFill="1" applyBorder="1" applyProtection="1">
      <protection locked="0"/>
    </xf>
    <xf numFmtId="4" fontId="78" fillId="2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17" fillId="0" borderId="12" xfId="0" applyFont="1" applyFill="1" applyBorder="1" applyAlignment="1">
      <alignment horizontal="center" vertical="center" wrapText="1"/>
    </xf>
    <xf numFmtId="2" fontId="2" fillId="7" borderId="10" xfId="64" applyNumberFormat="1" applyFont="1" applyFill="1" applyBorder="1" applyAlignment="1" applyProtection="1">
      <alignment horizontal="right"/>
      <protection locked="0"/>
    </xf>
    <xf numFmtId="2" fontId="2" fillId="7" borderId="11" xfId="64" applyNumberFormat="1" applyFont="1" applyFill="1" applyBorder="1" applyAlignment="1" applyProtection="1">
      <alignment horizontal="right"/>
      <protection locked="0"/>
    </xf>
    <xf numFmtId="173" fontId="37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38" fillId="0" borderId="1" xfId="0" applyNumberFormat="1" applyFont="1" applyFill="1" applyBorder="1" applyProtection="1"/>
    <xf numFmtId="165" fontId="37" fillId="0" borderId="1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/>
      <protection locked="0"/>
    </xf>
    <xf numFmtId="10" fontId="2" fillId="7" borderId="1" xfId="0" applyNumberFormat="1" applyFont="1" applyFill="1" applyBorder="1" applyProtection="1">
      <protection locked="0"/>
    </xf>
    <xf numFmtId="173" fontId="37" fillId="7" borderId="1" xfId="1" applyNumberFormat="1" applyFont="1" applyFill="1" applyBorder="1" applyAlignment="1">
      <alignment horizontal="right"/>
    </xf>
    <xf numFmtId="2" fontId="2" fillId="7" borderId="1" xfId="1" applyNumberFormat="1" applyFont="1" applyFill="1" applyBorder="1" applyAlignment="1">
      <alignment horizontal="right"/>
    </xf>
    <xf numFmtId="2" fontId="37" fillId="3" borderId="25" xfId="0" applyNumberFormat="1" applyFont="1" applyFill="1" applyBorder="1" applyAlignment="1" applyProtection="1">
      <alignment horizontal="right"/>
    </xf>
    <xf numFmtId="166" fontId="37" fillId="29" borderId="2" xfId="0" applyNumberFormat="1" applyFont="1" applyFill="1" applyBorder="1" applyProtection="1">
      <protection locked="0"/>
    </xf>
    <xf numFmtId="2" fontId="2" fillId="0" borderId="2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2" fontId="2" fillId="3" borderId="3" xfId="0" applyNumberFormat="1" applyFont="1" applyFill="1" applyBorder="1" applyAlignment="1" applyProtection="1">
      <alignment horizontal="right"/>
    </xf>
    <xf numFmtId="166" fontId="37" fillId="29" borderId="4" xfId="0" applyNumberFormat="1" applyFont="1" applyFill="1" applyBorder="1" applyProtection="1">
      <protection locked="0"/>
    </xf>
    <xf numFmtId="0" fontId="16" fillId="0" borderId="16" xfId="0" applyFont="1" applyBorder="1" applyAlignment="1">
      <alignment horizontal="center" vertical="center"/>
    </xf>
    <xf numFmtId="170" fontId="3" fillId="0" borderId="17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17" fontId="74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10" xfId="0" applyNumberFormat="1" applyFont="1" applyFill="1" applyBorder="1" applyProtection="1">
      <protection locked="0"/>
    </xf>
    <xf numFmtId="167" fontId="38" fillId="0" borderId="8" xfId="0" applyNumberFormat="1" applyFont="1" applyFill="1" applyBorder="1" applyProtection="1"/>
    <xf numFmtId="0" fontId="17" fillId="0" borderId="12" xfId="0" applyFont="1" applyFill="1" applyBorder="1" applyAlignment="1">
      <alignment horizontal="center" vertical="center" wrapText="1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77" fillId="2" borderId="1" xfId="0" applyNumberFormat="1" applyFont="1" applyFill="1" applyBorder="1" applyAlignment="1" applyProtection="1">
      <alignment horizontal="right"/>
      <protection locked="0"/>
    </xf>
    <xf numFmtId="1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2" fontId="37" fillId="3" borderId="19" xfId="0" applyNumberFormat="1" applyFont="1" applyFill="1" applyBorder="1" applyAlignment="1" applyProtection="1">
      <alignment horizontal="right"/>
    </xf>
    <xf numFmtId="3" fontId="48" fillId="0" borderId="7" xfId="0" applyNumberFormat="1" applyFont="1" applyFill="1" applyBorder="1" applyAlignment="1">
      <alignment horizontal="center"/>
    </xf>
    <xf numFmtId="166" fontId="37" fillId="29" borderId="12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right"/>
    </xf>
    <xf numFmtId="2" fontId="2" fillId="3" borderId="11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right"/>
      <protection locked="0"/>
    </xf>
    <xf numFmtId="165" fontId="2" fillId="0" borderId="0" xfId="0" applyNumberFormat="1" applyFont="1" applyFill="1" applyBorder="1"/>
    <xf numFmtId="165" fontId="11" fillId="0" borderId="0" xfId="0" applyNumberFormat="1" applyFont="1" applyFill="1" applyBorder="1"/>
    <xf numFmtId="10" fontId="2" fillId="29" borderId="0" xfId="0" applyNumberFormat="1" applyFont="1" applyFill="1" applyBorder="1" applyAlignment="1" applyProtection="1">
      <alignment horizontal="right"/>
      <protection locked="0"/>
    </xf>
    <xf numFmtId="167" fontId="2" fillId="0" borderId="0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 applyProtection="1">
      <alignment horizontal="right"/>
    </xf>
    <xf numFmtId="166" fontId="2" fillId="29" borderId="7" xfId="0" applyNumberFormat="1" applyFont="1" applyFill="1" applyBorder="1" applyProtection="1"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</xf>
    <xf numFmtId="3" fontId="2" fillId="7" borderId="4" xfId="0" applyNumberFormat="1" applyFont="1" applyFill="1" applyBorder="1" applyAlignment="1" applyProtection="1">
      <alignment horizontal="right" vertical="center" wrapText="1"/>
    </xf>
    <xf numFmtId="171" fontId="2" fillId="7" borderId="5" xfId="0" applyNumberFormat="1" applyFont="1" applyFill="1" applyBorder="1" applyAlignment="1">
      <alignment horizontal="right" vertical="center" wrapText="1"/>
    </xf>
    <xf numFmtId="3" fontId="2" fillId="7" borderId="0" xfId="0" applyNumberFormat="1" applyFont="1" applyFill="1" applyBorder="1" applyAlignment="1" applyProtection="1">
      <alignment horizontal="right" vertical="center" wrapText="1"/>
    </xf>
    <xf numFmtId="171" fontId="2" fillId="7" borderId="1" xfId="0" applyNumberFormat="1" applyFont="1" applyFill="1" applyBorder="1" applyAlignment="1" applyProtection="1">
      <alignment horizontal="right"/>
      <protection locked="0"/>
    </xf>
    <xf numFmtId="171" fontId="2" fillId="7" borderId="0" xfId="0" applyNumberFormat="1" applyFont="1" applyFill="1" applyBorder="1" applyAlignment="1" applyProtection="1">
      <alignment horizontal="right"/>
      <protection locked="0"/>
    </xf>
    <xf numFmtId="171" fontId="2" fillId="7" borderId="4" xfId="0" applyNumberFormat="1" applyFont="1" applyFill="1" applyBorder="1" applyAlignment="1" applyProtection="1">
      <alignment horizontal="right"/>
      <protection locked="0"/>
    </xf>
    <xf numFmtId="2" fontId="7" fillId="7" borderId="4" xfId="64" applyNumberFormat="1" applyFont="1" applyFill="1" applyBorder="1" applyAlignment="1" applyProtection="1">
      <alignment horizontal="right"/>
      <protection locked="0"/>
    </xf>
    <xf numFmtId="10" fontId="2" fillId="7" borderId="4" xfId="1" applyNumberFormat="1" applyFont="1" applyFill="1" applyBorder="1" applyAlignment="1" applyProtection="1">
      <alignment horizontal="right"/>
      <protection locked="0"/>
    </xf>
    <xf numFmtId="2" fontId="7" fillId="7" borderId="4" xfId="1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Protection="1">
      <protection locked="0"/>
    </xf>
    <xf numFmtId="2" fontId="2" fillId="7" borderId="0" xfId="0" applyNumberFormat="1" applyFont="1" applyFill="1" applyBorder="1" applyProtection="1">
      <protection locked="0"/>
    </xf>
    <xf numFmtId="2" fontId="2" fillId="7" borderId="4" xfId="0" applyNumberFormat="1" applyFont="1" applyFill="1" applyBorder="1" applyProtection="1">
      <protection locked="0"/>
    </xf>
    <xf numFmtId="2" fontId="2" fillId="7" borderId="1" xfId="0" applyNumberFormat="1" applyFont="1" applyFill="1" applyBorder="1" applyAlignment="1" applyProtection="1">
      <alignment horizontal="right"/>
    </xf>
    <xf numFmtId="2" fontId="2" fillId="7" borderId="0" xfId="0" applyNumberFormat="1" applyFont="1" applyFill="1" applyBorder="1" applyAlignment="1" applyProtection="1">
      <alignment horizontal="right"/>
    </xf>
    <xf numFmtId="2" fontId="2" fillId="7" borderId="4" xfId="0" applyNumberFormat="1" applyFont="1" applyFill="1" applyBorder="1" applyAlignment="1" applyProtection="1">
      <alignment horizontal="right"/>
    </xf>
    <xf numFmtId="2" fontId="2" fillId="7" borderId="3" xfId="0" applyNumberFormat="1" applyFont="1" applyFill="1" applyBorder="1" applyAlignment="1" applyProtection="1">
      <alignment horizontal="right"/>
    </xf>
    <xf numFmtId="2" fontId="2" fillId="7" borderId="6" xfId="0" applyNumberFormat="1" applyFont="1" applyFill="1" applyBorder="1" applyAlignment="1" applyProtection="1">
      <alignment horizontal="right"/>
    </xf>
    <xf numFmtId="2" fontId="2" fillId="7" borderId="5" xfId="0" applyNumberFormat="1" applyFont="1" applyFill="1" applyBorder="1" applyAlignment="1" applyProtection="1">
      <alignment horizontal="right"/>
    </xf>
    <xf numFmtId="167" fontId="4" fillId="0" borderId="12" xfId="0" applyNumberFormat="1" applyFont="1" applyFill="1" applyBorder="1" applyProtection="1"/>
    <xf numFmtId="165" fontId="2" fillId="0" borderId="10" xfId="0" applyNumberFormat="1" applyFont="1" applyFill="1" applyBorder="1" applyAlignment="1" applyProtection="1">
      <alignment horizontal="right" vertical="center" wrapText="1"/>
    </xf>
    <xf numFmtId="165" fontId="2" fillId="0" borderId="10" xfId="0" applyNumberFormat="1" applyFont="1" applyFill="1" applyBorder="1" applyAlignment="1" applyProtection="1">
      <alignment horizontal="right"/>
      <protection locked="0"/>
    </xf>
    <xf numFmtId="165" fontId="2" fillId="0" borderId="10" xfId="0" applyNumberFormat="1" applyFont="1" applyFill="1" applyBorder="1"/>
    <xf numFmtId="165" fontId="11" fillId="0" borderId="10" xfId="0" applyNumberFormat="1" applyFont="1" applyFill="1" applyBorder="1"/>
    <xf numFmtId="10" fontId="2" fillId="29" borderId="10" xfId="0" applyNumberFormat="1" applyFont="1" applyFill="1" applyBorder="1" applyAlignment="1" applyProtection="1">
      <alignment horizontal="right"/>
      <protection locked="0"/>
    </xf>
    <xf numFmtId="167" fontId="2" fillId="0" borderId="10" xfId="0" applyNumberFormat="1" applyFont="1" applyFill="1" applyBorder="1" applyProtection="1">
      <protection locked="0"/>
    </xf>
    <xf numFmtId="2" fontId="2" fillId="3" borderId="19" xfId="0" applyNumberFormat="1" applyFont="1" applyFill="1" applyBorder="1" applyAlignment="1" applyProtection="1">
      <alignment horizontal="right"/>
    </xf>
    <xf numFmtId="166" fontId="2" fillId="29" borderId="12" xfId="0" applyNumberFormat="1" applyFont="1" applyFill="1" applyBorder="1" applyProtection="1"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1" fontId="2" fillId="7" borderId="1" xfId="0" applyNumberFormat="1" applyFont="1" applyFill="1" applyBorder="1" applyAlignment="1">
      <alignment horizontal="right" vertical="center" wrapText="1"/>
    </xf>
    <xf numFmtId="171" fontId="2" fillId="7" borderId="3" xfId="0" applyNumberFormat="1" applyFont="1" applyFill="1" applyBorder="1" applyAlignment="1">
      <alignment horizontal="right" vertical="center" wrapText="1"/>
    </xf>
    <xf numFmtId="171" fontId="2" fillId="7" borderId="6" xfId="0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 applyProtection="1">
      <alignment horizontal="right"/>
      <protection locked="0"/>
    </xf>
    <xf numFmtId="2" fontId="7" fillId="7" borderId="1" xfId="64" applyNumberFormat="1" applyFont="1" applyFill="1" applyBorder="1" applyAlignment="1" applyProtection="1">
      <alignment horizontal="right"/>
      <protection locked="0"/>
    </xf>
    <xf numFmtId="2" fontId="7" fillId="7" borderId="0" xfId="64" applyNumberFormat="1" applyFont="1" applyFill="1" applyBorder="1" applyAlignment="1" applyProtection="1">
      <alignment horizontal="right"/>
      <protection locked="0"/>
    </xf>
    <xf numFmtId="10" fontId="2" fillId="7" borderId="1" xfId="1" applyNumberFormat="1" applyFont="1" applyFill="1" applyBorder="1" applyAlignment="1" applyProtection="1">
      <alignment horizontal="right"/>
      <protection locked="0"/>
    </xf>
    <xf numFmtId="10" fontId="2" fillId="7" borderId="0" xfId="1" applyNumberFormat="1" applyFont="1" applyFill="1" applyBorder="1" applyAlignment="1" applyProtection="1">
      <alignment horizontal="right"/>
      <protection locked="0"/>
    </xf>
    <xf numFmtId="2" fontId="7" fillId="7" borderId="1" xfId="1" applyNumberFormat="1" applyFont="1" applyFill="1" applyBorder="1" applyAlignment="1" applyProtection="1">
      <alignment horizontal="right"/>
      <protection locked="0"/>
    </xf>
    <xf numFmtId="2" fontId="7" fillId="7" borderId="0" xfId="1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</xf>
    <xf numFmtId="2" fontId="2" fillId="7" borderId="11" xfId="0" applyNumberFormat="1" applyFont="1" applyFill="1" applyBorder="1" applyAlignment="1" applyProtection="1">
      <alignment horizontal="right"/>
    </xf>
    <xf numFmtId="170" fontId="54" fillId="0" borderId="5" xfId="0" applyNumberFormat="1" applyFont="1" applyFill="1" applyBorder="1" applyAlignment="1">
      <alignment horizontal="center" vertical="center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 applyAlignment="1">
      <alignment horizontal="right" vertical="center" wrapText="1"/>
    </xf>
    <xf numFmtId="3" fontId="2" fillId="7" borderId="5" xfId="0" applyNumberFormat="1" applyFont="1" applyFill="1" applyBorder="1" applyAlignment="1" applyProtection="1">
      <alignment horizontal="right"/>
      <protection locked="0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vertical="center" textRotation="255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3" fillId="0" borderId="19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3" fillId="0" borderId="25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</cellXfs>
  <cellStyles count="6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rmal 3" xfId="65"/>
    <cellStyle name="Note" xfId="57"/>
    <cellStyle name="Output" xfId="58"/>
    <cellStyle name="Percent" xfId="1"/>
    <cellStyle name="Porcentaje" xfId="64" builtinId="5"/>
    <cellStyle name="Porcentaje 2" xfId="66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J6" activePane="bottomRight" state="frozen"/>
      <selection pane="topRight" activeCell="E1" sqref="E1"/>
      <selection pane="bottomLeft" activeCell="A6" sqref="A6"/>
      <selection pane="bottomRight" activeCell="CJ94" sqref="CJ9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200" customWidth="1"/>
    <col min="93" max="93" width="9.28515625" style="200" customWidth="1"/>
    <col min="94" max="94" width="9.7109375" style="200" customWidth="1"/>
    <col min="95" max="95" width="9.7109375" style="243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55"/>
      <c r="CL1" s="240"/>
      <c r="CM1" s="240"/>
      <c r="CN1" s="308"/>
      <c r="CO1" s="308"/>
      <c r="CP1" s="308"/>
      <c r="CQ1" s="240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55"/>
      <c r="CL2" s="240"/>
      <c r="CM2" s="240"/>
      <c r="CN2" s="308"/>
      <c r="CO2" s="308"/>
      <c r="CP2" s="308"/>
      <c r="CQ2" s="240"/>
      <c r="CR2" s="308"/>
      <c r="CS2" s="308"/>
    </row>
    <row r="3" spans="1:100" ht="19.5" customHeight="1" thickBot="1" x14ac:dyDescent="0.3">
      <c r="A3"/>
      <c r="C3" s="15"/>
      <c r="D3" s="824" t="s">
        <v>118</v>
      </c>
      <c r="E3" s="826" t="s">
        <v>98</v>
      </c>
      <c r="F3" s="826" t="s">
        <v>100</v>
      </c>
      <c r="G3" s="826" t="s">
        <v>101</v>
      </c>
      <c r="H3" s="826" t="s">
        <v>102</v>
      </c>
      <c r="I3" s="826" t="s">
        <v>103</v>
      </c>
      <c r="J3" s="826" t="s">
        <v>105</v>
      </c>
      <c r="K3" s="826" t="s">
        <v>107</v>
      </c>
      <c r="L3" s="817" t="s">
        <v>108</v>
      </c>
      <c r="M3" s="819" t="s">
        <v>109</v>
      </c>
      <c r="N3" s="817" t="s">
        <v>110</v>
      </c>
      <c r="O3" s="817" t="s">
        <v>111</v>
      </c>
      <c r="P3" s="819" t="s">
        <v>112</v>
      </c>
      <c r="Q3" s="817" t="s">
        <v>113</v>
      </c>
      <c r="R3" s="817" t="s">
        <v>114</v>
      </c>
      <c r="S3" s="817" t="s">
        <v>115</v>
      </c>
      <c r="T3" s="817" t="s">
        <v>116</v>
      </c>
      <c r="U3" s="817" t="s">
        <v>124</v>
      </c>
      <c r="V3" s="817" t="s">
        <v>125</v>
      </c>
      <c r="W3" s="817" t="s">
        <v>126</v>
      </c>
      <c r="X3" s="817" t="s">
        <v>127</v>
      </c>
      <c r="Y3" s="817" t="s">
        <v>129</v>
      </c>
      <c r="Z3" s="817" t="s">
        <v>130</v>
      </c>
      <c r="AA3" s="817" t="s">
        <v>131</v>
      </c>
      <c r="AB3" s="817" t="s">
        <v>132</v>
      </c>
      <c r="AC3" s="817" t="s">
        <v>133</v>
      </c>
      <c r="AD3" s="817" t="s">
        <v>134</v>
      </c>
      <c r="AE3" s="817" t="s">
        <v>135</v>
      </c>
      <c r="AF3" s="817" t="s">
        <v>136</v>
      </c>
      <c r="AG3" s="817" t="s">
        <v>137</v>
      </c>
      <c r="AH3" s="817" t="s">
        <v>138</v>
      </c>
      <c r="AI3" s="817" t="s">
        <v>139</v>
      </c>
      <c r="AJ3" s="817" t="s">
        <v>140</v>
      </c>
      <c r="AK3" s="817" t="s">
        <v>141</v>
      </c>
      <c r="AL3" s="817" t="s">
        <v>143</v>
      </c>
      <c r="AM3" s="817" t="s">
        <v>144</v>
      </c>
      <c r="AN3" s="817" t="s">
        <v>145</v>
      </c>
      <c r="AO3" s="817" t="s">
        <v>146</v>
      </c>
      <c r="AP3" s="817" t="s">
        <v>147</v>
      </c>
      <c r="AQ3" s="817" t="s">
        <v>148</v>
      </c>
      <c r="AR3" s="817" t="s">
        <v>149</v>
      </c>
      <c r="AS3" s="817" t="s">
        <v>150</v>
      </c>
      <c r="AT3" s="817" t="s">
        <v>151</v>
      </c>
      <c r="AU3" s="817" t="s">
        <v>152</v>
      </c>
      <c r="AV3" s="819" t="s">
        <v>155</v>
      </c>
      <c r="AW3" s="817" t="s">
        <v>156</v>
      </c>
      <c r="AX3" s="817" t="s">
        <v>157</v>
      </c>
      <c r="AY3" s="817" t="s">
        <v>158</v>
      </c>
      <c r="AZ3" s="817" t="s">
        <v>159</v>
      </c>
      <c r="BA3" s="817" t="s">
        <v>160</v>
      </c>
      <c r="BB3" s="817" t="s">
        <v>166</v>
      </c>
      <c r="BC3" s="817" t="s">
        <v>167</v>
      </c>
      <c r="BD3" s="817" t="s">
        <v>168</v>
      </c>
      <c r="BE3" s="817" t="s">
        <v>169</v>
      </c>
      <c r="BF3" s="817" t="s">
        <v>170</v>
      </c>
      <c r="BG3" s="817" t="s">
        <v>176</v>
      </c>
      <c r="BH3" s="817" t="s">
        <v>177</v>
      </c>
      <c r="BI3" s="817" t="s">
        <v>178</v>
      </c>
      <c r="BJ3" s="817" t="s">
        <v>179</v>
      </c>
      <c r="BK3" s="817" t="s">
        <v>181</v>
      </c>
      <c r="BL3" s="819" t="s">
        <v>182</v>
      </c>
      <c r="BM3" s="817" t="s">
        <v>183</v>
      </c>
      <c r="BN3" s="817" t="s">
        <v>184</v>
      </c>
      <c r="BO3" s="817" t="s">
        <v>185</v>
      </c>
      <c r="BP3" s="817" t="s">
        <v>187</v>
      </c>
      <c r="BQ3" s="817" t="s">
        <v>188</v>
      </c>
      <c r="BR3" s="817" t="s">
        <v>189</v>
      </c>
      <c r="BS3" s="834" t="s">
        <v>190</v>
      </c>
      <c r="BT3" s="834" t="s">
        <v>191</v>
      </c>
      <c r="BU3" s="832" t="s">
        <v>200</v>
      </c>
      <c r="BV3" s="817" t="s">
        <v>202</v>
      </c>
      <c r="BW3" s="817" t="s">
        <v>209</v>
      </c>
      <c r="BX3" s="817" t="s">
        <v>210</v>
      </c>
      <c r="BY3" s="817" t="s">
        <v>214</v>
      </c>
      <c r="BZ3" s="819" t="s">
        <v>219</v>
      </c>
      <c r="CA3" s="819" t="s">
        <v>220</v>
      </c>
      <c r="CB3" s="819" t="s">
        <v>222</v>
      </c>
      <c r="CC3" s="819" t="s">
        <v>224</v>
      </c>
      <c r="CD3" s="819" t="s">
        <v>225</v>
      </c>
      <c r="CE3" s="819" t="s">
        <v>226</v>
      </c>
      <c r="CF3" s="819" t="s">
        <v>227</v>
      </c>
      <c r="CG3" s="819" t="s">
        <v>228</v>
      </c>
      <c r="CH3" s="819" t="s">
        <v>231</v>
      </c>
      <c r="CI3" s="819" t="s">
        <v>232</v>
      </c>
      <c r="CJ3" s="817" t="s">
        <v>233</v>
      </c>
      <c r="CK3" s="735" t="s">
        <v>186</v>
      </c>
      <c r="CL3" s="735" t="s">
        <v>153</v>
      </c>
      <c r="CM3" s="735" t="s">
        <v>154</v>
      </c>
      <c r="CN3" s="831" t="s">
        <v>234</v>
      </c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25"/>
      <c r="E4" s="827"/>
      <c r="F4" s="827"/>
      <c r="G4" s="827"/>
      <c r="H4" s="827"/>
      <c r="I4" s="827"/>
      <c r="J4" s="827"/>
      <c r="K4" s="827"/>
      <c r="L4" s="818"/>
      <c r="M4" s="820"/>
      <c r="N4" s="818"/>
      <c r="O4" s="818"/>
      <c r="P4" s="820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20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20"/>
      <c r="BM4" s="818"/>
      <c r="BN4" s="818"/>
      <c r="BO4" s="818"/>
      <c r="BP4" s="818"/>
      <c r="BQ4" s="818"/>
      <c r="BR4" s="818"/>
      <c r="BS4" s="835"/>
      <c r="BT4" s="835"/>
      <c r="BU4" s="833"/>
      <c r="BV4" s="818"/>
      <c r="BW4" s="818"/>
      <c r="BX4" s="818"/>
      <c r="BY4" s="818"/>
      <c r="BZ4" s="820"/>
      <c r="CA4" s="820"/>
      <c r="CB4" s="820"/>
      <c r="CC4" s="820"/>
      <c r="CD4" s="820"/>
      <c r="CE4" s="820"/>
      <c r="CF4" s="820"/>
      <c r="CG4" s="820"/>
      <c r="CH4" s="820"/>
      <c r="CI4" s="820"/>
      <c r="CJ4" s="818"/>
      <c r="CK4" s="736">
        <v>42342</v>
      </c>
      <c r="CL4" s="736">
        <v>42349</v>
      </c>
      <c r="CM4" s="736">
        <v>42356</v>
      </c>
      <c r="CN4" s="616">
        <v>42359</v>
      </c>
      <c r="CO4" s="365">
        <v>42360</v>
      </c>
      <c r="CP4" s="365">
        <v>42361</v>
      </c>
      <c r="CQ4" s="460">
        <v>42362</v>
      </c>
      <c r="CR4" s="364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7"/>
      <c r="CK5" s="433"/>
      <c r="CL5" s="433"/>
      <c r="CM5" s="433"/>
      <c r="CN5" s="617"/>
      <c r="CO5" s="318"/>
      <c r="CP5" s="318"/>
      <c r="CQ5" s="813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2"/>
      <c r="BS6" s="518"/>
      <c r="BT6" s="472"/>
      <c r="BU6" s="519"/>
      <c r="BV6" s="472"/>
      <c r="BW6" s="472"/>
      <c r="BX6" s="472"/>
      <c r="BY6" s="713"/>
      <c r="BZ6" s="713"/>
      <c r="CA6" s="713"/>
      <c r="CB6" s="713"/>
      <c r="CC6" s="713"/>
      <c r="CD6" s="713"/>
      <c r="CE6" s="713"/>
      <c r="CF6" s="713"/>
      <c r="CG6" s="472"/>
      <c r="CH6" s="518"/>
      <c r="CI6" s="518"/>
      <c r="CJ6" s="472"/>
      <c r="CK6" s="738"/>
      <c r="CL6" s="738"/>
      <c r="CM6" s="434"/>
      <c r="CN6" s="618"/>
      <c r="CO6" s="420"/>
      <c r="CP6" s="420"/>
      <c r="CQ6" s="421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7">
        <v>14808.530374419999</v>
      </c>
      <c r="BT7" s="349">
        <v>14873.52632809</v>
      </c>
      <c r="BU7" s="467">
        <v>15396.291196100003</v>
      </c>
      <c r="BV7" s="349">
        <v>15272.013237600002</v>
      </c>
      <c r="BW7" s="523">
        <v>15386.647503849999</v>
      </c>
      <c r="BX7" s="523">
        <v>15477.552068539999</v>
      </c>
      <c r="BY7" s="349">
        <v>15123.15418833</v>
      </c>
      <c r="BZ7" s="523">
        <v>15087.309402160001</v>
      </c>
      <c r="CA7" s="523">
        <v>15143.512809999998</v>
      </c>
      <c r="CB7" s="349">
        <v>14967.562632600002</v>
      </c>
      <c r="CC7" s="523">
        <v>14841.489893320002</v>
      </c>
      <c r="CD7" s="523">
        <v>14647.741906069999</v>
      </c>
      <c r="CE7" s="349">
        <v>14708.357076800003</v>
      </c>
      <c r="CF7" s="523">
        <v>14486.075041890001</v>
      </c>
      <c r="CG7" s="349">
        <v>14353.026264579999</v>
      </c>
      <c r="CH7" s="349">
        <v>14229.222640329997</v>
      </c>
      <c r="CI7" s="523">
        <v>13967.455094340003</v>
      </c>
      <c r="CJ7" s="349">
        <v>13528.590747479999</v>
      </c>
      <c r="CK7" s="349">
        <v>13531.727533079998</v>
      </c>
      <c r="CL7" s="467">
        <v>13397.44527502</v>
      </c>
      <c r="CM7" s="349">
        <v>13338.028765610001</v>
      </c>
      <c r="CN7" s="799">
        <v>13340.643372899998</v>
      </c>
      <c r="CO7" s="770">
        <v>13292.982384100002</v>
      </c>
      <c r="CP7" s="770">
        <v>13285.927698119998</v>
      </c>
      <c r="CQ7" s="814">
        <v>13239.831399559998</v>
      </c>
      <c r="CR7" s="370">
        <v>-98.197366050002529</v>
      </c>
      <c r="CS7" s="531">
        <v>-0.73622097969370248</v>
      </c>
      <c r="CT7" s="530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7">
        <v>12732.47977045</v>
      </c>
      <c r="BT8" s="349">
        <v>12828.00857407</v>
      </c>
      <c r="BU8" s="467">
        <v>13364.027498040003</v>
      </c>
      <c r="BV8" s="349">
        <v>13346.469576200001</v>
      </c>
      <c r="BW8" s="523">
        <v>13486.38388123</v>
      </c>
      <c r="BX8" s="523">
        <v>13585.699008439999</v>
      </c>
      <c r="BY8" s="349">
        <v>13226.548415290001</v>
      </c>
      <c r="BZ8" s="523">
        <v>13117.472763160002</v>
      </c>
      <c r="CA8" s="523">
        <v>13242.692437559999</v>
      </c>
      <c r="CB8" s="349">
        <v>13100.238207620001</v>
      </c>
      <c r="CC8" s="523">
        <v>12944.401605880001</v>
      </c>
      <c r="CD8" s="523">
        <v>12776.478923239998</v>
      </c>
      <c r="CE8" s="349">
        <v>12845.411135120001</v>
      </c>
      <c r="CF8" s="523">
        <v>12749.52231468</v>
      </c>
      <c r="CG8" s="349">
        <v>12551.355121840001</v>
      </c>
      <c r="CH8" s="349">
        <v>12438.3978809</v>
      </c>
      <c r="CI8" s="523">
        <v>12151.058428079999</v>
      </c>
      <c r="CJ8" s="349">
        <v>11837.056368139998</v>
      </c>
      <c r="CK8" s="349">
        <v>11832.74068467</v>
      </c>
      <c r="CL8" s="467">
        <v>11682.771070429999</v>
      </c>
      <c r="CM8" s="349">
        <v>11653.66528413</v>
      </c>
      <c r="CN8" s="799">
        <v>11635.652631729999</v>
      </c>
      <c r="CO8" s="770">
        <v>11568.854962810001</v>
      </c>
      <c r="CP8" s="770">
        <v>11571.385372859999</v>
      </c>
      <c r="CQ8" s="814">
        <v>11529.561591199999</v>
      </c>
      <c r="CR8" s="370">
        <v>-124.10369293000076</v>
      </c>
      <c r="CS8" s="531">
        <v>-1.0649327048976254</v>
      </c>
      <c r="CT8" s="530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7">
        <v>257.41016827999999</v>
      </c>
      <c r="BT9" s="349">
        <v>255.60281583</v>
      </c>
      <c r="BU9" s="467">
        <v>253.0576437</v>
      </c>
      <c r="BV9" s="349">
        <v>247.92992516999999</v>
      </c>
      <c r="BW9" s="523">
        <v>246.84372042999999</v>
      </c>
      <c r="BX9" s="523">
        <v>244.06522056</v>
      </c>
      <c r="BY9" s="349">
        <v>241.43191057999999</v>
      </c>
      <c r="BZ9" s="523">
        <v>234.86781403999998</v>
      </c>
      <c r="CA9" s="523">
        <v>235.72083123000002</v>
      </c>
      <c r="CB9" s="349">
        <v>230.61676469000002</v>
      </c>
      <c r="CC9" s="523">
        <v>232.88332547000002</v>
      </c>
      <c r="CD9" s="523">
        <v>231.62289480999999</v>
      </c>
      <c r="CE9" s="349">
        <v>233.9027136</v>
      </c>
      <c r="CF9" s="523">
        <v>232.43571885999998</v>
      </c>
      <c r="CG9" s="349">
        <v>234.7325189</v>
      </c>
      <c r="CH9" s="349">
        <v>234.18535274000001</v>
      </c>
      <c r="CI9" s="523">
        <v>232.27025193999998</v>
      </c>
      <c r="CJ9" s="349">
        <v>228.98451735</v>
      </c>
      <c r="CK9" s="349">
        <v>228.37269612</v>
      </c>
      <c r="CL9" s="467">
        <v>231.94859953</v>
      </c>
      <c r="CM9" s="349">
        <v>230.54991282999998</v>
      </c>
      <c r="CN9" s="799">
        <v>230.65827355000002</v>
      </c>
      <c r="CO9" s="770">
        <v>230.83331776</v>
      </c>
      <c r="CP9" s="770">
        <v>231.38012258000001</v>
      </c>
      <c r="CQ9" s="814">
        <v>231.35178207999999</v>
      </c>
      <c r="CR9" s="370">
        <v>0.80186925000000997</v>
      </c>
      <c r="CS9" s="531">
        <v>0.34780722324161406</v>
      </c>
      <c r="CT9" s="530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7">
        <v>1804.9363706900001</v>
      </c>
      <c r="BT10" s="349">
        <v>1776.3079656899999</v>
      </c>
      <c r="BU10" s="467">
        <v>1765.73238436</v>
      </c>
      <c r="BV10" s="349">
        <v>1664.41359373</v>
      </c>
      <c r="BW10" s="523">
        <v>1640.2779796899999</v>
      </c>
      <c r="BX10" s="523">
        <v>1634.79270954</v>
      </c>
      <c r="BY10" s="349">
        <v>1642.3194899599998</v>
      </c>
      <c r="BZ10" s="523">
        <v>1722.46448246</v>
      </c>
      <c r="CA10" s="523">
        <v>1652.54869371</v>
      </c>
      <c r="CB10" s="349">
        <v>1624.42909779</v>
      </c>
      <c r="CC10" s="523">
        <v>1651.80623197</v>
      </c>
      <c r="CD10" s="523">
        <v>1627.3072992700002</v>
      </c>
      <c r="CE10" s="349">
        <v>1616.5895618300001</v>
      </c>
      <c r="CF10" s="523">
        <v>1491.7419746</v>
      </c>
      <c r="CG10" s="349">
        <v>1554.4418250899998</v>
      </c>
      <c r="CH10" s="349">
        <v>1544.1722504400002</v>
      </c>
      <c r="CI10" s="349">
        <v>1571.76220807</v>
      </c>
      <c r="CJ10" s="349">
        <v>1450.35951699</v>
      </c>
      <c r="CK10" s="349">
        <v>1458.4563785400001</v>
      </c>
      <c r="CL10" s="467">
        <v>1470.3774625599999</v>
      </c>
      <c r="CM10" s="349">
        <v>1441.5398874</v>
      </c>
      <c r="CN10" s="799">
        <v>1462.05301762</v>
      </c>
      <c r="CO10" s="770">
        <v>1481.0053347799999</v>
      </c>
      <c r="CP10" s="770">
        <v>1470.84432393</v>
      </c>
      <c r="CQ10" s="814">
        <v>1466.60165628</v>
      </c>
      <c r="CR10" s="370">
        <v>25.061768880000045</v>
      </c>
      <c r="CS10" s="531">
        <v>1.7385414790847209</v>
      </c>
      <c r="CT10" s="530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7">
        <v>13.704065</v>
      </c>
      <c r="BT11" s="349">
        <v>13.606972499999999</v>
      </c>
      <c r="BU11" s="467">
        <v>13.47367</v>
      </c>
      <c r="BV11" s="349">
        <v>13.2001425</v>
      </c>
      <c r="BW11" s="523">
        <v>13.1419225</v>
      </c>
      <c r="BX11" s="523">
        <v>12.99513</v>
      </c>
      <c r="BY11" s="349">
        <v>12.8543725</v>
      </c>
      <c r="BZ11" s="523">
        <v>12.5043425</v>
      </c>
      <c r="CA11" s="523">
        <v>12.5508475</v>
      </c>
      <c r="CB11" s="349">
        <v>12.2785625</v>
      </c>
      <c r="CC11" s="523">
        <v>12.398729999999999</v>
      </c>
      <c r="CD11" s="523">
        <v>12.332788749999999</v>
      </c>
      <c r="CE11" s="349">
        <v>12.453666249999999</v>
      </c>
      <c r="CF11" s="523">
        <v>12.37503375</v>
      </c>
      <c r="CG11" s="349">
        <v>12.49679875</v>
      </c>
      <c r="CH11" s="349">
        <v>12.46715625</v>
      </c>
      <c r="CI11" s="349">
        <v>12.364206249999999</v>
      </c>
      <c r="CJ11" s="349">
        <v>12.190344999999999</v>
      </c>
      <c r="CK11" s="349">
        <v>12.15777375</v>
      </c>
      <c r="CL11" s="467">
        <v>12.3481425</v>
      </c>
      <c r="CM11" s="349">
        <v>12.273681249999999</v>
      </c>
      <c r="CN11" s="799">
        <v>12.279450000000001</v>
      </c>
      <c r="CO11" s="770">
        <v>12.288768749999999</v>
      </c>
      <c r="CP11" s="770">
        <v>12.31787875</v>
      </c>
      <c r="CQ11" s="814">
        <v>12.316370000000001</v>
      </c>
      <c r="CR11" s="370">
        <v>4.2688750000001718E-2</v>
      </c>
      <c r="CS11" s="531">
        <v>0.34780722368850103</v>
      </c>
      <c r="CT11" s="530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359">
        <v>17209.940593096911</v>
      </c>
      <c r="CM12" s="344">
        <v>17305.261515926606</v>
      </c>
      <c r="CN12" s="800">
        <v>17339.860590512257</v>
      </c>
      <c r="CO12" s="770">
        <v>17265.679756809288</v>
      </c>
      <c r="CP12" s="770">
        <v>17257.962546119597</v>
      </c>
      <c r="CQ12" s="814">
        <v>17196.976495993709</v>
      </c>
      <c r="CR12" s="370">
        <v>-108.28501993289683</v>
      </c>
      <c r="CS12" s="531">
        <v>-0.62573466360643648</v>
      </c>
      <c r="CT12" s="530"/>
      <c r="CU12" s="293"/>
      <c r="CV12" s="299"/>
    </row>
    <row r="13" spans="1:100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8">
        <v>14808.851179669999</v>
      </c>
      <c r="BT13" s="350">
        <v>14873.382846199998</v>
      </c>
      <c r="BU13" s="468">
        <v>15395.173086740002</v>
      </c>
      <c r="BV13" s="350">
        <v>15271.853066600002</v>
      </c>
      <c r="BW13" s="477">
        <v>15386.73098504</v>
      </c>
      <c r="BX13" s="477">
        <v>15477.397322610001</v>
      </c>
      <c r="BY13" s="350">
        <v>15122.842117170001</v>
      </c>
      <c r="BZ13" s="477">
        <v>15087.162095330001</v>
      </c>
      <c r="CA13" s="477">
        <v>15143.512575499999</v>
      </c>
      <c r="CB13" s="350">
        <v>14967.532631200003</v>
      </c>
      <c r="CC13" s="477">
        <v>14840.973869240001</v>
      </c>
      <c r="CD13" s="477">
        <v>14647.676553499999</v>
      </c>
      <c r="CE13" s="350">
        <v>14707.938427520001</v>
      </c>
      <c r="CF13" s="350">
        <v>14486.07687755</v>
      </c>
      <c r="CG13" s="350">
        <v>14352.66032157</v>
      </c>
      <c r="CH13" s="350">
        <v>14226.773664179998</v>
      </c>
      <c r="CI13" s="350">
        <v>13967.156171920002</v>
      </c>
      <c r="CJ13" s="350">
        <v>13528.426802209999</v>
      </c>
      <c r="CK13" s="350">
        <v>13531.585645919999</v>
      </c>
      <c r="CL13" s="468">
        <v>13397.3479644</v>
      </c>
      <c r="CM13" s="350">
        <v>13338.07108247</v>
      </c>
      <c r="CN13" s="771">
        <v>13340.641353369998</v>
      </c>
      <c r="CO13" s="770">
        <v>13292.980364570001</v>
      </c>
      <c r="CP13" s="770">
        <v>13285.886670329997</v>
      </c>
      <c r="CQ13" s="814">
        <v>13239.83044948</v>
      </c>
      <c r="CR13" s="370">
        <v>-98.240632990000449</v>
      </c>
      <c r="CS13" s="531">
        <v>-0.73654303071690741</v>
      </c>
      <c r="CT13" s="530"/>
      <c r="CU13" s="293"/>
      <c r="CV13" s="299"/>
    </row>
    <row r="14" spans="1:100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84">
        <v>2101.026281718659</v>
      </c>
      <c r="BY14" s="344">
        <v>2161.6477540174924</v>
      </c>
      <c r="BZ14" s="384">
        <v>2008.0036927303195</v>
      </c>
      <c r="CA14" s="384">
        <v>1996.8325895247813</v>
      </c>
      <c r="CB14" s="344">
        <v>2031.8602995743436</v>
      </c>
      <c r="CC14" s="384">
        <v>2216.0754563731775</v>
      </c>
      <c r="CD14" s="384">
        <v>2309.8836710437313</v>
      </c>
      <c r="CE14" s="344">
        <v>2257.8262236661803</v>
      </c>
      <c r="CF14" s="344">
        <v>2277.2129380597667</v>
      </c>
      <c r="CG14" s="344">
        <v>2400.9892644489792</v>
      </c>
      <c r="CH14" s="344">
        <v>2387.6899953483971</v>
      </c>
      <c r="CI14" s="344">
        <v>2373.1703295787165</v>
      </c>
      <c r="CJ14" s="344">
        <v>2396.3261833571419</v>
      </c>
      <c r="CK14" s="344">
        <v>2433.8712618615159</v>
      </c>
      <c r="CL14" s="359">
        <v>2422.8932439169093</v>
      </c>
      <c r="CM14" s="344">
        <v>2584.7275626239066</v>
      </c>
      <c r="CN14" s="725">
        <v>2616.7021224373179</v>
      </c>
      <c r="CO14" s="770">
        <v>2590.1370133425653</v>
      </c>
      <c r="CP14" s="770">
        <v>2589.4848776399413</v>
      </c>
      <c r="CQ14" s="814">
        <v>2574.5295041865888</v>
      </c>
      <c r="CR14" s="370">
        <v>-10.198058437317741</v>
      </c>
      <c r="CS14" s="531">
        <v>-0.3945506127912779</v>
      </c>
      <c r="CT14" s="530"/>
      <c r="CU14" s="293"/>
      <c r="CV14" s="299"/>
    </row>
    <row r="15" spans="1:100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84">
        <v>483.4481457</v>
      </c>
      <c r="CD15" s="384">
        <v>483.69512020000002</v>
      </c>
      <c r="CE15" s="344">
        <v>483.96683875100001</v>
      </c>
      <c r="CF15" s="344">
        <v>506.61016133319998</v>
      </c>
      <c r="CG15" s="344">
        <v>506.89118212080001</v>
      </c>
      <c r="CH15" s="344">
        <v>507.1705837554</v>
      </c>
      <c r="CI15" s="344">
        <v>530.93451581039994</v>
      </c>
      <c r="CJ15" s="344">
        <v>531.23164652460002</v>
      </c>
      <c r="CK15" s="344">
        <v>531.28054657279995</v>
      </c>
      <c r="CL15" s="359">
        <v>531.34680381999999</v>
      </c>
      <c r="CM15" s="344">
        <v>531.41598426170003</v>
      </c>
      <c r="CN15" s="725">
        <v>531.43727237619999</v>
      </c>
      <c r="CO15" s="770">
        <v>531.45551038261999</v>
      </c>
      <c r="CP15" s="770">
        <v>531.46509812299996</v>
      </c>
      <c r="CQ15" s="814">
        <v>531.47543058789995</v>
      </c>
      <c r="CR15" s="370">
        <v>5.9446326199918076E-2</v>
      </c>
      <c r="CS15" s="531">
        <v>1.1186401606355645E-2</v>
      </c>
      <c r="CT15" s="530"/>
      <c r="CU15" s="293"/>
      <c r="CV15" s="299"/>
    </row>
    <row r="16" spans="1:100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84">
        <v>967.22369538046644</v>
      </c>
      <c r="CD16" s="384">
        <v>946.01999281341102</v>
      </c>
      <c r="CE16" s="344">
        <v>926.51580938921268</v>
      </c>
      <c r="CF16" s="384">
        <v>918.14396298104953</v>
      </c>
      <c r="CG16" s="344">
        <v>905.61235274927105</v>
      </c>
      <c r="CH16" s="344">
        <v>903.34047760554995</v>
      </c>
      <c r="CI16" s="344">
        <v>903.83002056174996</v>
      </c>
      <c r="CJ16" s="344">
        <v>871.24613025199994</v>
      </c>
      <c r="CK16" s="344">
        <v>860.08989415685005</v>
      </c>
      <c r="CL16" s="359">
        <v>858.35258095999995</v>
      </c>
      <c r="CM16" s="344">
        <v>851.04688657099996</v>
      </c>
      <c r="CN16" s="725">
        <v>851.07984232874003</v>
      </c>
      <c r="CO16" s="770">
        <v>851.10686851410003</v>
      </c>
      <c r="CP16" s="770">
        <v>851.12590002666002</v>
      </c>
      <c r="CQ16" s="814">
        <v>851.14111173922004</v>
      </c>
      <c r="CR16" s="370">
        <v>9.4225168220077649E-2</v>
      </c>
      <c r="CS16" s="531">
        <v>1.1071677683904824E-2</v>
      </c>
      <c r="CT16" s="530"/>
      <c r="CU16" s="293"/>
      <c r="CV16" s="299"/>
    </row>
    <row r="17" spans="1:100" ht="12.75" customHeight="1" x14ac:dyDescent="0.2">
      <c r="C17" s="651"/>
      <c r="D17" s="652" t="s">
        <v>119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0</v>
      </c>
      <c r="CL17" s="660">
        <v>44.7</v>
      </c>
      <c r="CM17" s="657">
        <v>44</v>
      </c>
      <c r="CN17" s="801">
        <v>3</v>
      </c>
      <c r="CO17" s="770">
        <v>3</v>
      </c>
      <c r="CP17" s="770">
        <v>0</v>
      </c>
      <c r="CQ17" s="814">
        <v>0</v>
      </c>
      <c r="CR17" s="748">
        <v>-38</v>
      </c>
      <c r="CS17" s="532">
        <v>-86.36363636363636</v>
      </c>
      <c r="CT17" s="530"/>
      <c r="CU17" s="293"/>
      <c r="CV17" s="299"/>
    </row>
    <row r="18" spans="1:100" ht="12.75" customHeight="1" x14ac:dyDescent="0.2">
      <c r="C18" s="651"/>
      <c r="D18" s="652" t="s">
        <v>161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1.5</v>
      </c>
      <c r="CL18" s="660">
        <v>27.700000000000003</v>
      </c>
      <c r="CM18" s="657">
        <v>7.6000000000000005</v>
      </c>
      <c r="CN18" s="801">
        <v>0.3</v>
      </c>
      <c r="CO18" s="770">
        <v>0</v>
      </c>
      <c r="CP18" s="770">
        <v>5</v>
      </c>
      <c r="CQ18" s="814">
        <v>0</v>
      </c>
      <c r="CR18" s="748">
        <v>-2.3000000000000007</v>
      </c>
      <c r="CS18" s="532">
        <v>-30.263157894736846</v>
      </c>
      <c r="CT18" s="530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660">
        <v>0</v>
      </c>
      <c r="CM19" s="657">
        <v>0</v>
      </c>
      <c r="CN19" s="801">
        <v>0</v>
      </c>
      <c r="CO19" s="770">
        <v>0</v>
      </c>
      <c r="CP19" s="770">
        <v>0</v>
      </c>
      <c r="CQ19" s="814">
        <v>0</v>
      </c>
      <c r="CR19" s="748">
        <v>0</v>
      </c>
      <c r="CS19" s="532" t="e">
        <v>#DIV/0!</v>
      </c>
      <c r="CT19" s="530"/>
      <c r="CU19" s="293"/>
      <c r="CV19" s="299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660">
        <v>0</v>
      </c>
      <c r="CM20" s="657">
        <v>0</v>
      </c>
      <c r="CN20" s="801">
        <v>0</v>
      </c>
      <c r="CO20" s="770">
        <v>0</v>
      </c>
      <c r="CP20" s="770">
        <v>0</v>
      </c>
      <c r="CQ20" s="814">
        <v>0</v>
      </c>
      <c r="CR20" s="748">
        <v>0</v>
      </c>
      <c r="CS20" s="532" t="e">
        <v>#DIV/0!</v>
      </c>
      <c r="CT20" s="530"/>
      <c r="CU20" s="293"/>
      <c r="CV20" s="299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54</v>
      </c>
      <c r="CL21" s="670">
        <v>99.7</v>
      </c>
      <c r="CM21" s="667">
        <v>23</v>
      </c>
      <c r="CN21" s="802">
        <v>14</v>
      </c>
      <c r="CO21" s="803">
        <v>0.5</v>
      </c>
      <c r="CP21" s="803">
        <v>18</v>
      </c>
      <c r="CQ21" s="773">
        <v>5.5</v>
      </c>
      <c r="CR21" s="748">
        <v>15</v>
      </c>
      <c r="CS21" s="532">
        <v>65.217391304347828</v>
      </c>
      <c r="CT21" s="530"/>
      <c r="CU21" s="293"/>
      <c r="CV21" s="299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3"/>
      <c r="BW22" s="400"/>
      <c r="BX22" s="400"/>
      <c r="BY22" s="290"/>
      <c r="BZ22" s="400"/>
      <c r="CA22" s="400"/>
      <c r="CB22" s="192"/>
      <c r="CC22" s="740"/>
      <c r="CD22" s="400"/>
      <c r="CE22" s="192"/>
      <c r="CF22" s="400"/>
      <c r="CG22" s="192"/>
      <c r="CH22" s="290"/>
      <c r="CI22" s="206"/>
      <c r="CJ22" s="206"/>
      <c r="CK22" s="206"/>
      <c r="CL22" s="761"/>
      <c r="CM22" s="790"/>
      <c r="CN22" s="723"/>
      <c r="CO22" s="328"/>
      <c r="CP22" s="329"/>
      <c r="CQ22" s="815"/>
      <c r="CR22" s="755"/>
      <c r="CS22" s="533" t="s">
        <v>3</v>
      </c>
      <c r="CT22" s="530"/>
      <c r="CU22" s="293"/>
    </row>
    <row r="23" spans="1:100" x14ac:dyDescent="0.2">
      <c r="A23" s="227"/>
      <c r="B23" s="82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8">
        <v>46248.208124989978</v>
      </c>
      <c r="BT23" s="350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50">
        <v>61256.800381815308</v>
      </c>
      <c r="BZ23" s="477">
        <v>58118.611381419993</v>
      </c>
      <c r="CA23" s="477">
        <v>56149.437725975207</v>
      </c>
      <c r="CB23" s="350">
        <v>53168.353856128393</v>
      </c>
      <c r="CC23" s="477">
        <v>52657.881866565527</v>
      </c>
      <c r="CD23" s="477">
        <v>52892.309277199347</v>
      </c>
      <c r="CE23" s="350">
        <v>55576.847906729046</v>
      </c>
      <c r="CF23" s="477">
        <v>54704.039467584022</v>
      </c>
      <c r="CG23" s="350">
        <v>54681.517672292954</v>
      </c>
      <c r="CH23" s="350">
        <v>57953.789509191731</v>
      </c>
      <c r="CI23" s="350">
        <v>60037.29318046612</v>
      </c>
      <c r="CJ23" s="350">
        <v>61589.850563890606</v>
      </c>
      <c r="CK23" s="350">
        <v>65560.447673877716</v>
      </c>
      <c r="CL23" s="468">
        <v>65341.528613984716</v>
      </c>
      <c r="CM23" s="350">
        <v>65443.864701190505</v>
      </c>
      <c r="CN23" s="771">
        <v>66361.247529533517</v>
      </c>
      <c r="CO23" s="774">
        <v>66377.851325958589</v>
      </c>
      <c r="CP23" s="774">
        <v>66646.190020607479</v>
      </c>
      <c r="CQ23" s="772">
        <v>67740.561887308344</v>
      </c>
      <c r="CR23" s="444">
        <v>2296.697186117839</v>
      </c>
      <c r="CS23" s="531">
        <v>3.5094155832701812</v>
      </c>
      <c r="CT23" s="530"/>
      <c r="CU23" s="293"/>
      <c r="CV23" s="299"/>
    </row>
    <row r="24" spans="1:100" x14ac:dyDescent="0.2">
      <c r="A24" s="227"/>
      <c r="B24" s="82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8">
        <v>35280.659298040002</v>
      </c>
      <c r="BT24" s="350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50">
        <v>41371.515351379996</v>
      </c>
      <c r="BZ24" s="477">
        <v>40506.033192499999</v>
      </c>
      <c r="CA24" s="477">
        <v>39262.991807869999</v>
      </c>
      <c r="CB24" s="350">
        <v>38283.96615778</v>
      </c>
      <c r="CC24" s="477">
        <v>37850.323657679997</v>
      </c>
      <c r="CD24" s="477">
        <v>38148.541673379994</v>
      </c>
      <c r="CE24" s="350">
        <v>38359.647042080003</v>
      </c>
      <c r="CF24" s="477">
        <v>38372.521949379996</v>
      </c>
      <c r="CG24" s="350">
        <v>38105.396707079999</v>
      </c>
      <c r="CH24" s="350">
        <v>37894.315809970001</v>
      </c>
      <c r="CI24" s="350">
        <v>38141.613873480004</v>
      </c>
      <c r="CJ24" s="350">
        <v>38648.379029690004</v>
      </c>
      <c r="CK24" s="350">
        <v>39727.839551309997</v>
      </c>
      <c r="CL24" s="468">
        <v>41085.02728029</v>
      </c>
      <c r="CM24" s="350">
        <v>41347.966428190004</v>
      </c>
      <c r="CN24" s="771">
        <v>41606.842089990001</v>
      </c>
      <c r="CO24" s="774">
        <v>41894.11484599</v>
      </c>
      <c r="CP24" s="774">
        <v>42097.104222790003</v>
      </c>
      <c r="CQ24" s="772">
        <v>42283.164345089994</v>
      </c>
      <c r="CR24" s="444">
        <v>935.19791689998965</v>
      </c>
      <c r="CS24" s="531">
        <v>2.2617748771857293</v>
      </c>
      <c r="CT24" s="530"/>
      <c r="CU24" s="293"/>
      <c r="CV24" s="299"/>
    </row>
    <row r="25" spans="1:100" x14ac:dyDescent="0.2">
      <c r="A25" s="227"/>
      <c r="B25" s="82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8">
        <v>-66308.059794521148</v>
      </c>
      <c r="BT25" s="350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50">
        <v>-62371.181571876186</v>
      </c>
      <c r="BZ25" s="477">
        <v>-62991.898781180244</v>
      </c>
      <c r="CA25" s="477">
        <v>-64621.504459789583</v>
      </c>
      <c r="CB25" s="350">
        <v>-64393.307691634778</v>
      </c>
      <c r="CC25" s="477">
        <v>-63958.757084868026</v>
      </c>
      <c r="CD25" s="477">
        <v>-62334.519483329743</v>
      </c>
      <c r="CE25" s="350">
        <v>-62536.810570389527</v>
      </c>
      <c r="CF25" s="477">
        <v>-61001.96543023803</v>
      </c>
      <c r="CG25" s="350">
        <v>-60353.853098806503</v>
      </c>
      <c r="CH25" s="350">
        <v>-59701.351525934311</v>
      </c>
      <c r="CI25" s="350">
        <v>-57673.077465773837</v>
      </c>
      <c r="CJ25" s="350">
        <v>-54156.628833257717</v>
      </c>
      <c r="CK25" s="350">
        <v>-53098.83797938082</v>
      </c>
      <c r="CL25" s="468">
        <v>-50820.779755080242</v>
      </c>
      <c r="CM25" s="350">
        <v>-50151.201197390008</v>
      </c>
      <c r="CN25" s="771">
        <v>-49909.957593906052</v>
      </c>
      <c r="CO25" s="774">
        <v>-49295.730454800389</v>
      </c>
      <c r="CP25" s="774">
        <v>-49044.078335413724</v>
      </c>
      <c r="CQ25" s="772">
        <v>-48542.072538107255</v>
      </c>
      <c r="CR25" s="444">
        <v>1609.1286592827528</v>
      </c>
      <c r="CS25" s="531">
        <v>-3.2085545726998399</v>
      </c>
      <c r="CT25" s="530"/>
      <c r="CU25" s="293"/>
      <c r="CV25" s="299"/>
    </row>
    <row r="26" spans="1:100" x14ac:dyDescent="0.2">
      <c r="A26" s="227"/>
      <c r="B26" s="821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8">
        <v>-39064.965928607722</v>
      </c>
      <c r="BT26" s="350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50">
        <v>-29328.915759721393</v>
      </c>
      <c r="BZ26" s="477">
        <v>-31461.852360015266</v>
      </c>
      <c r="CA26" s="477">
        <v>-31891.980872479322</v>
      </c>
      <c r="CB26" s="350">
        <v>-31100.461763368094</v>
      </c>
      <c r="CC26" s="477">
        <v>-33126.363105549004</v>
      </c>
      <c r="CD26" s="477">
        <v>-31763.446206964381</v>
      </c>
      <c r="CE26" s="350">
        <v>-31746.886380987838</v>
      </c>
      <c r="CF26" s="477">
        <v>-33903.953379198727</v>
      </c>
      <c r="CG26" s="350">
        <v>-34604.179077711262</v>
      </c>
      <c r="CH26" s="350">
        <v>-33442.229593978205</v>
      </c>
      <c r="CI26" s="350">
        <v>-31437.801849881685</v>
      </c>
      <c r="CJ26" s="350">
        <v>-29994.733169060746</v>
      </c>
      <c r="CK26" s="350">
        <v>-25516.619823106786</v>
      </c>
      <c r="CL26" s="468">
        <v>-24349.971148812871</v>
      </c>
      <c r="CM26" s="350">
        <v>-24269.022933861186</v>
      </c>
      <c r="CN26" s="771">
        <v>-23123.487686651308</v>
      </c>
      <c r="CO26" s="774">
        <v>-22597.903611402533</v>
      </c>
      <c r="CP26" s="774">
        <v>-22290.28378251196</v>
      </c>
      <c r="CQ26" s="772">
        <v>-20911.831640986991</v>
      </c>
      <c r="CR26" s="444">
        <v>3357.1912928741949</v>
      </c>
      <c r="CS26" s="531">
        <v>-13.83323631125708</v>
      </c>
      <c r="CT26" s="530"/>
      <c r="CU26" s="293"/>
      <c r="CV26" s="299"/>
    </row>
    <row r="27" spans="1:100" x14ac:dyDescent="0.2">
      <c r="A27" s="227"/>
      <c r="B27" s="821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477">
        <v>6006.9863481479997</v>
      </c>
      <c r="CD27" s="477">
        <v>5515.1043655202002</v>
      </c>
      <c r="CE27" s="350">
        <v>5514.9757570049997</v>
      </c>
      <c r="CF27" s="477">
        <v>5513.6795435652002</v>
      </c>
      <c r="CG27" s="350">
        <v>5513.5700385094005</v>
      </c>
      <c r="CH27" s="350">
        <v>5517.9591603192002</v>
      </c>
      <c r="CI27" s="350">
        <v>5517.3650404956006</v>
      </c>
      <c r="CJ27" s="350">
        <v>5517.1263421548001</v>
      </c>
      <c r="CK27" s="350">
        <v>5514.0237197762008</v>
      </c>
      <c r="CL27" s="468">
        <v>5514.7707535178006</v>
      </c>
      <c r="CM27" s="350">
        <v>5517.6328900996004</v>
      </c>
      <c r="CN27" s="771">
        <v>5517.6678400756</v>
      </c>
      <c r="CO27" s="774">
        <v>5517.3688847472004</v>
      </c>
      <c r="CP27" s="774">
        <v>5517.3534891474001</v>
      </c>
      <c r="CQ27" s="772">
        <v>5517.2845569256006</v>
      </c>
      <c r="CR27" s="444">
        <v>-0.34833317399989028</v>
      </c>
      <c r="CS27" s="531">
        <v>-6.3130907934305647E-3</v>
      </c>
      <c r="CT27" s="530"/>
      <c r="CU27" s="293"/>
      <c r="CV27" s="299"/>
    </row>
    <row r="28" spans="1:100" ht="13.5" x14ac:dyDescent="0.2">
      <c r="A28" s="227"/>
      <c r="B28" s="821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401"/>
      <c r="CD28" s="401"/>
      <c r="CE28" s="193"/>
      <c r="CF28" s="401"/>
      <c r="CG28" s="193"/>
      <c r="CH28" s="193"/>
      <c r="CI28" s="193"/>
      <c r="CJ28" s="193"/>
      <c r="CK28" s="193"/>
      <c r="CL28" s="762"/>
      <c r="CM28" s="791"/>
      <c r="CN28" s="372"/>
      <c r="CO28" s="189"/>
      <c r="CP28" s="189"/>
      <c r="CQ28" s="401"/>
      <c r="CR28" s="627"/>
      <c r="CS28" s="534"/>
      <c r="CT28" s="530"/>
      <c r="CU28" s="293"/>
    </row>
    <row r="29" spans="1:100" x14ac:dyDescent="0.2">
      <c r="A29" s="227"/>
      <c r="B29" s="82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84">
        <v>60956.949763599987</v>
      </c>
      <c r="CD29" s="384">
        <v>62132.629435919996</v>
      </c>
      <c r="CE29" s="344">
        <v>62876.378961160008</v>
      </c>
      <c r="CF29" s="384">
        <v>60897.805052679993</v>
      </c>
      <c r="CG29" s="344">
        <v>60398.108558390006</v>
      </c>
      <c r="CH29" s="344">
        <v>61281.818871090007</v>
      </c>
      <c r="CI29" s="344">
        <v>61703.746218740009</v>
      </c>
      <c r="CJ29" s="344">
        <v>63328.086718860002</v>
      </c>
      <c r="CK29" s="344">
        <v>64907.230130834112</v>
      </c>
      <c r="CL29" s="359">
        <v>64273.700887394109</v>
      </c>
      <c r="CM29" s="344">
        <v>64832.882420444119</v>
      </c>
      <c r="CN29" s="725">
        <v>66621.872595954119</v>
      </c>
      <c r="CO29" s="464">
        <v>66523.191549174124</v>
      </c>
      <c r="CP29" s="464">
        <v>67012.867279484126</v>
      </c>
      <c r="CQ29" s="499">
        <v>68095.4075303641</v>
      </c>
      <c r="CR29" s="444">
        <v>3262.5251099199813</v>
      </c>
      <c r="CS29" s="531">
        <v>5.0322074048202214</v>
      </c>
      <c r="CT29" s="530"/>
      <c r="CU29" s="293"/>
      <c r="CV29" s="299"/>
    </row>
    <row r="30" spans="1:100" x14ac:dyDescent="0.2">
      <c r="A30" s="227"/>
      <c r="B30" s="82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84">
        <v>104134.14216728999</v>
      </c>
      <c r="CD30" s="384">
        <v>106147.68217032999</v>
      </c>
      <c r="CE30" s="344">
        <v>108326.18642199002</v>
      </c>
      <c r="CF30" s="384">
        <v>106235.83814370999</v>
      </c>
      <c r="CG30" s="344">
        <v>107838.36113228</v>
      </c>
      <c r="CH30" s="344">
        <v>110229.67866184002</v>
      </c>
      <c r="CI30" s="344">
        <v>111510.14740497002</v>
      </c>
      <c r="CJ30" s="344">
        <v>114021.74233689001</v>
      </c>
      <c r="CK30" s="344">
        <v>117916.4742355356</v>
      </c>
      <c r="CL30" s="359">
        <v>117561.52873895095</v>
      </c>
      <c r="CM30" s="344">
        <v>118703.21568404538</v>
      </c>
      <c r="CN30" s="725">
        <v>120108.54750663538</v>
      </c>
      <c r="CO30" s="464">
        <v>120065.8055390454</v>
      </c>
      <c r="CP30" s="464">
        <v>120570.69175063539</v>
      </c>
      <c r="CQ30" s="499">
        <v>121458.06584994536</v>
      </c>
      <c r="CR30" s="444">
        <v>2754.8501658999739</v>
      </c>
      <c r="CS30" s="531">
        <v>2.3207881522204099</v>
      </c>
      <c r="CT30" s="530"/>
      <c r="CU30" s="293"/>
      <c r="CV30" s="299"/>
    </row>
    <row r="31" spans="1:100" x14ac:dyDescent="0.2">
      <c r="A31" s="227"/>
      <c r="B31" s="82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84">
        <v>156170.02365478</v>
      </c>
      <c r="CD31" s="384">
        <v>159847.41810125002</v>
      </c>
      <c r="CE31" s="344">
        <v>163373.74353541003</v>
      </c>
      <c r="CF31" s="384">
        <v>162722.93270303</v>
      </c>
      <c r="CG31" s="344">
        <v>164574.99377840001</v>
      </c>
      <c r="CH31" s="344">
        <v>167303.21830317003</v>
      </c>
      <c r="CI31" s="344">
        <v>169747.82814012002</v>
      </c>
      <c r="CJ31" s="344">
        <v>171890.56567836998</v>
      </c>
      <c r="CK31" s="344">
        <v>175851.62846229316</v>
      </c>
      <c r="CL31" s="359">
        <v>175573.3817957885</v>
      </c>
      <c r="CM31" s="344">
        <v>177203.63884149294</v>
      </c>
      <c r="CN31" s="725">
        <v>178678.81378390294</v>
      </c>
      <c r="CO31" s="464">
        <v>178581.27107928292</v>
      </c>
      <c r="CP31" s="464">
        <v>179426.04832827297</v>
      </c>
      <c r="CQ31" s="499">
        <v>180012.81075678291</v>
      </c>
      <c r="CR31" s="444">
        <v>2809.171915289975</v>
      </c>
      <c r="CS31" s="531">
        <v>1.5852789105548437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402"/>
      <c r="CD32" s="402"/>
      <c r="CE32" s="194"/>
      <c r="CF32" s="402"/>
      <c r="CG32" s="194"/>
      <c r="CH32" s="194"/>
      <c r="CI32" s="194"/>
      <c r="CJ32" s="194"/>
      <c r="CK32" s="194"/>
      <c r="CL32" s="763"/>
      <c r="CM32" s="792"/>
      <c r="CN32" s="724"/>
      <c r="CO32" s="363"/>
      <c r="CP32" s="363"/>
      <c r="CQ32" s="402"/>
      <c r="CR32" s="627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87.322900871503705</v>
      </c>
      <c r="CK33" s="602">
        <v>87.567595736631304</v>
      </c>
      <c r="CL33" s="603">
        <v>87.543941482354342</v>
      </c>
      <c r="CM33" s="602">
        <v>86.715051489081475</v>
      </c>
      <c r="CN33" s="804">
        <v>86.708418744119598</v>
      </c>
      <c r="CO33" s="603">
        <v>86.942915505760638</v>
      </c>
      <c r="CP33" s="603">
        <v>87.093428028891012</v>
      </c>
      <c r="CQ33" s="601">
        <v>87.302559332426512</v>
      </c>
      <c r="CR33" s="444">
        <v>0.58750784334503692</v>
      </c>
      <c r="CS33" s="531">
        <v>0.67751541774614399</v>
      </c>
      <c r="CT33" s="530"/>
      <c r="CU33" s="717"/>
    </row>
    <row r="34" spans="1:100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83.189598472239197</v>
      </c>
      <c r="CK34" s="602">
        <v>83.733293649817028</v>
      </c>
      <c r="CL34" s="603">
        <v>83.718849979472864</v>
      </c>
      <c r="CM34" s="602">
        <v>83.369955898863651</v>
      </c>
      <c r="CN34" s="804">
        <v>83.362586894683929</v>
      </c>
      <c r="CO34" s="603">
        <v>83.502103430729008</v>
      </c>
      <c r="CP34" s="603">
        <v>83.579167850051419</v>
      </c>
      <c r="CQ34" s="601">
        <v>83.691851986804338</v>
      </c>
      <c r="CR34" s="444">
        <v>0.32189608794068647</v>
      </c>
      <c r="CS34" s="531">
        <v>0.38610562338690091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85.829490907257494</v>
      </c>
      <c r="CK35" s="602">
        <v>86.154208139066057</v>
      </c>
      <c r="CL35" s="603">
        <v>86.159946978577324</v>
      </c>
      <c r="CM35" s="602">
        <v>85.954494431034163</v>
      </c>
      <c r="CN35" s="804">
        <v>85.940684481628722</v>
      </c>
      <c r="CO35" s="603">
        <v>86.030565143678146</v>
      </c>
      <c r="CP35" s="603">
        <v>86.091921074304906</v>
      </c>
      <c r="CQ35" s="601">
        <v>86.144215889572635</v>
      </c>
      <c r="CR35" s="444">
        <v>0.18972145853847167</v>
      </c>
      <c r="CS35" s="531">
        <v>0.22072313937078203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403"/>
      <c r="CD36" s="403"/>
      <c r="CE36" s="195"/>
      <c r="CF36" s="403"/>
      <c r="CG36" s="195"/>
      <c r="CH36" s="195"/>
      <c r="CI36" s="195"/>
      <c r="CJ36" s="195"/>
      <c r="CK36" s="195"/>
      <c r="CL36" s="764"/>
      <c r="CM36" s="793"/>
      <c r="CN36" s="374"/>
      <c r="CO36" s="190"/>
      <c r="CP36" s="190"/>
      <c r="CQ36" s="403"/>
      <c r="CR36" s="628" t="s">
        <v>3</v>
      </c>
      <c r="CS36" s="535"/>
      <c r="CT36" s="530"/>
      <c r="CU36" s="293"/>
    </row>
    <row r="37" spans="1:100" ht="12.75" customHeight="1" x14ac:dyDescent="0.2">
      <c r="A37" s="227"/>
      <c r="B37" s="82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4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4629.9042237609319</v>
      </c>
      <c r="CB37" s="344">
        <v>4845.3991209912529</v>
      </c>
      <c r="CC37" s="384">
        <v>4682.8660918367341</v>
      </c>
      <c r="CD37" s="384">
        <v>4636.9817405247804</v>
      </c>
      <c r="CE37" s="344">
        <v>4470.8377565597657</v>
      </c>
      <c r="CF37" s="384">
        <v>4233.3161479591818</v>
      </c>
      <c r="CG37" s="344">
        <v>3911.2144883381916</v>
      </c>
      <c r="CH37" s="344">
        <v>3464.7937842565589</v>
      </c>
      <c r="CI37" s="344">
        <v>3160.8506501457714</v>
      </c>
      <c r="CJ37" s="344">
        <v>2891.3354606413986</v>
      </c>
      <c r="CK37" s="344">
        <v>2915.2320845481045</v>
      </c>
      <c r="CL37" s="359">
        <v>2964.7953002915447</v>
      </c>
      <c r="CM37" s="344">
        <v>2968.9111603498532</v>
      </c>
      <c r="CN37" s="464">
        <v>2968.9111603498532</v>
      </c>
      <c r="CO37" s="464">
        <v>2968.9111603498532</v>
      </c>
      <c r="CP37" s="464">
        <v>2968.9111603498532</v>
      </c>
      <c r="CQ37" s="499">
        <v>2969.3623848396496</v>
      </c>
      <c r="CR37" s="370">
        <v>0.45122448979645924</v>
      </c>
      <c r="CS37" s="531">
        <v>1.5198315659370465E-2</v>
      </c>
      <c r="CT37" s="530"/>
      <c r="CU37" s="293"/>
      <c r="CV37" s="299"/>
    </row>
    <row r="38" spans="1:100" x14ac:dyDescent="0.2">
      <c r="A38" s="227"/>
      <c r="B38" s="82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4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84">
        <v>1543.1276078717206</v>
      </c>
      <c r="CD38" s="384">
        <v>1551.2123527696797</v>
      </c>
      <c r="CE38" s="344">
        <v>1551.6800306122452</v>
      </c>
      <c r="CF38" s="384">
        <v>1536.5550692419827</v>
      </c>
      <c r="CG38" s="344">
        <v>1522.6182784256564</v>
      </c>
      <c r="CH38" s="344">
        <v>1520.3306647230324</v>
      </c>
      <c r="CI38" s="344">
        <v>1514.5678513119537</v>
      </c>
      <c r="CJ38" s="344">
        <v>1513.5216122448983</v>
      </c>
      <c r="CK38" s="344">
        <v>1512.932959183674</v>
      </c>
      <c r="CL38" s="359">
        <v>1512.8167288629741</v>
      </c>
      <c r="CM38" s="344">
        <v>1512.8477492711372</v>
      </c>
      <c r="CN38" s="464">
        <v>1512.8477492711372</v>
      </c>
      <c r="CO38" s="464">
        <v>1512.8477492711372</v>
      </c>
      <c r="CP38" s="464">
        <v>1512.8477492711372</v>
      </c>
      <c r="CQ38" s="499">
        <v>1512.8743381924203</v>
      </c>
      <c r="CR38" s="370">
        <v>2.6588921283064337E-2</v>
      </c>
      <c r="CS38" s="531">
        <v>1.7575411204395763E-3</v>
      </c>
      <c r="CT38" s="530"/>
      <c r="CU38" s="293"/>
      <c r="CV38" s="299"/>
    </row>
    <row r="39" spans="1:100" ht="12.75" customHeight="1" x14ac:dyDescent="0.2">
      <c r="A39" s="227"/>
      <c r="B39" s="823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4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84">
        <v>10585.855390000004</v>
      </c>
      <c r="CD39" s="384">
        <v>10641.316740000004</v>
      </c>
      <c r="CE39" s="344">
        <v>10644.525010000003</v>
      </c>
      <c r="CF39" s="384">
        <v>10540.767775000002</v>
      </c>
      <c r="CG39" s="344">
        <v>10445.161390000003</v>
      </c>
      <c r="CH39" s="344">
        <v>10429.468360000003</v>
      </c>
      <c r="CI39" s="344">
        <v>10389.935460000002</v>
      </c>
      <c r="CJ39" s="344">
        <v>10382.758260000002</v>
      </c>
      <c r="CK39" s="344">
        <v>10378.720100000004</v>
      </c>
      <c r="CL39" s="359">
        <v>10377.922760000003</v>
      </c>
      <c r="CM39" s="344">
        <v>10378.135560000002</v>
      </c>
      <c r="CN39" s="464">
        <v>10378.135560000002</v>
      </c>
      <c r="CO39" s="464">
        <v>10378.135560000002</v>
      </c>
      <c r="CP39" s="464">
        <v>10378.135560000002</v>
      </c>
      <c r="CQ39" s="499">
        <v>10378.317960000004</v>
      </c>
      <c r="CR39" s="370">
        <v>0.18240000000150758</v>
      </c>
      <c r="CS39" s="531">
        <v>1.7575411204395763E-3</v>
      </c>
      <c r="CT39" s="530"/>
      <c r="CU39" s="293"/>
      <c r="CV39" s="299"/>
    </row>
    <row r="40" spans="1:100" ht="12.75" customHeight="1" x14ac:dyDescent="0.2">
      <c r="A40" s="227"/>
      <c r="B40" s="823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4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0</v>
      </c>
      <c r="CB40" s="344">
        <v>0</v>
      </c>
      <c r="CC40" s="384">
        <v>0</v>
      </c>
      <c r="CD40" s="384">
        <v>0</v>
      </c>
      <c r="CE40" s="344">
        <v>0</v>
      </c>
      <c r="CF40" s="384">
        <v>0</v>
      </c>
      <c r="CG40" s="344">
        <v>0</v>
      </c>
      <c r="CH40" s="344">
        <v>0</v>
      </c>
      <c r="CI40" s="344">
        <v>0</v>
      </c>
      <c r="CJ40" s="344">
        <v>0</v>
      </c>
      <c r="CK40" s="344">
        <v>0</v>
      </c>
      <c r="CL40" s="359">
        <v>0</v>
      </c>
      <c r="CM40" s="344">
        <v>0</v>
      </c>
      <c r="CN40" s="464">
        <v>0</v>
      </c>
      <c r="CO40" s="464">
        <v>0</v>
      </c>
      <c r="CP40" s="464">
        <v>0</v>
      </c>
      <c r="CQ40" s="499">
        <v>0</v>
      </c>
      <c r="CR40" s="370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2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4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3117.5609329446052</v>
      </c>
      <c r="CB41" s="344">
        <v>3305.970408163264</v>
      </c>
      <c r="CC41" s="384">
        <v>3139.7384839650135</v>
      </c>
      <c r="CD41" s="384">
        <v>3085.7693877551005</v>
      </c>
      <c r="CE41" s="344">
        <v>2919.1577259475202</v>
      </c>
      <c r="CF41" s="384">
        <v>2696.7610787171993</v>
      </c>
      <c r="CG41" s="344">
        <v>2388.596209912535</v>
      </c>
      <c r="CH41" s="344">
        <v>1944.4631195335264</v>
      </c>
      <c r="CI41" s="344">
        <v>1646.2827988338179</v>
      </c>
      <c r="CJ41" s="344">
        <v>1377.8138483965004</v>
      </c>
      <c r="CK41" s="344">
        <v>1402.2991253644304</v>
      </c>
      <c r="CL41" s="359">
        <v>1451.9785714285704</v>
      </c>
      <c r="CM41" s="344">
        <v>1456.0634110787162</v>
      </c>
      <c r="CN41" s="464">
        <v>1456.0634110787162</v>
      </c>
      <c r="CO41" s="464">
        <v>1456.0634110787162</v>
      </c>
      <c r="CP41" s="464">
        <v>1456.0634110787162</v>
      </c>
      <c r="CQ41" s="499">
        <v>1456.4880466472293</v>
      </c>
      <c r="CR41" s="370">
        <v>0.42463556851316753</v>
      </c>
      <c r="CS41" s="531">
        <v>2.9163260698839011E-2</v>
      </c>
      <c r="CT41" s="530"/>
      <c r="CU41" s="293"/>
      <c r="CV41" s="299"/>
    </row>
    <row r="42" spans="1:100" ht="13.5" x14ac:dyDescent="0.2">
      <c r="A42" s="227"/>
      <c r="B42" s="823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4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21386.467999999993</v>
      </c>
      <c r="CB42" s="344">
        <v>22678.956999999991</v>
      </c>
      <c r="CC42" s="384">
        <v>21538.605999999992</v>
      </c>
      <c r="CD42" s="384">
        <v>21168.37799999999</v>
      </c>
      <c r="CE42" s="344">
        <v>20025.421999999991</v>
      </c>
      <c r="CF42" s="384">
        <v>18499.780999999988</v>
      </c>
      <c r="CG42" s="344">
        <v>16385.76999999999</v>
      </c>
      <c r="CH42" s="344">
        <v>13339.016999999993</v>
      </c>
      <c r="CI42" s="344">
        <v>11293.499999999991</v>
      </c>
      <c r="CJ42" s="344">
        <v>9451.8029999999926</v>
      </c>
      <c r="CK42" s="344">
        <v>9619.7719999999936</v>
      </c>
      <c r="CL42" s="359">
        <v>9960.572999999993</v>
      </c>
      <c r="CM42" s="344">
        <v>9988.5949999999939</v>
      </c>
      <c r="CN42" s="464">
        <v>9988.5949999999939</v>
      </c>
      <c r="CO42" s="464">
        <v>9988.5949999999939</v>
      </c>
      <c r="CP42" s="464">
        <v>9988.5949999999939</v>
      </c>
      <c r="CQ42" s="499">
        <v>9991.5079999999944</v>
      </c>
      <c r="CR42" s="370">
        <v>2.9130000000004657</v>
      </c>
      <c r="CS42" s="531">
        <v>2.9163260698839011E-2</v>
      </c>
      <c r="CT42" s="530"/>
      <c r="CU42" s="293"/>
      <c r="CV42" s="299"/>
    </row>
    <row r="43" spans="1:100" ht="12.75" customHeight="1" x14ac:dyDescent="0.2">
      <c r="A43" s="227"/>
      <c r="B43" s="823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4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84">
        <v>1402.3209999999997</v>
      </c>
      <c r="CD43" s="384">
        <v>1375.3929999999996</v>
      </c>
      <c r="CE43" s="344">
        <v>1370.5779999999995</v>
      </c>
      <c r="CF43" s="344">
        <v>1360.821999999999</v>
      </c>
      <c r="CG43" s="344">
        <v>1274.4399999999989</v>
      </c>
      <c r="CH43" s="344">
        <v>1107.7599999999989</v>
      </c>
      <c r="CI43" s="344">
        <v>885.84299999999905</v>
      </c>
      <c r="CJ43" s="344">
        <v>877.31499999999915</v>
      </c>
      <c r="CK43" s="344">
        <v>915.2839999999992</v>
      </c>
      <c r="CL43" s="359">
        <v>1057.0849999999994</v>
      </c>
      <c r="CM43" s="344">
        <v>1139.6069999999995</v>
      </c>
      <c r="CN43" s="464">
        <v>1139.6069999999995</v>
      </c>
      <c r="CO43" s="464">
        <v>1139.6069999999995</v>
      </c>
      <c r="CP43" s="464">
        <v>1139.6069999999995</v>
      </c>
      <c r="CQ43" s="499">
        <v>1188.0199999999995</v>
      </c>
      <c r="CR43" s="370">
        <v>48.413000000000011</v>
      </c>
      <c r="CS43" s="531">
        <v>4.2482189035342843</v>
      </c>
      <c r="CT43" s="530"/>
      <c r="CU43" s="293"/>
      <c r="CV43" s="299"/>
    </row>
    <row r="44" spans="1:100" x14ac:dyDescent="0.2">
      <c r="A44" s="227"/>
      <c r="B44" s="82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4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84">
        <v>0</v>
      </c>
      <c r="CD44" s="344">
        <v>0</v>
      </c>
      <c r="CE44" s="344">
        <v>0</v>
      </c>
      <c r="CF44" s="344">
        <v>0</v>
      </c>
      <c r="CG44" s="344">
        <v>0</v>
      </c>
      <c r="CH44" s="344">
        <v>0</v>
      </c>
      <c r="CI44" s="344">
        <v>0</v>
      </c>
      <c r="CJ44" s="344">
        <v>0</v>
      </c>
      <c r="CK44" s="344">
        <v>0</v>
      </c>
      <c r="CL44" s="359">
        <v>0</v>
      </c>
      <c r="CM44" s="344">
        <v>0</v>
      </c>
      <c r="CN44" s="464">
        <v>0</v>
      </c>
      <c r="CO44" s="464">
        <v>0</v>
      </c>
      <c r="CP44" s="464">
        <v>0</v>
      </c>
      <c r="CQ44" s="499">
        <v>0</v>
      </c>
      <c r="CR44" s="370" t="s">
        <v>3</v>
      </c>
      <c r="CS44" s="531" t="s">
        <v>3</v>
      </c>
      <c r="CT44" s="530"/>
      <c r="CU44" s="293"/>
    </row>
    <row r="45" spans="1:100" x14ac:dyDescent="0.2">
      <c r="A45" s="227"/>
      <c r="B45" s="82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3">
        <v>120.92988466034986</v>
      </c>
      <c r="BT45" s="354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54">
        <v>14.107194333819198</v>
      </c>
      <c r="BZ45" s="497">
        <v>0.45</v>
      </c>
      <c r="CA45" s="497">
        <v>0.3</v>
      </c>
      <c r="CB45" s="354">
        <v>0.40408163265306118</v>
      </c>
      <c r="CC45" s="497">
        <v>72.245680758017485</v>
      </c>
      <c r="CD45" s="354">
        <v>0.6</v>
      </c>
      <c r="CE45" s="354">
        <v>0.55000000000000004</v>
      </c>
      <c r="CF45" s="354">
        <v>0.4</v>
      </c>
      <c r="CG45" s="354">
        <v>0.35</v>
      </c>
      <c r="CH45" s="354">
        <v>0.71</v>
      </c>
      <c r="CI45" s="354">
        <v>0.6426822157434402</v>
      </c>
      <c r="CJ45" s="354">
        <v>0.62830903790087456</v>
      </c>
      <c r="CK45" s="354">
        <v>0.15</v>
      </c>
      <c r="CL45" s="463">
        <v>0.26644314868804664</v>
      </c>
      <c r="CM45" s="354">
        <v>0.7</v>
      </c>
      <c r="CN45" s="775">
        <v>0.7</v>
      </c>
      <c r="CO45" s="776">
        <v>0.65</v>
      </c>
      <c r="CP45" s="776">
        <v>0.65</v>
      </c>
      <c r="CQ45" s="777">
        <v>0.65</v>
      </c>
      <c r="CR45" s="370">
        <v>-4.9999999999999933E-2</v>
      </c>
      <c r="CS45" s="531">
        <v>-7.1428571428571281</v>
      </c>
      <c r="CT45" s="530"/>
      <c r="CU45" s="293"/>
    </row>
    <row r="46" spans="1:100" x14ac:dyDescent="0.2">
      <c r="A46" s="227"/>
      <c r="B46" s="82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3">
        <v>0.25</v>
      </c>
      <c r="BT46" s="354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54">
        <v>5.0606413994169088</v>
      </c>
      <c r="BZ46" s="497">
        <v>0.45</v>
      </c>
      <c r="CA46" s="497">
        <v>0.3</v>
      </c>
      <c r="CB46" s="354">
        <v>0.40408163265306118</v>
      </c>
      <c r="CC46" s="497">
        <v>0.7</v>
      </c>
      <c r="CD46" s="354">
        <v>0.6</v>
      </c>
      <c r="CE46" s="354">
        <v>0.55000000000000004</v>
      </c>
      <c r="CF46" s="354">
        <v>0.4</v>
      </c>
      <c r="CG46" s="354">
        <v>0.35</v>
      </c>
      <c r="CH46" s="354">
        <v>0.71</v>
      </c>
      <c r="CI46" s="354">
        <v>0.6426822157434402</v>
      </c>
      <c r="CJ46" s="354">
        <v>0.62830903790087456</v>
      </c>
      <c r="CK46" s="354">
        <v>0.15</v>
      </c>
      <c r="CL46" s="463">
        <v>0.26644314868804664</v>
      </c>
      <c r="CM46" s="354">
        <v>0.7</v>
      </c>
      <c r="CN46" s="775">
        <v>0.7</v>
      </c>
      <c r="CO46" s="776">
        <v>0.65</v>
      </c>
      <c r="CP46" s="776">
        <v>0.65</v>
      </c>
      <c r="CQ46" s="777">
        <v>0.65</v>
      </c>
      <c r="CR46" s="370">
        <v>-4.9999999999999933E-2</v>
      </c>
      <c r="CS46" s="531">
        <v>-7.1428571428571281</v>
      </c>
      <c r="CT46" s="530"/>
      <c r="CU46" s="293"/>
    </row>
    <row r="47" spans="1:100" ht="12.75" customHeight="1" outlineLevel="1" x14ac:dyDescent="0.2">
      <c r="A47" s="227"/>
      <c r="B47" s="82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3">
        <v>0</v>
      </c>
      <c r="BT47" s="354">
        <v>0</v>
      </c>
      <c r="BU47" s="497">
        <v>0.505</v>
      </c>
      <c r="BV47" s="497">
        <v>1</v>
      </c>
      <c r="BW47" s="497">
        <v>0.4</v>
      </c>
      <c r="BX47" s="497">
        <v>1</v>
      </c>
      <c r="BY47" s="354">
        <v>30.6</v>
      </c>
      <c r="BZ47" s="497">
        <v>0</v>
      </c>
      <c r="CA47" s="497">
        <v>0</v>
      </c>
      <c r="CB47" s="354">
        <v>1.4</v>
      </c>
      <c r="CC47" s="497">
        <v>0</v>
      </c>
      <c r="CD47" s="354">
        <v>0</v>
      </c>
      <c r="CE47" s="354">
        <v>0</v>
      </c>
      <c r="CF47" s="354">
        <v>0</v>
      </c>
      <c r="CG47" s="354">
        <v>0</v>
      </c>
      <c r="CH47" s="354">
        <v>0</v>
      </c>
      <c r="CI47" s="354">
        <v>0.43</v>
      </c>
      <c r="CJ47" s="354">
        <v>0.4</v>
      </c>
      <c r="CK47" s="354">
        <v>0</v>
      </c>
      <c r="CL47" s="463">
        <v>0.25</v>
      </c>
      <c r="CM47" s="354">
        <v>0</v>
      </c>
      <c r="CN47" s="775">
        <v>0</v>
      </c>
      <c r="CO47" s="776">
        <v>0</v>
      </c>
      <c r="CP47" s="776">
        <v>0</v>
      </c>
      <c r="CQ47" s="777">
        <v>0</v>
      </c>
      <c r="CR47" s="370">
        <v>0</v>
      </c>
      <c r="CS47" s="532" t="e">
        <v>#DIV/0!</v>
      </c>
      <c r="CT47" s="530"/>
      <c r="CU47" s="293"/>
    </row>
    <row r="48" spans="1:100" ht="12.75" customHeight="1" outlineLevel="1" x14ac:dyDescent="0.2">
      <c r="A48" s="227"/>
      <c r="B48" s="82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3">
        <v>0.25</v>
      </c>
      <c r="BT48" s="354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497">
        <v>0.7</v>
      </c>
      <c r="CD48" s="354">
        <v>0.6</v>
      </c>
      <c r="CE48" s="354">
        <v>0.55000000000000004</v>
      </c>
      <c r="CF48" s="354">
        <v>0.4</v>
      </c>
      <c r="CG48" s="354">
        <v>0.35</v>
      </c>
      <c r="CH48" s="354">
        <v>0.71</v>
      </c>
      <c r="CI48" s="354">
        <v>0.57999999999999996</v>
      </c>
      <c r="CJ48" s="354">
        <v>0.56999999999999995</v>
      </c>
      <c r="CK48" s="354">
        <v>0.15</v>
      </c>
      <c r="CL48" s="463">
        <v>0.23</v>
      </c>
      <c r="CM48" s="354">
        <v>0.7</v>
      </c>
      <c r="CN48" s="775">
        <v>0.7</v>
      </c>
      <c r="CO48" s="776">
        <v>0.65</v>
      </c>
      <c r="CP48" s="776">
        <v>0.65</v>
      </c>
      <c r="CQ48" s="777">
        <v>0.65</v>
      </c>
      <c r="CR48" s="370">
        <v>-4.9999999999999933E-2</v>
      </c>
      <c r="CS48" s="531">
        <v>-7.1428571428571281</v>
      </c>
      <c r="CT48" s="530"/>
      <c r="CU48" s="293"/>
    </row>
    <row r="49" spans="1:100" x14ac:dyDescent="0.2">
      <c r="A49" s="227"/>
      <c r="B49" s="82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3">
        <v>120.67988466034986</v>
      </c>
      <c r="BT49" s="354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54">
        <v>9.046552934402289</v>
      </c>
      <c r="BZ49" s="497">
        <v>0</v>
      </c>
      <c r="CA49" s="497">
        <v>0</v>
      </c>
      <c r="CB49" s="354">
        <v>0</v>
      </c>
      <c r="CC49" s="497">
        <v>71.545680758017483</v>
      </c>
      <c r="CD49" s="354">
        <v>0</v>
      </c>
      <c r="CE49" s="354">
        <v>0</v>
      </c>
      <c r="CF49" s="354">
        <v>0</v>
      </c>
      <c r="CG49" s="354">
        <v>0</v>
      </c>
      <c r="CH49" s="354">
        <v>0</v>
      </c>
      <c r="CI49" s="354">
        <v>0</v>
      </c>
      <c r="CJ49" s="354">
        <v>0</v>
      </c>
      <c r="CK49" s="354">
        <v>0</v>
      </c>
      <c r="CL49" s="463">
        <v>0</v>
      </c>
      <c r="CM49" s="354">
        <v>0</v>
      </c>
      <c r="CN49" s="775">
        <v>0</v>
      </c>
      <c r="CO49" s="776">
        <v>0</v>
      </c>
      <c r="CP49" s="776">
        <v>0</v>
      </c>
      <c r="CQ49" s="777">
        <v>0</v>
      </c>
      <c r="CR49" s="370">
        <v>0</v>
      </c>
      <c r="CS49" s="532" t="e">
        <v>#DIV/0!</v>
      </c>
      <c r="CT49" s="530"/>
      <c r="CU49" s="293"/>
    </row>
    <row r="50" spans="1:100" ht="12.75" customHeight="1" outlineLevel="1" x14ac:dyDescent="0.2">
      <c r="A50" s="227"/>
      <c r="B50" s="82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3">
        <v>827.86400877000005</v>
      </c>
      <c r="BT50" s="354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54">
        <v>62.059353129999707</v>
      </c>
      <c r="BZ50" s="497">
        <v>0</v>
      </c>
      <c r="CA50" s="497">
        <v>0</v>
      </c>
      <c r="CB50" s="354">
        <v>0</v>
      </c>
      <c r="CC50" s="497">
        <v>490.80336999999997</v>
      </c>
      <c r="CD50" s="354">
        <v>0</v>
      </c>
      <c r="CE50" s="354">
        <v>0</v>
      </c>
      <c r="CF50" s="354">
        <v>0</v>
      </c>
      <c r="CG50" s="354">
        <v>0</v>
      </c>
      <c r="CH50" s="354">
        <v>0</v>
      </c>
      <c r="CI50" s="354">
        <v>0</v>
      </c>
      <c r="CJ50" s="354">
        <v>0</v>
      </c>
      <c r="CK50" s="354">
        <v>0</v>
      </c>
      <c r="CL50" s="463">
        <v>0</v>
      </c>
      <c r="CM50" s="354">
        <v>0</v>
      </c>
      <c r="CN50" s="775">
        <v>0</v>
      </c>
      <c r="CO50" s="776">
        <v>0</v>
      </c>
      <c r="CP50" s="776">
        <v>0</v>
      </c>
      <c r="CQ50" s="777">
        <v>0</v>
      </c>
      <c r="CR50" s="370">
        <v>0</v>
      </c>
      <c r="CS50" s="532" t="e">
        <v>#DIV/0!</v>
      </c>
      <c r="CT50" s="530"/>
      <c r="CU50" s="293"/>
    </row>
    <row r="51" spans="1:100" ht="12.75" customHeight="1" outlineLevel="1" x14ac:dyDescent="0.2">
      <c r="A51" s="227"/>
      <c r="B51" s="82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3">
        <v>0</v>
      </c>
      <c r="BT51" s="354">
        <v>0</v>
      </c>
      <c r="BU51" s="497">
        <v>0</v>
      </c>
      <c r="BV51" s="497">
        <v>0</v>
      </c>
      <c r="BW51" s="497">
        <v>0</v>
      </c>
      <c r="BX51" s="497">
        <v>0</v>
      </c>
      <c r="BY51" s="354">
        <v>0</v>
      </c>
      <c r="BZ51" s="497">
        <v>0</v>
      </c>
      <c r="CA51" s="497">
        <v>0</v>
      </c>
      <c r="CB51" s="354">
        <v>0</v>
      </c>
      <c r="CC51" s="497">
        <v>0</v>
      </c>
      <c r="CD51" s="354">
        <v>0</v>
      </c>
      <c r="CE51" s="354">
        <v>0</v>
      </c>
      <c r="CF51" s="354">
        <v>0</v>
      </c>
      <c r="CG51" s="354">
        <v>0</v>
      </c>
      <c r="CH51" s="354">
        <v>0</v>
      </c>
      <c r="CI51" s="354">
        <v>0</v>
      </c>
      <c r="CJ51" s="354">
        <v>0</v>
      </c>
      <c r="CK51" s="354">
        <v>0</v>
      </c>
      <c r="CL51" s="463">
        <v>0</v>
      </c>
      <c r="CM51" s="354">
        <v>0</v>
      </c>
      <c r="CN51" s="775">
        <v>0</v>
      </c>
      <c r="CO51" s="776">
        <v>0</v>
      </c>
      <c r="CP51" s="776">
        <v>0</v>
      </c>
      <c r="CQ51" s="777">
        <v>0</v>
      </c>
      <c r="CR51" s="370">
        <v>0</v>
      </c>
      <c r="CS51" s="532" t="e"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404"/>
      <c r="CD52" s="404"/>
      <c r="CE52" s="197"/>
      <c r="CF52" s="404"/>
      <c r="CG52" s="197"/>
      <c r="CH52" s="197"/>
      <c r="CI52" s="197"/>
      <c r="CJ52" s="197"/>
      <c r="CK52" s="197"/>
      <c r="CL52" s="765"/>
      <c r="CM52" s="794"/>
      <c r="CN52" s="379"/>
      <c r="CO52" s="191"/>
      <c r="CP52" s="191"/>
      <c r="CQ52" s="404"/>
      <c r="CR52" s="628"/>
      <c r="CS52" s="535"/>
      <c r="CT52" s="530"/>
      <c r="CU52" s="293"/>
    </row>
    <row r="53" spans="1:100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84">
        <v>18949.493817037903</v>
      </c>
      <c r="BY53" s="344">
        <v>19982.541551956259</v>
      </c>
      <c r="BZ53" s="384">
        <v>19749.907044244897</v>
      </c>
      <c r="CA53" s="384">
        <v>20043.864163026243</v>
      </c>
      <c r="CB53" s="344">
        <v>20263.696798135566</v>
      </c>
      <c r="CC53" s="384">
        <v>20342.698932463558</v>
      </c>
      <c r="CD53" s="384">
        <v>20747.519806153065</v>
      </c>
      <c r="CE53" s="344">
        <v>21012.929194838194</v>
      </c>
      <c r="CF53" s="384">
        <v>20996.880696489799</v>
      </c>
      <c r="CG53" s="344">
        <v>21003.814097438775</v>
      </c>
      <c r="CH53" s="344">
        <v>21205.187558004374</v>
      </c>
      <c r="CI53" s="344">
        <v>21357.795439855683</v>
      </c>
      <c r="CJ53" s="344">
        <v>21528.719927862974</v>
      </c>
      <c r="CK53" s="344">
        <v>21958.154116558737</v>
      </c>
      <c r="CL53" s="359">
        <v>21807.960731962525</v>
      </c>
      <c r="CM53" s="344">
        <v>21973.04178363891</v>
      </c>
      <c r="CN53" s="725">
        <v>22100.411683417333</v>
      </c>
      <c r="CO53" s="464">
        <v>22059.037173870689</v>
      </c>
      <c r="CP53" s="464">
        <v>22146.212398274482</v>
      </c>
      <c r="CQ53" s="499">
        <v>22184.292315662231</v>
      </c>
      <c r="CR53" s="370">
        <v>211.25053202332128</v>
      </c>
      <c r="CS53" s="531">
        <v>0.96140777459685633</v>
      </c>
      <c r="CT53" s="530"/>
      <c r="CU53" s="293"/>
    </row>
    <row r="54" spans="1:100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83.153318415022198</v>
      </c>
      <c r="CK54" s="553">
        <v>83.341906382099396</v>
      </c>
      <c r="CL54" s="554">
        <v>83.254486362195493</v>
      </c>
      <c r="CM54" s="553">
        <v>83.207873910045748</v>
      </c>
      <c r="CN54" s="805">
        <v>83.165506617845779</v>
      </c>
      <c r="CO54" s="806">
        <v>83.262251967261122</v>
      </c>
      <c r="CP54" s="806">
        <v>83.29312356605972</v>
      </c>
      <c r="CQ54" s="778">
        <v>83.366160242930704</v>
      </c>
      <c r="CR54" s="370"/>
      <c r="CS54" s="531"/>
      <c r="CT54" s="530"/>
      <c r="CU54" s="717" t="s">
        <v>215</v>
      </c>
    </row>
    <row r="55" spans="1:100" ht="12.75" customHeight="1" x14ac:dyDescent="0.2">
      <c r="A55" s="227"/>
      <c r="B55" s="82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84">
        <v>17963.631931330903</v>
      </c>
      <c r="CD55" s="384">
        <v>18427.513725422737</v>
      </c>
      <c r="CE55" s="344">
        <v>18946.857233409624</v>
      </c>
      <c r="CF55" s="384">
        <v>18877.349253413995</v>
      </c>
      <c r="CG55" s="344">
        <v>19181.69617837172</v>
      </c>
      <c r="CH55" s="344">
        <v>19623.205508470848</v>
      </c>
      <c r="CI55" s="344">
        <v>19902.438782596208</v>
      </c>
      <c r="CJ55" s="344">
        <v>20243.552403023328</v>
      </c>
      <c r="CK55" s="344">
        <v>20667.463144168094</v>
      </c>
      <c r="CL55" s="359">
        <v>20496.597642199493</v>
      </c>
      <c r="CM55" s="344">
        <v>20649.659285038328</v>
      </c>
      <c r="CN55" s="725">
        <v>20773.5664212599</v>
      </c>
      <c r="CO55" s="464">
        <v>20729.990891305093</v>
      </c>
      <c r="CP55" s="464">
        <v>20815.314312210339</v>
      </c>
      <c r="CQ55" s="499">
        <v>20851.901199568936</v>
      </c>
      <c r="CR55" s="370">
        <v>202.24191453060848</v>
      </c>
      <c r="CS55" s="531">
        <v>0.97939589093918311</v>
      </c>
      <c r="CT55" s="530"/>
      <c r="CU55" s="293"/>
      <c r="CV55" s="299"/>
    </row>
    <row r="56" spans="1:100" ht="12.75" customHeight="1" x14ac:dyDescent="0.2">
      <c r="A56" s="227"/>
      <c r="B56" s="82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82.041123322856194</v>
      </c>
      <c r="CK56" s="553">
        <v>82.359126893207829</v>
      </c>
      <c r="CL56" s="554">
        <v>82.236546199331258</v>
      </c>
      <c r="CM56" s="553">
        <v>82.176709205681348</v>
      </c>
      <c r="CN56" s="805">
        <v>82.064742231151101</v>
      </c>
      <c r="CO56" s="806">
        <v>82.157404119159381</v>
      </c>
      <c r="CP56" s="806">
        <v>82.201063619592802</v>
      </c>
      <c r="CQ56" s="778">
        <v>82.288140002996712</v>
      </c>
      <c r="CR56" s="370"/>
      <c r="CS56" s="531"/>
      <c r="CT56" s="530"/>
      <c r="CU56" s="293"/>
      <c r="CV56" s="299"/>
    </row>
    <row r="57" spans="1:100" ht="3" customHeight="1" x14ac:dyDescent="0.2">
      <c r="A57" s="227"/>
      <c r="B57" s="82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96"/>
      <c r="CI57" s="596"/>
      <c r="CJ57" s="596"/>
      <c r="CK57" s="596"/>
      <c r="CL57" s="529"/>
      <c r="CM57" s="596"/>
      <c r="CN57" s="807"/>
      <c r="CO57" s="808"/>
      <c r="CP57" s="808"/>
      <c r="CQ57" s="779"/>
      <c r="CR57" s="370"/>
      <c r="CS57" s="531" t="s">
        <v>3</v>
      </c>
      <c r="CT57" s="530"/>
      <c r="CU57" s="293"/>
      <c r="CV57" s="299"/>
    </row>
    <row r="58" spans="1:100" x14ac:dyDescent="0.2">
      <c r="A58" s="227"/>
      <c r="B58" s="82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84">
        <v>4084.1750958819239</v>
      </c>
      <c r="CD58" s="384">
        <v>4183.3754360160356</v>
      </c>
      <c r="CE58" s="344">
        <v>4297.0956336647232</v>
      </c>
      <c r="CF58" s="384">
        <v>4034.0361848498546</v>
      </c>
      <c r="CG58" s="344">
        <v>3995.5613066501464</v>
      </c>
      <c r="CH58" s="344">
        <v>4168.191013998543</v>
      </c>
      <c r="CI58" s="344">
        <v>4152.5726132988329</v>
      </c>
      <c r="CJ58" s="344">
        <v>4418.1181523658897</v>
      </c>
      <c r="CK58" s="344">
        <v>4494.8103261711531</v>
      </c>
      <c r="CL58" s="359">
        <v>4272.1543610924364</v>
      </c>
      <c r="CM58" s="344">
        <v>4269.0825472761098</v>
      </c>
      <c r="CN58" s="725">
        <v>4438.7353442994336</v>
      </c>
      <c r="CO58" s="464">
        <v>4394.993875254243</v>
      </c>
      <c r="CP58" s="464">
        <v>4428.5532263810655</v>
      </c>
      <c r="CQ58" s="499">
        <v>4537.4109333271299</v>
      </c>
      <c r="CR58" s="370">
        <v>268.32838605102006</v>
      </c>
      <c r="CS58" s="531">
        <v>6.285387623207872</v>
      </c>
      <c r="CT58" s="530"/>
      <c r="CU58" s="293"/>
      <c r="CV58" s="299"/>
    </row>
    <row r="59" spans="1:100" x14ac:dyDescent="0.2">
      <c r="A59" s="227"/>
      <c r="B59" s="82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73.511655753573507</v>
      </c>
      <c r="CK59" s="597">
        <v>73.829458169304488</v>
      </c>
      <c r="CL59" s="560">
        <v>72.682377748186624</v>
      </c>
      <c r="CM59" s="597">
        <v>70.589897519222063</v>
      </c>
      <c r="CN59" s="809">
        <v>70.918947587319053</v>
      </c>
      <c r="CO59" s="810">
        <v>71.190421684453071</v>
      </c>
      <c r="CP59" s="810">
        <v>71.530284744512613</v>
      </c>
      <c r="CQ59" s="780">
        <v>72.221947998364271</v>
      </c>
      <c r="CR59" s="370"/>
      <c r="CS59" s="531"/>
      <c r="CT59" s="530"/>
      <c r="CU59" s="293"/>
      <c r="CV59" s="299"/>
    </row>
    <row r="60" spans="1:100" ht="3" customHeight="1" x14ac:dyDescent="0.2">
      <c r="A60" s="227"/>
      <c r="B60" s="82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84"/>
      <c r="BY60" s="344"/>
      <c r="BZ60" s="384"/>
      <c r="CA60" s="384"/>
      <c r="CB60" s="344"/>
      <c r="CC60" s="384"/>
      <c r="CD60" s="384"/>
      <c r="CE60" s="344"/>
      <c r="CF60" s="384"/>
      <c r="CG60" s="344"/>
      <c r="CH60" s="344"/>
      <c r="CI60" s="344"/>
      <c r="CJ60" s="344"/>
      <c r="CK60" s="344"/>
      <c r="CL60" s="359"/>
      <c r="CM60" s="344"/>
      <c r="CN60" s="725"/>
      <c r="CO60" s="464"/>
      <c r="CP60" s="464"/>
      <c r="CQ60" s="499"/>
      <c r="CR60" s="370"/>
      <c r="CS60" s="531"/>
      <c r="CT60" s="530"/>
      <c r="CU60" s="293"/>
      <c r="CV60" s="299"/>
    </row>
    <row r="61" spans="1:100" x14ac:dyDescent="0.2">
      <c r="A61" s="227"/>
      <c r="B61" s="82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84">
        <v>6294.0513708002927</v>
      </c>
      <c r="CD61" s="384">
        <v>6416.1884452492695</v>
      </c>
      <c r="CE61" s="344">
        <v>6625.3363645524778</v>
      </c>
      <c r="CF61" s="384">
        <v>6609.0427246399422</v>
      </c>
      <c r="CG61" s="344">
        <v>6915.4887133950424</v>
      </c>
      <c r="CH61" s="344">
        <v>7135.2565292638483</v>
      </c>
      <c r="CI61" s="344">
        <v>7260.4083361851317</v>
      </c>
      <c r="CJ61" s="344">
        <v>7389.7457169139952</v>
      </c>
      <c r="CK61" s="344">
        <v>7727.2950589943857</v>
      </c>
      <c r="CL61" s="359">
        <v>7767.9049346292786</v>
      </c>
      <c r="CM61" s="344">
        <v>7852.8182600001846</v>
      </c>
      <c r="CN61" s="725">
        <v>7796.8913863966854</v>
      </c>
      <c r="CO61" s="464">
        <v>7805.0457711182617</v>
      </c>
      <c r="CP61" s="464">
        <v>7807.2630424418767</v>
      </c>
      <c r="CQ61" s="499">
        <v>7778.8131661197167</v>
      </c>
      <c r="CR61" s="370">
        <v>-74.005093880467939</v>
      </c>
      <c r="CS61" s="531">
        <v>-0.94240171401173134</v>
      </c>
      <c r="CT61" s="530"/>
      <c r="CU61" s="293"/>
      <c r="CV61" s="299"/>
    </row>
    <row r="62" spans="1:100" x14ac:dyDescent="0.2">
      <c r="A62" s="227"/>
      <c r="B62" s="82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78.026148932356506</v>
      </c>
      <c r="CK62" s="597">
        <v>79.038378033808115</v>
      </c>
      <c r="CL62" s="560">
        <v>79.105173704133108</v>
      </c>
      <c r="CM62" s="597">
        <v>79.344137309167422</v>
      </c>
      <c r="CN62" s="809">
        <v>79.195089409135903</v>
      </c>
      <c r="CO62" s="810">
        <v>79.227119755196469</v>
      </c>
      <c r="CP62" s="810">
        <v>79.182039078007918</v>
      </c>
      <c r="CQ62" s="780">
        <v>79.084274405108062</v>
      </c>
      <c r="CR62" s="370"/>
      <c r="CS62" s="531"/>
      <c r="CT62" s="530"/>
      <c r="CU62" s="293"/>
      <c r="CV62" s="299"/>
    </row>
    <row r="63" spans="1:100" ht="3.75" customHeight="1" x14ac:dyDescent="0.2">
      <c r="A63" s="227"/>
      <c r="B63" s="82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96"/>
      <c r="CI63" s="596"/>
      <c r="CJ63" s="596"/>
      <c r="CK63" s="596"/>
      <c r="CL63" s="529"/>
      <c r="CM63" s="596"/>
      <c r="CN63" s="807"/>
      <c r="CO63" s="808"/>
      <c r="CP63" s="808"/>
      <c r="CQ63" s="779"/>
      <c r="CR63" s="370"/>
      <c r="CS63" s="531" t="s">
        <v>3</v>
      </c>
      <c r="CT63" s="530"/>
      <c r="CU63" s="293"/>
      <c r="CV63" s="299"/>
    </row>
    <row r="64" spans="1:100" x14ac:dyDescent="0.2">
      <c r="A64" s="227"/>
      <c r="B64" s="82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84">
        <v>7082.9866066166187</v>
      </c>
      <c r="CD64" s="384">
        <v>7343.472604591836</v>
      </c>
      <c r="CE64" s="344">
        <v>7541.0014777011666</v>
      </c>
      <c r="CF64" s="384">
        <v>7748.7377936938774</v>
      </c>
      <c r="CG64" s="344">
        <v>7793.5156482827997</v>
      </c>
      <c r="CH64" s="344">
        <v>7818.5767272565599</v>
      </c>
      <c r="CI64" s="344">
        <v>7978.7979123950436</v>
      </c>
      <c r="CJ64" s="344">
        <v>7885.2999340758024</v>
      </c>
      <c r="CK64" s="344">
        <v>7899.6432334373103</v>
      </c>
      <c r="CL64" s="359">
        <v>7909.2075785320631</v>
      </c>
      <c r="CM64" s="344">
        <v>7962.3679402609278</v>
      </c>
      <c r="CN64" s="725">
        <v>7968.4655791894993</v>
      </c>
      <c r="CO64" s="464">
        <v>7964.8278102725881</v>
      </c>
      <c r="CP64" s="464">
        <v>8012.0364846705497</v>
      </c>
      <c r="CQ64" s="499">
        <v>7969.5131779052417</v>
      </c>
      <c r="CR64" s="370">
        <v>7.1452376443139656</v>
      </c>
      <c r="CS64" s="531">
        <v>8.9737596879757575E-2</v>
      </c>
      <c r="CT64" s="530"/>
      <c r="CU64" s="293"/>
      <c r="CV64" s="299"/>
    </row>
    <row r="65" spans="1:100" x14ac:dyDescent="0.2">
      <c r="A65" s="227"/>
      <c r="B65" s="82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92.192203669880101</v>
      </c>
      <c r="CK65" s="597">
        <v>92.246275379063945</v>
      </c>
      <c r="CL65" s="560">
        <v>92.257000714721087</v>
      </c>
      <c r="CM65" s="597">
        <v>92.350030352672718</v>
      </c>
      <c r="CN65" s="809">
        <v>92.361290796420306</v>
      </c>
      <c r="CO65" s="810">
        <v>92.362316325315518</v>
      </c>
      <c r="CP65" s="810">
        <v>92.400883702591344</v>
      </c>
      <c r="CQ65" s="780">
        <v>92.364303462055759</v>
      </c>
      <c r="CR65" s="370"/>
      <c r="CS65" s="531"/>
      <c r="CT65" s="530"/>
      <c r="CU65" s="293"/>
      <c r="CV65" s="299"/>
    </row>
    <row r="66" spans="1:100" ht="3" customHeight="1" x14ac:dyDescent="0.2">
      <c r="A66" s="227"/>
      <c r="B66" s="82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84"/>
      <c r="BY66" s="344"/>
      <c r="BZ66" s="384"/>
      <c r="CA66" s="384"/>
      <c r="CB66" s="344"/>
      <c r="CC66" s="384"/>
      <c r="CD66" s="384"/>
      <c r="CE66" s="344"/>
      <c r="CF66" s="384"/>
      <c r="CG66" s="344"/>
      <c r="CH66" s="344"/>
      <c r="CI66" s="344"/>
      <c r="CJ66" s="344"/>
      <c r="CK66" s="344"/>
      <c r="CL66" s="359"/>
      <c r="CM66" s="344"/>
      <c r="CN66" s="725"/>
      <c r="CO66" s="464"/>
      <c r="CP66" s="464"/>
      <c r="CQ66" s="499"/>
      <c r="CR66" s="370"/>
      <c r="CS66" s="531"/>
      <c r="CT66" s="530"/>
      <c r="CU66" s="293"/>
      <c r="CV66" s="299"/>
    </row>
    <row r="67" spans="1:100" x14ac:dyDescent="0.2">
      <c r="A67" s="227"/>
      <c r="B67" s="82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84">
        <v>502.41885803206992</v>
      </c>
      <c r="CD67" s="384">
        <v>484.47723956559776</v>
      </c>
      <c r="CE67" s="344">
        <v>485.53255023032057</v>
      </c>
      <c r="CF67" s="384">
        <v>486.49048875183473</v>
      </c>
      <c r="CG67" s="344">
        <v>477.1305100437317</v>
      </c>
      <c r="CH67" s="344">
        <v>501.18123795189513</v>
      </c>
      <c r="CI67" s="344">
        <v>510.6599207172012</v>
      </c>
      <c r="CJ67" s="344">
        <v>550.38859966763835</v>
      </c>
      <c r="CK67" s="344">
        <v>545.71452556524594</v>
      </c>
      <c r="CL67" s="359">
        <v>547.33076794571218</v>
      </c>
      <c r="CM67" s="344">
        <v>565.390537501106</v>
      </c>
      <c r="CN67" s="725">
        <v>569.47411137428378</v>
      </c>
      <c r="CO67" s="464">
        <v>565.12343465999811</v>
      </c>
      <c r="CP67" s="464">
        <v>567.46155871684925</v>
      </c>
      <c r="CQ67" s="499">
        <v>566.1639222168493</v>
      </c>
      <c r="CR67" s="370">
        <v>0.7733847157433047</v>
      </c>
      <c r="CS67" s="531">
        <v>0.13678770061513745</v>
      </c>
      <c r="CT67" s="530"/>
      <c r="CU67" s="293"/>
      <c r="CV67" s="299"/>
    </row>
    <row r="68" spans="1:100" ht="12.75" customHeight="1" x14ac:dyDescent="0.2">
      <c r="A68" s="227"/>
      <c r="B68" s="82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74.394662923079295</v>
      </c>
      <c r="CK68" s="597">
        <v>74.221079190145517</v>
      </c>
      <c r="CL68" s="560">
        <v>74.486610358627729</v>
      </c>
      <c r="CM68" s="597">
        <v>74.985804590765994</v>
      </c>
      <c r="CN68" s="809">
        <v>75.363084136291661</v>
      </c>
      <c r="CO68" s="810">
        <v>75.099497820224911</v>
      </c>
      <c r="CP68" s="810">
        <v>74.842290567805904</v>
      </c>
      <c r="CQ68" s="780">
        <v>75.279278249538677</v>
      </c>
      <c r="CR68" s="370"/>
      <c r="CS68" s="531"/>
      <c r="CT68" s="530"/>
      <c r="CU68" s="293"/>
      <c r="CV68" s="299"/>
    </row>
    <row r="69" spans="1:100" s="479" customFormat="1" ht="4.5" customHeight="1" x14ac:dyDescent="0.2">
      <c r="A69" s="227"/>
      <c r="B69" s="822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66"/>
      <c r="CM69" s="795"/>
      <c r="CN69" s="485"/>
      <c r="CO69" s="486"/>
      <c r="CP69" s="486"/>
      <c r="CQ69" s="498"/>
      <c r="CR69" s="629"/>
      <c r="CS69" s="536"/>
      <c r="CT69" s="530"/>
      <c r="CU69" s="478"/>
      <c r="CV69" s="487"/>
    </row>
    <row r="70" spans="1:100" ht="12.75" customHeight="1" x14ac:dyDescent="0.2">
      <c r="A70" s="227"/>
      <c r="B70" s="822"/>
      <c r="C70" s="17"/>
      <c r="D70" s="22" t="s">
        <v>172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455">
        <v>3745.9608039812006</v>
      </c>
      <c r="CC70" s="499">
        <v>3861.1813416265218</v>
      </c>
      <c r="CD70" s="499">
        <v>4158.4530232946181</v>
      </c>
      <c r="CE70" s="455">
        <v>4526.1441037225413</v>
      </c>
      <c r="CF70" s="499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5946.3327570524607</v>
      </c>
      <c r="CL70" s="464">
        <v>5724.603010338682</v>
      </c>
      <c r="CM70" s="455">
        <v>5818.9125352763313</v>
      </c>
      <c r="CN70" s="725">
        <v>5904.7905917969683</v>
      </c>
      <c r="CO70" s="464">
        <v>5890.7357589834573</v>
      </c>
      <c r="CP70" s="464">
        <v>5899.4712413186235</v>
      </c>
      <c r="CQ70" s="499">
        <v>6041.5234216798372</v>
      </c>
      <c r="CR70" s="370">
        <v>222.6108864035059</v>
      </c>
      <c r="CS70" s="531">
        <v>3.8256441397590768</v>
      </c>
      <c r="CT70" s="530"/>
      <c r="CU70" s="293"/>
      <c r="CV70" s="299"/>
    </row>
    <row r="71" spans="1:100" x14ac:dyDescent="0.2">
      <c r="A71" s="227"/>
      <c r="B71" s="82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455">
        <v>573.47508981792987</v>
      </c>
      <c r="CC71" s="499">
        <v>608.54651751639938</v>
      </c>
      <c r="CD71" s="499">
        <v>1057.4249900692419</v>
      </c>
      <c r="CE71" s="455">
        <v>1336.0994956741984</v>
      </c>
      <c r="CF71" s="499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2879.1445181727408</v>
      </c>
      <c r="CL71" s="464">
        <v>2626.2615269999997</v>
      </c>
      <c r="CM71" s="455">
        <v>2667.200619064869</v>
      </c>
      <c r="CN71" s="725">
        <v>2751.3116807033525</v>
      </c>
      <c r="CO71" s="464">
        <v>2713.6337252776966</v>
      </c>
      <c r="CP71" s="464">
        <v>2733.8198466166182</v>
      </c>
      <c r="CQ71" s="499">
        <v>2722.5399181610787</v>
      </c>
      <c r="CR71" s="370">
        <v>55.339299096209743</v>
      </c>
      <c r="CS71" s="531">
        <v>2.0748082727879646</v>
      </c>
      <c r="CT71" s="530"/>
      <c r="CU71" s="293"/>
      <c r="CV71" s="299"/>
    </row>
    <row r="72" spans="1:100" x14ac:dyDescent="0.2">
      <c r="A72" s="227"/>
      <c r="B72" s="82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455">
        <v>854.56767445626815</v>
      </c>
      <c r="CC72" s="499">
        <v>866.40120074198262</v>
      </c>
      <c r="CD72" s="499">
        <v>696.84090751749261</v>
      </c>
      <c r="CE72" s="455">
        <v>730.76316841982509</v>
      </c>
      <c r="CF72" s="499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604.51986994606409</v>
      </c>
      <c r="CL72" s="464">
        <v>632.08862772448981</v>
      </c>
      <c r="CM72" s="455">
        <v>632.74004651895041</v>
      </c>
      <c r="CN72" s="725">
        <v>632.7498915801749</v>
      </c>
      <c r="CO72" s="464">
        <v>629.22187639212825</v>
      </c>
      <c r="CP72" s="464">
        <v>629.2252617099125</v>
      </c>
      <c r="CQ72" s="499">
        <v>629.22936121574344</v>
      </c>
      <c r="CR72" s="370">
        <v>-3.5106853032069694</v>
      </c>
      <c r="CS72" s="531">
        <v>-0.55483848738848707</v>
      </c>
      <c r="CT72" s="530"/>
      <c r="CU72" s="293"/>
      <c r="CV72" s="299"/>
    </row>
    <row r="73" spans="1:100" x14ac:dyDescent="0.2">
      <c r="A73" s="227"/>
      <c r="B73" s="82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455">
        <v>948.60012129700283</v>
      </c>
      <c r="CC73" s="499">
        <v>887.16531528813994</v>
      </c>
      <c r="CD73" s="499">
        <v>861.95807256788316</v>
      </c>
      <c r="CE73" s="455">
        <v>918.06957905851891</v>
      </c>
      <c r="CF73" s="499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852.48080393365603</v>
      </c>
      <c r="CL73" s="464">
        <v>864.96575887419237</v>
      </c>
      <c r="CM73" s="455">
        <v>802.69487675251276</v>
      </c>
      <c r="CN73" s="725">
        <v>804.39683964344022</v>
      </c>
      <c r="CO73" s="464">
        <v>802.87837227363264</v>
      </c>
      <c r="CP73" s="464">
        <v>791.40611359209333</v>
      </c>
      <c r="CQ73" s="499">
        <v>944.7677863930146</v>
      </c>
      <c r="CR73" s="370">
        <v>142.07290964050185</v>
      </c>
      <c r="CS73" s="531">
        <v>17.699491270617116</v>
      </c>
      <c r="CT73" s="530"/>
      <c r="CU73" s="293"/>
      <c r="CV73" s="299"/>
    </row>
    <row r="74" spans="1:100" x14ac:dyDescent="0.2">
      <c r="A74" s="227"/>
      <c r="B74" s="82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455">
        <v>1369.3179184099999</v>
      </c>
      <c r="CC74" s="499">
        <v>1499.0683080799997</v>
      </c>
      <c r="CD74" s="499">
        <v>1542.2290531399999</v>
      </c>
      <c r="CE74" s="455">
        <v>1541.2118605699993</v>
      </c>
      <c r="CF74" s="499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1610.1875649999997</v>
      </c>
      <c r="CL74" s="464">
        <v>1601.2870967399999</v>
      </c>
      <c r="CM74" s="455">
        <v>1716.2769929399994</v>
      </c>
      <c r="CN74" s="725">
        <v>1716.3321798699997</v>
      </c>
      <c r="CO74" s="464">
        <v>1745.0017850399995</v>
      </c>
      <c r="CP74" s="464">
        <v>1745.0200193999997</v>
      </c>
      <c r="CQ74" s="499">
        <v>1744.9863559099997</v>
      </c>
      <c r="CR74" s="370">
        <v>28.709362970000257</v>
      </c>
      <c r="CS74" s="531">
        <v>1.6727697853025969</v>
      </c>
      <c r="CT74" s="530"/>
      <c r="CU74" s="293"/>
      <c r="CV74" s="299"/>
    </row>
    <row r="75" spans="1:100" x14ac:dyDescent="0.2">
      <c r="A75" s="227"/>
      <c r="B75" s="822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2">
        <v>736.56181556195952</v>
      </c>
      <c r="AD75" s="742">
        <v>914.07925072046123</v>
      </c>
      <c r="AE75" s="742">
        <v>845.29349710982672</v>
      </c>
      <c r="AF75" s="742">
        <v>853.32202898550713</v>
      </c>
      <c r="AG75" s="742">
        <v>452.23018867924532</v>
      </c>
      <c r="AH75" s="742">
        <v>286.8849056603774</v>
      </c>
      <c r="AI75" s="742">
        <v>405.69752906976748</v>
      </c>
      <c r="AJ75" s="742">
        <v>337.11382823871901</v>
      </c>
      <c r="AK75" s="742">
        <v>461.14206695778739</v>
      </c>
      <c r="AL75" s="742">
        <v>647.58093158660859</v>
      </c>
      <c r="AM75" s="742">
        <v>741.15676855895185</v>
      </c>
      <c r="AN75" s="742">
        <v>1031.087609329446</v>
      </c>
      <c r="AO75" s="742">
        <v>1279.5123906705537</v>
      </c>
      <c r="AP75" s="742">
        <v>1040.9766763848397</v>
      </c>
      <c r="AQ75" s="742">
        <v>1037.1906705539357</v>
      </c>
      <c r="AR75" s="742">
        <v>1174.371137026239</v>
      </c>
      <c r="AS75" s="742">
        <v>873.14125364431493</v>
      </c>
      <c r="AT75" s="742">
        <v>675.71865889212825</v>
      </c>
      <c r="AU75" s="455">
        <v>672.7739067055395</v>
      </c>
      <c r="AV75" s="743">
        <v>552.31967930029145</v>
      </c>
      <c r="AW75" s="742">
        <v>693.40102040816316</v>
      </c>
      <c r="AX75" s="742">
        <v>906.33790087463535</v>
      </c>
      <c r="AY75" s="742">
        <v>790.93221574344022</v>
      </c>
      <c r="AZ75" s="742">
        <v>1054.503498542274</v>
      </c>
      <c r="BA75" s="742">
        <v>1612.7723032069971</v>
      </c>
      <c r="BB75" s="742">
        <v>1394.4810495626821</v>
      </c>
      <c r="BC75" s="742">
        <v>1227.6954810495624</v>
      </c>
      <c r="BD75" s="742">
        <v>1021.1325072886295</v>
      </c>
      <c r="BE75" s="742">
        <v>847.10451895043741</v>
      </c>
      <c r="BF75" s="742">
        <v>734.68192419825061</v>
      </c>
      <c r="BG75" s="742">
        <v>921.40116618075785</v>
      </c>
      <c r="BH75" s="742">
        <v>745.25335276967928</v>
      </c>
      <c r="BI75" s="742">
        <v>918.84554447542007</v>
      </c>
      <c r="BJ75" s="743">
        <v>711.55029154518945</v>
      </c>
      <c r="BK75" s="742">
        <v>719.8107871720116</v>
      </c>
      <c r="BL75" s="744">
        <v>640.78469387755104</v>
      </c>
      <c r="BM75" s="74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5">
        <v>1409.1355485850888</v>
      </c>
      <c r="BZ75" s="499">
        <v>1039.3227627355768</v>
      </c>
      <c r="CA75" s="499">
        <v>957.92271895439285</v>
      </c>
      <c r="CB75" s="455">
        <v>666.05031947569535</v>
      </c>
      <c r="CC75" s="499">
        <v>608.30075074814022</v>
      </c>
      <c r="CD75" s="499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2410.1140768500732</v>
      </c>
      <c r="CL75" s="464">
        <v>2139.8785105289162</v>
      </c>
      <c r="CM75" s="455">
        <v>2120.0981391236714</v>
      </c>
      <c r="CN75" s="725">
        <v>2212.0326318122497</v>
      </c>
      <c r="CO75" s="464">
        <v>2173.0905081738333</v>
      </c>
      <c r="CP75" s="464">
        <v>2183.2960850852364</v>
      </c>
      <c r="CQ75" s="499">
        <v>2312.8220520901891</v>
      </c>
      <c r="CR75" s="370">
        <v>192.72391296651767</v>
      </c>
      <c r="CS75" s="531">
        <v>9.0903298017222411</v>
      </c>
      <c r="CT75" s="530"/>
      <c r="CU75" s="293"/>
      <c r="CV75" s="299"/>
    </row>
    <row r="76" spans="1:100" x14ac:dyDescent="0.2">
      <c r="A76" s="227"/>
      <c r="B76" s="82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2">
        <v>688.74769452449561</v>
      </c>
      <c r="AD76" s="742">
        <v>626.13717579250726</v>
      </c>
      <c r="AE76" s="742">
        <v>567.09205202312148</v>
      </c>
      <c r="AF76" s="742">
        <v>561.23869565217387</v>
      </c>
      <c r="AG76" s="742">
        <v>232.92119013062413</v>
      </c>
      <c r="AH76" s="742">
        <v>150.57576197387522</v>
      </c>
      <c r="AI76" s="742">
        <v>259.3228197674419</v>
      </c>
      <c r="AJ76" s="742">
        <v>239.15240174672488</v>
      </c>
      <c r="AK76" s="742">
        <v>325.52416302765641</v>
      </c>
      <c r="AL76" s="742">
        <v>448.84745269286759</v>
      </c>
      <c r="AM76" s="742">
        <v>500.26390101892275</v>
      </c>
      <c r="AN76" s="742">
        <v>735.72565597667642</v>
      </c>
      <c r="AO76" s="742">
        <v>989.24052478134092</v>
      </c>
      <c r="AP76" s="742">
        <v>725.91895043731779</v>
      </c>
      <c r="AQ76" s="742">
        <v>743.83002915451868</v>
      </c>
      <c r="AR76" s="742">
        <v>796.0211370262391</v>
      </c>
      <c r="AS76" s="742">
        <v>608.88862973760934</v>
      </c>
      <c r="AT76" s="742">
        <v>548.46545189504377</v>
      </c>
      <c r="AU76" s="455">
        <v>580.49241982507294</v>
      </c>
      <c r="AV76" s="743">
        <v>396.40291545189496</v>
      </c>
      <c r="AW76" s="742">
        <v>564.58731778425647</v>
      </c>
      <c r="AX76" s="742">
        <v>572.35306122448981</v>
      </c>
      <c r="AY76" s="742">
        <v>488.63979591836733</v>
      </c>
      <c r="AZ76" s="742">
        <v>677.245189504373</v>
      </c>
      <c r="BA76" s="742">
        <v>1376.2438775510202</v>
      </c>
      <c r="BB76" s="742">
        <v>1160.2274052478133</v>
      </c>
      <c r="BC76" s="742">
        <v>917.11399416909603</v>
      </c>
      <c r="BD76" s="742">
        <v>716.95495626822151</v>
      </c>
      <c r="BE76" s="742">
        <v>554.2532069970847</v>
      </c>
      <c r="BF76" s="742">
        <v>472.04183673469385</v>
      </c>
      <c r="BG76" s="742">
        <v>597.13921282798822</v>
      </c>
      <c r="BH76" s="742">
        <v>426.84008746355693</v>
      </c>
      <c r="BI76" s="742">
        <v>646.52668859719847</v>
      </c>
      <c r="BJ76" s="743">
        <v>471.75174927113704</v>
      </c>
      <c r="BK76" s="742">
        <v>448.43790087463555</v>
      </c>
      <c r="BL76" s="744">
        <v>330.46268221574343</v>
      </c>
      <c r="BM76" s="74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5">
        <v>1188.3376533993569</v>
      </c>
      <c r="BZ76" s="499">
        <v>724.15338714002007</v>
      </c>
      <c r="CA76" s="499">
        <v>527.95096608249173</v>
      </c>
      <c r="CB76" s="455">
        <v>198.51966943869249</v>
      </c>
      <c r="CC76" s="499">
        <v>214.48507352000047</v>
      </c>
      <c r="CD76" s="499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2063.2928562564171</v>
      </c>
      <c r="CL76" s="464">
        <v>1777.5416385447238</v>
      </c>
      <c r="CM76" s="455">
        <v>1819.3839778311587</v>
      </c>
      <c r="CN76" s="725">
        <v>1908.3812705188097</v>
      </c>
      <c r="CO76" s="464">
        <v>1871.3136234602007</v>
      </c>
      <c r="CP76" s="464">
        <v>1891.0506167931428</v>
      </c>
      <c r="CQ76" s="499">
        <v>1881.8081184071746</v>
      </c>
      <c r="CR76" s="370">
        <v>62.424140576015816</v>
      </c>
      <c r="CS76" s="531">
        <v>3.4310591572005666</v>
      </c>
      <c r="CT76" s="530"/>
      <c r="CU76" s="293"/>
      <c r="CV76" s="299"/>
    </row>
    <row r="77" spans="1:100" x14ac:dyDescent="0.2">
      <c r="A77" s="227"/>
      <c r="B77" s="82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2">
        <v>47.814121037463998</v>
      </c>
      <c r="AD77" s="742">
        <v>287.94207492795385</v>
      </c>
      <c r="AE77" s="742">
        <v>278.20144508670518</v>
      </c>
      <c r="AF77" s="742">
        <v>292.08333333333326</v>
      </c>
      <c r="AG77" s="742">
        <v>219.30899854862116</v>
      </c>
      <c r="AH77" s="742">
        <v>136.30914368650218</v>
      </c>
      <c r="AI77" s="742">
        <v>146.37470930232558</v>
      </c>
      <c r="AJ77" s="742">
        <v>97.96142649199416</v>
      </c>
      <c r="AK77" s="742">
        <v>135.61790393013095</v>
      </c>
      <c r="AL77" s="742">
        <v>198.73347889374102</v>
      </c>
      <c r="AM77" s="742">
        <v>240.89286754002921</v>
      </c>
      <c r="AN77" s="742">
        <v>295.36195335276966</v>
      </c>
      <c r="AO77" s="742">
        <v>290.27186588921285</v>
      </c>
      <c r="AP77" s="742">
        <v>315.05772594752193</v>
      </c>
      <c r="AQ77" s="742">
        <v>293.36064139941703</v>
      </c>
      <c r="AR77" s="742">
        <v>378.34999999999997</v>
      </c>
      <c r="AS77" s="742">
        <v>264.25262390670554</v>
      </c>
      <c r="AT77" s="742">
        <v>127.25320699708446</v>
      </c>
      <c r="AU77" s="455">
        <v>92.281486880466531</v>
      </c>
      <c r="AV77" s="743">
        <v>155.9167638483965</v>
      </c>
      <c r="AW77" s="742">
        <v>128.81370262390675</v>
      </c>
      <c r="AX77" s="742">
        <v>333.9848396501456</v>
      </c>
      <c r="AY77" s="742">
        <v>302.2924198250729</v>
      </c>
      <c r="AZ77" s="742">
        <v>377.25830903790086</v>
      </c>
      <c r="BA77" s="742">
        <v>236.52842565597675</v>
      </c>
      <c r="BB77" s="742">
        <v>234.25364431486881</v>
      </c>
      <c r="BC77" s="742">
        <v>310.58148688046634</v>
      </c>
      <c r="BD77" s="742">
        <v>304.17755102040815</v>
      </c>
      <c r="BE77" s="742">
        <v>292.85131195335271</v>
      </c>
      <c r="BF77" s="742">
        <v>262.64008746355677</v>
      </c>
      <c r="BG77" s="742">
        <v>324.26195335276964</v>
      </c>
      <c r="BH77" s="742">
        <v>318.41326530612236</v>
      </c>
      <c r="BI77" s="742">
        <v>272.31885587822165</v>
      </c>
      <c r="BJ77" s="743">
        <v>239.79854227405241</v>
      </c>
      <c r="BK77" s="742">
        <v>271.37288629737606</v>
      </c>
      <c r="BL77" s="744">
        <v>310.32201166180761</v>
      </c>
      <c r="BM77" s="74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5">
        <v>220.79789518573196</v>
      </c>
      <c r="BZ77" s="499">
        <v>315.1693755955568</v>
      </c>
      <c r="CA77" s="499">
        <v>429.971752871901</v>
      </c>
      <c r="CB77" s="455">
        <v>467.53065003700283</v>
      </c>
      <c r="CC77" s="499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346.82122059365616</v>
      </c>
      <c r="CL77" s="464">
        <v>362.33687198419244</v>
      </c>
      <c r="CM77" s="455">
        <v>300.71416129251281</v>
      </c>
      <c r="CN77" s="725">
        <v>303.65136129344023</v>
      </c>
      <c r="CO77" s="464">
        <v>301.77688471363251</v>
      </c>
      <c r="CP77" s="464">
        <v>292.24546829209351</v>
      </c>
      <c r="CQ77" s="499">
        <v>431.01393368301467</v>
      </c>
      <c r="CR77" s="370">
        <v>130.29977239050186</v>
      </c>
      <c r="CS77" s="531">
        <v>43.330108509175183</v>
      </c>
      <c r="CT77" s="530"/>
      <c r="CU77" s="293"/>
      <c r="CV77" s="299"/>
    </row>
    <row r="78" spans="1:100" ht="12.75" hidden="1" customHeight="1" outlineLevel="1" x14ac:dyDescent="0.2">
      <c r="A78" s="227"/>
      <c r="B78" s="822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470">
        <v>0</v>
      </c>
      <c r="CC78" s="500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469">
        <v>0</v>
      </c>
      <c r="CM78" s="470">
        <v>0</v>
      </c>
      <c r="CN78" s="726">
        <v>0</v>
      </c>
      <c r="CO78" s="469">
        <v>0</v>
      </c>
      <c r="CP78" s="469">
        <v>0</v>
      </c>
      <c r="CQ78" s="500">
        <v>0</v>
      </c>
      <c r="CR78" s="370"/>
      <c r="CS78" s="531">
        <v>0</v>
      </c>
      <c r="CT78" s="530"/>
      <c r="CU78" s="293"/>
      <c r="CV78" s="299"/>
    </row>
    <row r="79" spans="1:100" collapsed="1" x14ac:dyDescent="0.2">
      <c r="A79" s="227"/>
      <c r="B79" s="82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5">
        <v>14338.594124317628</v>
      </c>
      <c r="BZ79" s="499">
        <v>14312.482573794307</v>
      </c>
      <c r="CA79" s="455">
        <v>14405.718480896328</v>
      </c>
      <c r="CB79" s="455">
        <v>14588.720039625277</v>
      </c>
      <c r="CC79" s="499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16485.481595397301</v>
      </c>
      <c r="CL79" s="464">
        <v>16514.052327009555</v>
      </c>
      <c r="CM79" s="455">
        <v>16599.534139508098</v>
      </c>
      <c r="CN79" s="725">
        <v>16626.564013688851</v>
      </c>
      <c r="CO79" s="464">
        <v>16640.936643862326</v>
      </c>
      <c r="CP79" s="464">
        <v>16683.225339209264</v>
      </c>
      <c r="CQ79" s="499">
        <v>16717.132990535789</v>
      </c>
      <c r="CR79" s="370">
        <v>117.59885102769113</v>
      </c>
      <c r="CS79" s="531">
        <v>0.70844669518643766</v>
      </c>
      <c r="CT79" s="530"/>
      <c r="CU79" s="293"/>
      <c r="CV79" s="299"/>
    </row>
    <row r="80" spans="1:100" ht="12.75" hidden="1" customHeight="1" x14ac:dyDescent="0.2">
      <c r="A80" s="227"/>
      <c r="B80" s="82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721">
        <v>14382.203768626488</v>
      </c>
      <c r="CB80" s="721"/>
      <c r="CC80" s="619"/>
      <c r="CD80" s="721"/>
      <c r="CE80" s="721"/>
      <c r="CF80" s="721"/>
      <c r="CG80" s="721"/>
      <c r="CH80" s="721">
        <v>14355.068793996428</v>
      </c>
      <c r="CI80" s="721"/>
      <c r="CJ80" s="721"/>
      <c r="CK80" s="721"/>
      <c r="CL80" s="465"/>
      <c r="CM80" s="456"/>
      <c r="CN80" s="727"/>
      <c r="CO80" s="527"/>
      <c r="CP80" s="527">
        <v>14355.068793996428</v>
      </c>
      <c r="CQ80" s="619">
        <v>14355.068793996428</v>
      </c>
      <c r="CR80" s="370">
        <v>1435506.8793996428</v>
      </c>
      <c r="CS80" s="531" t="s">
        <v>3</v>
      </c>
      <c r="CT80" s="530"/>
      <c r="CU80" s="293"/>
      <c r="CV80" s="299"/>
    </row>
    <row r="81" spans="1:100" x14ac:dyDescent="0.2">
      <c r="A81" s="227"/>
      <c r="B81" s="822"/>
      <c r="C81" s="19"/>
      <c r="D81" s="492" t="s">
        <v>192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94.285164837224315</v>
      </c>
      <c r="CH81" s="613">
        <v>94.52625462464222</v>
      </c>
      <c r="CI81" s="613">
        <v>94.787380557774384</v>
      </c>
      <c r="CJ81" s="613">
        <v>95.01156887525741</v>
      </c>
      <c r="CK81" s="613">
        <v>95.041055386882007</v>
      </c>
      <c r="CL81" s="614">
        <v>95.08926912443701</v>
      </c>
      <c r="CM81" s="613">
        <v>95.130455133980803</v>
      </c>
      <c r="CN81" s="728">
        <v>95.153621463776901</v>
      </c>
      <c r="CO81" s="614">
        <v>95.1606777632812</v>
      </c>
      <c r="CP81" s="614">
        <v>95.169883813497805</v>
      </c>
      <c r="CQ81" s="615">
        <v>95.1821734128565</v>
      </c>
      <c r="CR81" s="370">
        <v>5.171827887569691E-2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406"/>
      <c r="CD82" s="406"/>
      <c r="CE82" s="207"/>
      <c r="CF82" s="207"/>
      <c r="CG82" s="207"/>
      <c r="CH82" s="207"/>
      <c r="CI82" s="207"/>
      <c r="CJ82" s="207"/>
      <c r="CK82" s="207"/>
      <c r="CL82" s="767"/>
      <c r="CM82" s="796"/>
      <c r="CN82" s="382"/>
      <c r="CO82" s="343"/>
      <c r="CP82" s="343"/>
      <c r="CQ82" s="406"/>
      <c r="CR82" s="627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1">
        <v>6.96</v>
      </c>
      <c r="BT83" s="353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3">
        <v>6.96</v>
      </c>
      <c r="BZ83" s="462">
        <v>6.96</v>
      </c>
      <c r="CA83" s="353">
        <v>6.96</v>
      </c>
      <c r="CB83" s="353">
        <v>6.96</v>
      </c>
      <c r="CC83" s="462">
        <v>6.96</v>
      </c>
      <c r="CD83" s="462">
        <v>6.96</v>
      </c>
      <c r="CE83" s="353">
        <v>6.96</v>
      </c>
      <c r="CF83" s="353">
        <v>6.96</v>
      </c>
      <c r="CG83" s="353">
        <v>6.96</v>
      </c>
      <c r="CH83" s="353">
        <v>6.96</v>
      </c>
      <c r="CI83" s="353">
        <v>6.96</v>
      </c>
      <c r="CJ83" s="353">
        <v>6.96</v>
      </c>
      <c r="CK83" s="353">
        <v>6.96</v>
      </c>
      <c r="CL83" s="461">
        <v>6.96</v>
      </c>
      <c r="CM83" s="353">
        <v>6.96</v>
      </c>
      <c r="CN83" s="781">
        <v>6.96</v>
      </c>
      <c r="CO83" s="782">
        <v>6.96</v>
      </c>
      <c r="CP83" s="782">
        <v>6.96</v>
      </c>
      <c r="CQ83" s="783">
        <v>6.96</v>
      </c>
      <c r="CR83" s="370">
        <v>0</v>
      </c>
      <c r="CS83" s="531"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1">
        <v>6.86</v>
      </c>
      <c r="BT84" s="353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3">
        <v>6.86</v>
      </c>
      <c r="BZ84" s="462">
        <v>6.86</v>
      </c>
      <c r="CA84" s="353">
        <v>6.86</v>
      </c>
      <c r="CB84" s="353">
        <v>6.86</v>
      </c>
      <c r="CC84" s="462">
        <v>6.86</v>
      </c>
      <c r="CD84" s="462">
        <v>6.86</v>
      </c>
      <c r="CE84" s="353">
        <v>6.86</v>
      </c>
      <c r="CF84" s="353">
        <v>6.86</v>
      </c>
      <c r="CG84" s="353">
        <v>6.86</v>
      </c>
      <c r="CH84" s="353">
        <v>6.86</v>
      </c>
      <c r="CI84" s="353">
        <v>6.86</v>
      </c>
      <c r="CJ84" s="353">
        <v>6.86</v>
      </c>
      <c r="CK84" s="353">
        <v>6.86</v>
      </c>
      <c r="CL84" s="461">
        <v>6.86</v>
      </c>
      <c r="CM84" s="353">
        <v>6.86</v>
      </c>
      <c r="CN84" s="781">
        <v>6.86</v>
      </c>
      <c r="CO84" s="782">
        <v>6.86</v>
      </c>
      <c r="CP84" s="782">
        <v>6.86</v>
      </c>
      <c r="CQ84" s="783">
        <v>6.86</v>
      </c>
      <c r="CR84" s="370">
        <v>0</v>
      </c>
      <c r="CS84" s="531"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86">
        <v>6.9329105952557235</v>
      </c>
      <c r="BT85" s="566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6">
        <v>6.9310051430643824</v>
      </c>
      <c r="BZ85" s="687">
        <v>6.9450793236225152</v>
      </c>
      <c r="CA85" s="566">
        <v>6.9385845837903268</v>
      </c>
      <c r="CB85" s="566">
        <v>6.946287855738011</v>
      </c>
      <c r="CC85" s="687">
        <v>6.9494886270206653</v>
      </c>
      <c r="CD85" s="687">
        <v>6.9402513052254724</v>
      </c>
      <c r="CE85" s="566">
        <v>6.9428154037001075</v>
      </c>
      <c r="CF85" s="687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6.9465140022181657</v>
      </c>
      <c r="CL85" s="686">
        <v>6.9525585824010019</v>
      </c>
      <c r="CM85" s="566">
        <v>6.9455657694494857</v>
      </c>
      <c r="CN85" s="688">
        <v>6.9498780746737205</v>
      </c>
      <c r="CO85" s="686">
        <v>6.9428154037001075</v>
      </c>
      <c r="CP85" s="686">
        <v>6.9510341924694012</v>
      </c>
      <c r="CQ85" s="687">
        <v>6.9547064503245197</v>
      </c>
      <c r="CR85" s="370">
        <v>9.1406808750340574E-3</v>
      </c>
      <c r="CS85" s="531">
        <v>0.13160455430771822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88">
        <v>76.486865682270334</v>
      </c>
      <c r="BT86" s="688">
        <v>75.582931822692672</v>
      </c>
      <c r="BU86" s="688">
        <v>75.406303867058398</v>
      </c>
      <c r="BV86" s="688">
        <v>73.797313678607338</v>
      </c>
      <c r="BW86" s="68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64.34919211832468</v>
      </c>
      <c r="CH86" s="566">
        <v>63.466096656159124</v>
      </c>
      <c r="CI86" s="566">
        <v>63.810093857033259</v>
      </c>
      <c r="CJ86" s="566">
        <v>62.52249511034249</v>
      </c>
      <c r="CK86" s="754"/>
      <c r="CL86" s="768"/>
      <c r="CM86" s="797"/>
      <c r="CN86" s="729"/>
      <c r="CO86" s="346"/>
      <c r="CP86" s="346"/>
      <c r="CQ86" s="407"/>
      <c r="CR86" s="370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1">
        <v>1.9587699999999999</v>
      </c>
      <c r="BT87" s="353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3">
        <v>2.0132400000000001</v>
      </c>
      <c r="BZ87" s="462">
        <v>2.02102</v>
      </c>
      <c r="CA87" s="462">
        <v>2.0303100000000001</v>
      </c>
      <c r="CB87" s="353">
        <v>2.03986</v>
      </c>
      <c r="CC87" s="462">
        <v>2.04806</v>
      </c>
      <c r="CD87" s="462">
        <v>2.05484</v>
      </c>
      <c r="CE87" s="353">
        <v>2.0621800000000001</v>
      </c>
      <c r="CF87" s="462">
        <v>2.0679500000000002</v>
      </c>
      <c r="CG87" s="353">
        <v>2.0732599999999999</v>
      </c>
      <c r="CH87" s="353">
        <v>2.07856</v>
      </c>
      <c r="CI87" s="353">
        <v>2.0847600000000002</v>
      </c>
      <c r="CJ87" s="353">
        <v>2.0922800000000001</v>
      </c>
      <c r="CK87" s="353">
        <v>2.0932400000000002</v>
      </c>
      <c r="CL87" s="461">
        <v>2.0948799999999999</v>
      </c>
      <c r="CM87" s="353">
        <v>2.0962800000000001</v>
      </c>
      <c r="CN87" s="781">
        <v>2.0968800000000001</v>
      </c>
      <c r="CO87" s="782">
        <v>2.0970800000000001</v>
      </c>
      <c r="CP87" s="782">
        <v>2.09728</v>
      </c>
      <c r="CQ87" s="783">
        <v>2.09748</v>
      </c>
      <c r="CR87" s="370">
        <v>1.1999999999998678E-3</v>
      </c>
      <c r="CS87" s="531">
        <v>5.7244261262812124E-2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0">
        <v>1.9587699999999999</v>
      </c>
      <c r="BT88" s="620">
        <v>1.96984</v>
      </c>
      <c r="BU88" s="620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353">
        <v>2.04806</v>
      </c>
      <c r="CD88" s="353">
        <v>2.0552800000000002</v>
      </c>
      <c r="CE88" s="353">
        <v>2.0621800000000001</v>
      </c>
      <c r="CF88" s="353">
        <v>2.0679500000000002</v>
      </c>
      <c r="CG88" s="353">
        <v>2.0732599999999999</v>
      </c>
      <c r="CH88" s="353">
        <v>2.07856</v>
      </c>
      <c r="CI88" s="353">
        <v>2.0847600000000002</v>
      </c>
      <c r="CJ88" s="353">
        <v>2.0922800000000001</v>
      </c>
      <c r="CK88" s="754"/>
      <c r="CL88" s="768"/>
      <c r="CM88" s="797"/>
      <c r="CN88" s="729"/>
      <c r="CO88" s="346"/>
      <c r="CP88" s="346"/>
      <c r="CQ88" s="407"/>
      <c r="CR88" s="370"/>
      <c r="CS88" s="531"/>
      <c r="CT88" s="530"/>
      <c r="CU88" s="293"/>
      <c r="CV88" s="299"/>
    </row>
    <row r="89" spans="1:100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34"/>
      <c r="CA89" s="734"/>
      <c r="CB89" s="739"/>
      <c r="CC89" s="734"/>
      <c r="CD89" s="734"/>
      <c r="CE89" s="739"/>
      <c r="CF89" s="734"/>
      <c r="CG89" s="739"/>
      <c r="CH89" s="739"/>
      <c r="CI89" s="734"/>
      <c r="CJ89" s="756"/>
      <c r="CK89" s="756"/>
      <c r="CL89" s="769"/>
      <c r="CM89" s="798"/>
      <c r="CN89" s="730"/>
      <c r="CO89" s="712"/>
      <c r="CP89" s="712"/>
      <c r="CQ89" s="714"/>
      <c r="CR89" s="629"/>
      <c r="CS89" s="536"/>
      <c r="CT89" s="530"/>
      <c r="CU89" s="293"/>
      <c r="CV89" s="299"/>
    </row>
    <row r="90" spans="1:100" ht="12.75" customHeight="1" thickBot="1" x14ac:dyDescent="0.25">
      <c r="A90" s="227"/>
      <c r="B90" s="82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33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33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3">
        <v>2232.481405132653</v>
      </c>
      <c r="CJ90" s="690">
        <v>1974.48059843586</v>
      </c>
      <c r="CK90" s="690">
        <v>2006.8189953104954</v>
      </c>
      <c r="CL90" s="694">
        <v>2084.0671991530612</v>
      </c>
      <c r="CM90" s="690">
        <v>2088.8024371895044</v>
      </c>
      <c r="CN90" s="692">
        <v>2088.8024371895044</v>
      </c>
      <c r="CO90" s="694">
        <v>2088.8024371895044</v>
      </c>
      <c r="CP90" s="694">
        <v>2088.8024371895044</v>
      </c>
      <c r="CQ90" s="816">
        <v>2085.7163874548105</v>
      </c>
      <c r="CR90" s="370">
        <v>-3.0860497346939155</v>
      </c>
      <c r="CS90" s="531">
        <v>-0.14774253800882153</v>
      </c>
      <c r="CT90" s="530"/>
      <c r="CU90" s="293"/>
      <c r="CV90" s="299"/>
    </row>
    <row r="91" spans="1:100" x14ac:dyDescent="0.2">
      <c r="A91" s="227"/>
      <c r="B91" s="82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11"/>
      <c r="CD91" s="411"/>
      <c r="CE91" s="440"/>
      <c r="CF91" s="411"/>
      <c r="CG91" s="440"/>
      <c r="CH91" s="440"/>
      <c r="CI91" s="411"/>
      <c r="CJ91" s="440"/>
      <c r="CK91" s="440"/>
      <c r="CL91" s="408"/>
      <c r="CM91" s="440"/>
      <c r="CN91" s="731"/>
      <c r="CO91" s="408"/>
      <c r="CP91" s="408"/>
      <c r="CQ91" s="411"/>
      <c r="CR91" s="630"/>
      <c r="CS91" s="411"/>
      <c r="CT91" s="530"/>
      <c r="CU91" s="293"/>
    </row>
    <row r="92" spans="1:100" ht="12.75" customHeight="1" x14ac:dyDescent="0.2">
      <c r="A92" s="227"/>
      <c r="B92" s="821"/>
      <c r="C92" s="17"/>
      <c r="D92" s="706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344">
        <v>156.43014385473236</v>
      </c>
      <c r="CD92" s="344">
        <v>157.0020086828637</v>
      </c>
      <c r="CE92" s="344">
        <v>157.53905303265603</v>
      </c>
      <c r="CF92" s="344">
        <v>158.49404466510214</v>
      </c>
      <c r="CG92" s="344">
        <v>158.81212549591672</v>
      </c>
      <c r="CH92" s="344">
        <v>159.55791174399477</v>
      </c>
      <c r="CI92" s="344">
        <v>160.08776600497137</v>
      </c>
      <c r="CJ92" s="344">
        <v>160.17310597229701</v>
      </c>
      <c r="CK92" s="758"/>
      <c r="CL92" s="409"/>
      <c r="CM92" s="758"/>
      <c r="CN92" s="732"/>
      <c r="CO92" s="409"/>
      <c r="CP92" s="409"/>
      <c r="CQ92" s="412"/>
      <c r="CR92" s="631"/>
      <c r="CS92" s="412"/>
      <c r="CT92" s="530"/>
      <c r="CU92" s="293"/>
    </row>
    <row r="93" spans="1:100" x14ac:dyDescent="0.2">
      <c r="A93" s="227"/>
      <c r="B93" s="821"/>
      <c r="C93" s="17"/>
      <c r="D93" s="707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758"/>
      <c r="CL93" s="409"/>
      <c r="CM93" s="758"/>
      <c r="CN93" s="732"/>
      <c r="CO93" s="409"/>
      <c r="CP93" s="409"/>
      <c r="CQ93" s="412"/>
      <c r="CR93" s="631"/>
      <c r="CS93" s="412"/>
      <c r="CT93" s="530"/>
      <c r="CU93" s="293"/>
    </row>
    <row r="94" spans="1:100" x14ac:dyDescent="0.2">
      <c r="A94" s="227"/>
      <c r="B94" s="821"/>
      <c r="C94" s="17"/>
      <c r="D94" s="707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758"/>
      <c r="CL94" s="409"/>
      <c r="CM94" s="758"/>
      <c r="CN94" s="732"/>
      <c r="CO94" s="409"/>
      <c r="CP94" s="409"/>
      <c r="CQ94" s="412"/>
      <c r="CR94" s="631"/>
      <c r="CS94" s="412"/>
      <c r="CT94" s="530"/>
      <c r="CU94" s="293"/>
    </row>
    <row r="95" spans="1:100" x14ac:dyDescent="0.2">
      <c r="A95" s="227"/>
      <c r="B95" s="821"/>
      <c r="C95" s="17"/>
      <c r="D95" s="707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758"/>
      <c r="CL95" s="409"/>
      <c r="CM95" s="758"/>
      <c r="CN95" s="732"/>
      <c r="CO95" s="409"/>
      <c r="CP95" s="409"/>
      <c r="CQ95" s="412"/>
      <c r="CR95" s="631"/>
      <c r="CS95" s="412"/>
      <c r="CT95" s="530"/>
      <c r="CU95" s="293"/>
    </row>
    <row r="96" spans="1:100" x14ac:dyDescent="0.2">
      <c r="A96" s="227"/>
      <c r="B96" s="821"/>
      <c r="C96" s="17" t="s">
        <v>3</v>
      </c>
      <c r="D96" s="706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344">
        <v>286.54313188195891</v>
      </c>
      <c r="CD96" s="344">
        <v>286.14490547278558</v>
      </c>
      <c r="CE96" s="344">
        <v>286.96492903747179</v>
      </c>
      <c r="CF96" s="344">
        <v>287.95391596032334</v>
      </c>
      <c r="CG96" s="344">
        <v>288.2161367958692</v>
      </c>
      <c r="CH96" s="344">
        <v>288.69123057122545</v>
      </c>
      <c r="CI96" s="344">
        <v>289.19719628748697</v>
      </c>
      <c r="CJ96" s="344">
        <v>289.45942046521441</v>
      </c>
      <c r="CK96" s="758"/>
      <c r="CL96" s="409"/>
      <c r="CM96" s="758"/>
      <c r="CN96" s="732"/>
      <c r="CO96" s="409"/>
      <c r="CP96" s="409"/>
      <c r="CQ96" s="412"/>
      <c r="CR96" s="631"/>
      <c r="CS96" s="412"/>
      <c r="CT96" s="530"/>
      <c r="CU96" s="293"/>
    </row>
    <row r="97" spans="1:99" x14ac:dyDescent="0.2">
      <c r="A97" s="227"/>
      <c r="B97" s="821"/>
      <c r="C97" s="17"/>
      <c r="D97" s="707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758"/>
      <c r="CL97" s="409"/>
      <c r="CM97" s="758"/>
      <c r="CN97" s="732"/>
      <c r="CO97" s="409"/>
      <c r="CP97" s="409"/>
      <c r="CQ97" s="412"/>
      <c r="CR97" s="631"/>
      <c r="CS97" s="412"/>
      <c r="CT97" s="530"/>
      <c r="CU97" s="293"/>
    </row>
    <row r="98" spans="1:99" x14ac:dyDescent="0.2">
      <c r="A98" s="227"/>
      <c r="B98" s="821"/>
      <c r="C98" s="17"/>
      <c r="D98" s="707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758"/>
      <c r="CL98" s="409"/>
      <c r="CM98" s="758"/>
      <c r="CN98" s="732"/>
      <c r="CO98" s="409"/>
      <c r="CP98" s="409"/>
      <c r="CQ98" s="412"/>
      <c r="CR98" s="631"/>
      <c r="CS98" s="412"/>
      <c r="CT98" s="530"/>
      <c r="CU98" s="293"/>
    </row>
    <row r="99" spans="1:99" x14ac:dyDescent="0.2">
      <c r="A99" s="227"/>
      <c r="B99" s="821"/>
      <c r="C99" s="17"/>
      <c r="D99" s="707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758"/>
      <c r="CL99" s="409"/>
      <c r="CM99" s="758"/>
      <c r="CN99" s="732"/>
      <c r="CO99" s="409"/>
      <c r="CP99" s="409"/>
      <c r="CQ99" s="412"/>
      <c r="CR99" s="631"/>
      <c r="CS99" s="412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58"/>
      <c r="CL100" s="409"/>
      <c r="CM100" s="758"/>
      <c r="CN100" s="732"/>
      <c r="CO100" s="409"/>
      <c r="CP100" s="409"/>
      <c r="CQ100" s="412"/>
      <c r="CR100" s="631"/>
      <c r="CS100" s="412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58"/>
      <c r="CL101" s="409"/>
      <c r="CM101" s="758"/>
      <c r="CN101" s="732"/>
      <c r="CO101" s="409"/>
      <c r="CP101" s="409"/>
      <c r="CQ101" s="412"/>
      <c r="CR101" s="631"/>
      <c r="CS101" s="412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58"/>
      <c r="CL102" s="409"/>
      <c r="CM102" s="758"/>
      <c r="CN102" s="732"/>
      <c r="CO102" s="409"/>
      <c r="CP102" s="409"/>
      <c r="CQ102" s="412"/>
      <c r="CR102" s="631"/>
      <c r="CS102" s="412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59"/>
      <c r="CL103" s="410"/>
      <c r="CM103" s="759"/>
      <c r="CN103" s="733"/>
      <c r="CO103" s="410"/>
      <c r="CP103" s="410"/>
      <c r="CQ103" s="413"/>
      <c r="CR103" s="631"/>
      <c r="CS103" s="412"/>
      <c r="CT103" s="530"/>
      <c r="CU103" s="293"/>
    </row>
    <row r="104" spans="1:99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40"/>
      <c r="CF104" s="411"/>
      <c r="CG104" s="440"/>
      <c r="CH104" s="440"/>
      <c r="CI104" s="411"/>
      <c r="CJ104" s="440"/>
      <c r="CK104" s="440"/>
      <c r="CL104" s="408"/>
      <c r="CM104" s="440"/>
      <c r="CN104" s="731"/>
      <c r="CO104" s="408"/>
      <c r="CP104" s="408"/>
      <c r="CQ104" s="411"/>
      <c r="CR104" s="632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08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85">
        <v>2.5</v>
      </c>
      <c r="CM105" s="811">
        <v>2.5</v>
      </c>
      <c r="CN105" s="784">
        <v>2.5</v>
      </c>
      <c r="CO105" s="785">
        <v>2.5</v>
      </c>
      <c r="CP105" s="785">
        <v>2.5</v>
      </c>
      <c r="CQ105" s="786">
        <v>2.5</v>
      </c>
      <c r="CR105" s="370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09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88">
        <v>4</v>
      </c>
      <c r="CM106" s="812">
        <v>4</v>
      </c>
      <c r="CN106" s="787">
        <v>4</v>
      </c>
      <c r="CO106" s="788">
        <v>4</v>
      </c>
      <c r="CP106" s="788">
        <v>4</v>
      </c>
      <c r="CQ106" s="789">
        <v>4</v>
      </c>
      <c r="CR106" s="633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85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320"/>
      <c r="CO108" s="320"/>
      <c r="CP108" s="320"/>
      <c r="CQ108" s="241"/>
      <c r="CR108" s="828"/>
      <c r="CS108" s="828"/>
      <c r="CT108" s="385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320"/>
      <c r="CO109" s="320"/>
      <c r="CP109" s="320"/>
      <c r="CQ109" s="241"/>
      <c r="CR109" s="312"/>
      <c r="CS109" s="313"/>
      <c r="CT109" s="385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320"/>
      <c r="CO110" s="320"/>
      <c r="CP110" s="320"/>
      <c r="CQ110" s="241"/>
      <c r="CR110" s="312"/>
      <c r="CS110" s="313"/>
      <c r="CT110" s="385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320"/>
      <c r="CO111" s="320"/>
      <c r="CP111" s="320"/>
      <c r="CQ111" s="241"/>
      <c r="CR111" s="312"/>
      <c r="CS111" s="313"/>
      <c r="CT111" s="385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21"/>
      <c r="CO112" s="321"/>
      <c r="CP112" s="321"/>
      <c r="CQ112" s="242"/>
      <c r="CR112" s="312"/>
      <c r="CS112" s="311"/>
      <c r="CT112" s="385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85"/>
      <c r="CU113" s="293"/>
    </row>
    <row r="114" spans="3:99" ht="13.5" customHeight="1" x14ac:dyDescent="0.25">
      <c r="C114" s="6">
        <v>2</v>
      </c>
      <c r="D114" s="1" t="s">
        <v>42</v>
      </c>
      <c r="CN114" s="311"/>
      <c r="CO114" s="311"/>
      <c r="CP114" s="311"/>
      <c r="CQ114" s="244"/>
      <c r="CR114" s="311"/>
      <c r="CS114" s="311"/>
      <c r="CT114" s="385"/>
      <c r="CU114" s="293"/>
    </row>
    <row r="115" spans="3:99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311"/>
      <c r="CO115" s="311"/>
      <c r="CP115" s="311"/>
      <c r="CQ115" s="244"/>
      <c r="CR115" s="311"/>
      <c r="CS115" s="311"/>
      <c r="CT115" s="385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311"/>
      <c r="CO116" s="311"/>
      <c r="CP116" s="311"/>
      <c r="CQ116" s="244"/>
      <c r="CR116" s="311"/>
      <c r="CS116" s="311"/>
      <c r="CT116" s="385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311"/>
      <c r="CO117" s="311"/>
      <c r="CP117" s="311"/>
      <c r="CQ117" s="244"/>
      <c r="CR117" s="311"/>
      <c r="CS117" s="311"/>
      <c r="CT117" s="385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314"/>
      <c r="CO118" s="314"/>
      <c r="CP118" s="314"/>
      <c r="CQ118" s="245"/>
      <c r="CR118" s="314"/>
      <c r="CS118" s="314"/>
      <c r="CT118" s="385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314"/>
      <c r="CO119" s="314"/>
      <c r="CP119" s="314"/>
      <c r="CQ119" s="245"/>
      <c r="CR119" s="314"/>
      <c r="CS119" s="314"/>
      <c r="CT119" s="385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314"/>
      <c r="CO120" s="314"/>
      <c r="CP120" s="314"/>
      <c r="CQ120" s="245"/>
      <c r="CR120" s="314"/>
      <c r="CS120" s="314"/>
      <c r="CT120" s="385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314"/>
      <c r="CO121" s="314"/>
      <c r="CP121" s="314"/>
      <c r="CQ121" s="245"/>
      <c r="CR121" s="314"/>
      <c r="CS121" s="314"/>
      <c r="CT121" s="385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314"/>
      <c r="CO122" s="314"/>
      <c r="CP122" s="314"/>
      <c r="CQ122" s="245"/>
      <c r="CR122" s="314"/>
      <c r="CS122" s="314"/>
      <c r="CT122" s="385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314"/>
      <c r="CO123" s="314"/>
      <c r="CP123" s="314"/>
      <c r="CQ123" s="245"/>
      <c r="CR123" s="314"/>
      <c r="CS123" s="314"/>
      <c r="CT123" s="385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314"/>
      <c r="CO124" s="314"/>
      <c r="CP124" s="314"/>
      <c r="CQ124" s="245"/>
      <c r="CR124" s="314"/>
      <c r="CS124" s="314"/>
      <c r="CT124" s="385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314"/>
      <c r="CO125" s="314"/>
      <c r="CP125" s="314"/>
      <c r="CQ125" s="245"/>
      <c r="CR125" s="314"/>
      <c r="CS125" s="314"/>
      <c r="CT125" s="385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314"/>
      <c r="CO126" s="314"/>
      <c r="CP126" s="314"/>
      <c r="CQ126" s="245"/>
      <c r="CR126" s="314"/>
      <c r="CS126" s="314"/>
      <c r="CT126" s="385"/>
      <c r="CU126" s="293"/>
    </row>
    <row r="127" spans="3:99" ht="12" customHeight="1" x14ac:dyDescent="0.25">
      <c r="C127" s="6">
        <v>14</v>
      </c>
      <c r="D127" s="1" t="s">
        <v>230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315"/>
      <c r="CO127" s="315"/>
      <c r="CP127" s="315"/>
      <c r="CQ127" s="246"/>
      <c r="CR127" s="315"/>
      <c r="CS127" s="315"/>
    </row>
    <row r="128" spans="3:99" ht="14.25" x14ac:dyDescent="0.25">
      <c r="C128" s="6"/>
      <c r="D128" s="1" t="s">
        <v>229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315"/>
      <c r="CO128" s="315"/>
      <c r="CP128" s="315"/>
      <c r="CQ128" s="246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315"/>
      <c r="CO129" s="315"/>
      <c r="CP129" s="315"/>
      <c r="CQ129" s="246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315"/>
      <c r="CO130" s="315"/>
      <c r="CP130" s="315"/>
      <c r="CQ130" s="246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315"/>
      <c r="CO131" s="315"/>
      <c r="CP131" s="315"/>
      <c r="CQ131" s="246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315"/>
      <c r="CO132" s="315"/>
      <c r="CP132" s="315"/>
      <c r="CQ132" s="246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315"/>
      <c r="CO133" s="315"/>
      <c r="CP133" s="315"/>
      <c r="CQ133" s="246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315"/>
      <c r="CO134" s="315"/>
      <c r="CP134" s="315"/>
      <c r="CQ134" s="246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315"/>
      <c r="CO135" s="315"/>
      <c r="CP135" s="315"/>
      <c r="CQ135" s="246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315"/>
      <c r="CO136" s="315"/>
      <c r="CP136" s="315"/>
      <c r="CQ136" s="246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315"/>
      <c r="CO137" s="315"/>
      <c r="CP137" s="315"/>
      <c r="CQ137" s="246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315"/>
      <c r="CO138" s="315"/>
      <c r="CP138" s="315"/>
      <c r="CQ138" s="246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315"/>
      <c r="CO139" s="315"/>
      <c r="CP139" s="315"/>
      <c r="CQ139" s="246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315"/>
      <c r="CO140" s="315"/>
      <c r="CP140" s="315"/>
      <c r="CQ140" s="246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315"/>
      <c r="CO141" s="315"/>
      <c r="CP141" s="315"/>
      <c r="CQ141" s="246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315"/>
      <c r="CO142" s="315"/>
      <c r="CP142" s="315"/>
      <c r="CQ142" s="246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315"/>
      <c r="CO143" s="315"/>
      <c r="CP143" s="315"/>
      <c r="CQ143" s="246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315"/>
      <c r="CO144" s="315"/>
      <c r="CP144" s="315"/>
      <c r="CQ144" s="246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315"/>
      <c r="CO145" s="315"/>
      <c r="CP145" s="315"/>
      <c r="CQ145" s="246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315"/>
      <c r="CO146" s="315"/>
      <c r="CP146" s="315"/>
      <c r="CQ146" s="246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315"/>
      <c r="CO147" s="315"/>
      <c r="CP147" s="315"/>
      <c r="CQ147" s="246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315"/>
      <c r="CO148" s="315"/>
      <c r="CP148" s="315"/>
      <c r="CQ148" s="246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315"/>
      <c r="CO149" s="315"/>
      <c r="CP149" s="315"/>
      <c r="CQ149" s="246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315"/>
      <c r="CO150" s="315"/>
      <c r="CP150" s="315"/>
      <c r="CQ150" s="246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315"/>
      <c r="CO151" s="315"/>
      <c r="CP151" s="315"/>
      <c r="CQ151" s="246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315"/>
      <c r="CO152" s="315"/>
      <c r="CP152" s="315"/>
      <c r="CQ152" s="246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315"/>
      <c r="CO153" s="315"/>
      <c r="CP153" s="315"/>
      <c r="CQ153" s="246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315"/>
      <c r="CO154" s="315"/>
      <c r="CP154" s="315"/>
      <c r="CQ154" s="246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315"/>
      <c r="CO155" s="315"/>
      <c r="CP155" s="315"/>
      <c r="CQ155" s="246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315"/>
      <c r="CO156" s="315"/>
      <c r="CP156" s="315"/>
      <c r="CQ156" s="246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315"/>
      <c r="CO157" s="315"/>
      <c r="CP157" s="315"/>
      <c r="CQ157" s="246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315"/>
      <c r="CO158" s="315"/>
      <c r="CP158" s="315"/>
      <c r="CQ158" s="246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315"/>
      <c r="CO159" s="315"/>
      <c r="CP159" s="315"/>
      <c r="CQ159" s="246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315"/>
      <c r="CO160" s="315"/>
      <c r="CP160" s="315"/>
      <c r="CQ160" s="246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315"/>
      <c r="CO161" s="315"/>
      <c r="CP161" s="315"/>
      <c r="CQ161" s="246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315"/>
      <c r="CO162" s="315"/>
      <c r="CP162" s="315"/>
      <c r="CQ162" s="246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315"/>
      <c r="CO163" s="315"/>
      <c r="CP163" s="315"/>
      <c r="CQ163" s="246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315"/>
      <c r="CO164" s="315"/>
      <c r="CP164" s="315"/>
      <c r="CQ164" s="246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315"/>
      <c r="CO165" s="315"/>
      <c r="CP165" s="315"/>
      <c r="CQ165" s="246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315"/>
      <c r="CO166" s="315"/>
      <c r="CP166" s="315"/>
      <c r="CQ166" s="246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315"/>
      <c r="CO167" s="315"/>
      <c r="CP167" s="315"/>
      <c r="CQ167" s="246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315"/>
      <c r="CO168" s="315"/>
      <c r="CP168" s="315"/>
      <c r="CQ168" s="246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315"/>
      <c r="CO169" s="315"/>
      <c r="CP169" s="315"/>
      <c r="CQ169" s="246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315"/>
      <c r="CO170" s="315"/>
      <c r="CP170" s="315"/>
      <c r="CQ170" s="246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315"/>
      <c r="CO171" s="315"/>
      <c r="CP171" s="315"/>
      <c r="CQ171" s="246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315"/>
      <c r="CO172" s="315"/>
      <c r="CP172" s="315"/>
      <c r="CQ172" s="246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315"/>
      <c r="CO173" s="315"/>
      <c r="CP173" s="315"/>
      <c r="CQ173" s="246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315"/>
      <c r="CO174" s="315"/>
      <c r="CP174" s="315"/>
      <c r="CQ174" s="246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315"/>
      <c r="CO175" s="315"/>
      <c r="CP175" s="315"/>
      <c r="CQ175" s="246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315"/>
      <c r="CO176" s="315"/>
      <c r="CP176" s="315"/>
      <c r="CQ176" s="246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315"/>
      <c r="CO177" s="315"/>
      <c r="CP177" s="315"/>
      <c r="CQ177" s="246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315"/>
      <c r="CO178" s="315"/>
      <c r="CP178" s="315"/>
      <c r="CQ178" s="246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315"/>
      <c r="CO179" s="315"/>
      <c r="CP179" s="315"/>
      <c r="CQ179" s="246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315"/>
      <c r="CO180" s="315"/>
      <c r="CP180" s="315"/>
      <c r="CQ180" s="246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315"/>
      <c r="CO181" s="315"/>
      <c r="CP181" s="315"/>
      <c r="CQ181" s="246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315"/>
      <c r="CO182" s="315"/>
      <c r="CP182" s="315"/>
      <c r="CQ182" s="246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315"/>
      <c r="CO183" s="315"/>
      <c r="CP183" s="315"/>
      <c r="CQ183" s="246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315"/>
      <c r="CO184" s="315"/>
      <c r="CP184" s="315"/>
      <c r="CQ184" s="246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315"/>
      <c r="CO185" s="315"/>
      <c r="CP185" s="315"/>
      <c r="CQ185" s="246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315"/>
      <c r="CO186" s="315"/>
      <c r="CP186" s="315"/>
      <c r="CQ186" s="246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315"/>
      <c r="CO187" s="315"/>
      <c r="CP187" s="315"/>
      <c r="CQ187" s="246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315"/>
      <c r="CO188" s="315"/>
      <c r="CP188" s="315"/>
      <c r="CQ188" s="246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315"/>
      <c r="CO189" s="315"/>
      <c r="CP189" s="315"/>
      <c r="CQ189" s="246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315"/>
      <c r="CO190" s="315"/>
      <c r="CP190" s="315"/>
      <c r="CQ190" s="246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315"/>
      <c r="CO191" s="315"/>
      <c r="CP191" s="315"/>
      <c r="CQ191" s="246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315"/>
      <c r="CO192" s="315"/>
      <c r="CP192" s="315"/>
      <c r="CQ192" s="246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315"/>
      <c r="CO193" s="315"/>
      <c r="CP193" s="315"/>
      <c r="CQ193" s="246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315"/>
      <c r="CO194" s="315"/>
      <c r="CP194" s="315"/>
      <c r="CQ194" s="246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315"/>
      <c r="CO195" s="315"/>
      <c r="CP195" s="315"/>
      <c r="CQ195" s="246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315"/>
      <c r="CO196" s="315"/>
      <c r="CP196" s="315"/>
      <c r="CQ196" s="246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315"/>
      <c r="CO197" s="315"/>
      <c r="CP197" s="315"/>
      <c r="CQ197" s="246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315"/>
      <c r="CO198" s="315"/>
      <c r="CP198" s="315"/>
      <c r="CQ198" s="246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315"/>
      <c r="CO199" s="315"/>
      <c r="CP199" s="315"/>
      <c r="CQ199" s="246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315"/>
      <c r="CO200" s="315"/>
      <c r="CP200" s="315"/>
      <c r="CQ200" s="246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8:CS108"/>
    <mergeCell ref="CR3:CS3"/>
    <mergeCell ref="CN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1" width="9.140625" customWidth="1"/>
    <col min="92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37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39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38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5"/>
      <c r="BV5" s="502"/>
      <c r="BW5" s="522"/>
      <c r="BX5" s="526"/>
      <c r="BY5" s="711"/>
      <c r="BZ5" s="718"/>
      <c r="CA5" s="722"/>
      <c r="CB5" s="737"/>
      <c r="CC5" s="741"/>
      <c r="CD5" s="745"/>
      <c r="CE5" s="746"/>
      <c r="CF5" s="747"/>
      <c r="CG5" s="752"/>
      <c r="CH5" s="753"/>
      <c r="CI5" s="757"/>
      <c r="CJ5" s="760"/>
      <c r="CK5" s="387"/>
      <c r="CL5" s="389"/>
      <c r="CM5" s="390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13531.727533079998</v>
      </c>
      <c r="CL6" s="624">
        <f>+entero!CL7</f>
        <v>13397.44527502</v>
      </c>
      <c r="CM6" s="624">
        <f>+entero!CM7</f>
        <v>13338.028765610001</v>
      </c>
      <c r="CN6" s="624">
        <f>+entero!CN7</f>
        <v>13340.643372899998</v>
      </c>
      <c r="CO6" s="624">
        <f>+entero!CO7</f>
        <v>13292.982384100002</v>
      </c>
      <c r="CP6" s="624">
        <f>+entero!CP7</f>
        <v>13285.927698119998</v>
      </c>
      <c r="CQ6" s="624">
        <f>+entero!CQ7</f>
        <v>13239.831399559998</v>
      </c>
      <c r="CR6" s="626">
        <f>+entero!CR7</f>
        <v>-98.197366050002529</v>
      </c>
      <c r="CS6" s="540">
        <f>+entero!CS7</f>
        <v>-0.73622097969370248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11832.74068467</v>
      </c>
      <c r="CL7" s="624">
        <f>+entero!CL8</f>
        <v>11682.771070429999</v>
      </c>
      <c r="CM7" s="624">
        <f>+entero!CM8</f>
        <v>11653.66528413</v>
      </c>
      <c r="CN7" s="624">
        <f>+entero!CN8</f>
        <v>11635.652631729999</v>
      </c>
      <c r="CO7" s="624">
        <f>+entero!CO8</f>
        <v>11568.854962810001</v>
      </c>
      <c r="CP7" s="624">
        <f>+entero!CP8</f>
        <v>11571.385372859999</v>
      </c>
      <c r="CQ7" s="624">
        <f>+entero!CQ8</f>
        <v>11529.561591199999</v>
      </c>
      <c r="CR7" s="626">
        <f>+entero!CR8</f>
        <v>-124.10369293000076</v>
      </c>
      <c r="CS7" s="540">
        <f>+entero!CS8</f>
        <v>-1.0649327048976254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228.37269612</v>
      </c>
      <c r="CL8" s="624">
        <f>+entero!CL9</f>
        <v>231.94859953</v>
      </c>
      <c r="CM8" s="624">
        <f>+entero!CM9</f>
        <v>230.54991282999998</v>
      </c>
      <c r="CN8" s="624">
        <f>+entero!CN9</f>
        <v>230.65827355000002</v>
      </c>
      <c r="CO8" s="624">
        <f>+entero!CO9</f>
        <v>230.83331776</v>
      </c>
      <c r="CP8" s="624">
        <f>+entero!CP9</f>
        <v>231.38012258000001</v>
      </c>
      <c r="CQ8" s="624">
        <f>+entero!CQ9</f>
        <v>231.35178207999999</v>
      </c>
      <c r="CR8" s="626">
        <f>+entero!CR9</f>
        <v>0.80186925000000997</v>
      </c>
      <c r="CS8" s="540">
        <f>+entero!CS9</f>
        <v>0.34780722324161406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1458.4563785400001</v>
      </c>
      <c r="CL9" s="624">
        <f>+entero!CL10</f>
        <v>1470.3774625599999</v>
      </c>
      <c r="CM9" s="624">
        <f>+entero!CM10</f>
        <v>1441.5398874</v>
      </c>
      <c r="CN9" s="624">
        <f>+entero!CN10</f>
        <v>1462.05301762</v>
      </c>
      <c r="CO9" s="624">
        <f>+entero!CO10</f>
        <v>1481.0053347799999</v>
      </c>
      <c r="CP9" s="624">
        <f>+entero!CP10</f>
        <v>1470.84432393</v>
      </c>
      <c r="CQ9" s="624">
        <f>+entero!CQ10</f>
        <v>1466.60165628</v>
      </c>
      <c r="CR9" s="626">
        <f>+entero!CR10</f>
        <v>25.061768880000045</v>
      </c>
      <c r="CS9" s="540">
        <f>+entero!CS10</f>
        <v>1.7385414790847209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12.15777375</v>
      </c>
      <c r="CL10" s="624">
        <f>+entero!CL11</f>
        <v>12.3481425</v>
      </c>
      <c r="CM10" s="624">
        <f>+entero!CM11</f>
        <v>12.273681249999999</v>
      </c>
      <c r="CN10" s="624">
        <f>+entero!CN11</f>
        <v>12.279450000000001</v>
      </c>
      <c r="CO10" s="624">
        <f>+entero!CO11</f>
        <v>12.288768749999999</v>
      </c>
      <c r="CP10" s="624">
        <f>+entero!CP11</f>
        <v>12.31787875</v>
      </c>
      <c r="CQ10" s="624">
        <f>+entero!CQ11</f>
        <v>12.316370000000001</v>
      </c>
      <c r="CR10" s="626">
        <f>+entero!CR11</f>
        <v>4.2688750000001718E-2</v>
      </c>
      <c r="CS10" s="540">
        <f>+entero!CS11</f>
        <v>0.34780722368850103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17356.827348511164</v>
      </c>
      <c r="CL11" s="625">
        <f>+entero!CL12</f>
        <v>17209.940593096911</v>
      </c>
      <c r="CM11" s="625">
        <f>+entero!CM12</f>
        <v>17305.261515926606</v>
      </c>
      <c r="CN11" s="626">
        <f>+entero!CN12</f>
        <v>17339.860590512257</v>
      </c>
      <c r="CO11" s="626">
        <f>+entero!CO12</f>
        <v>17265.679756809288</v>
      </c>
      <c r="CP11" s="626">
        <f>+entero!CP12</f>
        <v>17257.962546119597</v>
      </c>
      <c r="CQ11" s="626">
        <f>+entero!CQ12</f>
        <v>17196.976495993709</v>
      </c>
      <c r="CR11" s="626">
        <f>+entero!CR12</f>
        <v>-108.28501993289683</v>
      </c>
      <c r="CS11" s="540">
        <f>+entero!CS12</f>
        <v>-0.62573466360643648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13531.585645919999</v>
      </c>
      <c r="CL12" s="624">
        <f>+entero!CL13</f>
        <v>13397.3479644</v>
      </c>
      <c r="CM12" s="624">
        <f>+entero!CM13</f>
        <v>13338.07108247</v>
      </c>
      <c r="CN12" s="626">
        <f>+entero!CN13</f>
        <v>13340.641353369998</v>
      </c>
      <c r="CO12" s="626">
        <f>+entero!CO13</f>
        <v>13292.980364570001</v>
      </c>
      <c r="CP12" s="626">
        <f>+entero!CP13</f>
        <v>13285.886670329997</v>
      </c>
      <c r="CQ12" s="626">
        <f>+entero!CQ13</f>
        <v>13239.83044948</v>
      </c>
      <c r="CR12" s="626">
        <f>+entero!CR13</f>
        <v>-98.240632990000449</v>
      </c>
      <c r="CS12" s="540">
        <f>+entero!CS13</f>
        <v>-0.73654303071690741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2433.8712618615159</v>
      </c>
      <c r="CL13" s="625">
        <f>+entero!CL14</f>
        <v>2422.8932439169093</v>
      </c>
      <c r="CM13" s="625">
        <f>+entero!CM14</f>
        <v>2584.7275626239066</v>
      </c>
      <c r="CN13" s="625">
        <f>+entero!CN14</f>
        <v>2616.7021224373179</v>
      </c>
      <c r="CO13" s="625">
        <f>+entero!CO14</f>
        <v>2590.1370133425653</v>
      </c>
      <c r="CP13" s="625">
        <f>+entero!CP14</f>
        <v>2589.4848776399413</v>
      </c>
      <c r="CQ13" s="625">
        <f>+entero!CQ14</f>
        <v>2574.5295041865888</v>
      </c>
      <c r="CR13" s="626">
        <f>+entero!CR14</f>
        <v>-10.198058437317741</v>
      </c>
      <c r="CS13" s="540">
        <f>+entero!CS14</f>
        <v>-0.3945506127912779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1" t="s">
        <v>211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531.28054657279995</v>
      </c>
      <c r="CL14" s="625">
        <f>+entero!CL15</f>
        <v>531.34680381999999</v>
      </c>
      <c r="CM14" s="625">
        <f>+entero!CM15</f>
        <v>531.41598426170003</v>
      </c>
      <c r="CN14" s="626">
        <f>+entero!CN15</f>
        <v>531.43727237619999</v>
      </c>
      <c r="CO14" s="626">
        <f>+entero!CO15</f>
        <v>531.45551038261999</v>
      </c>
      <c r="CP14" s="626">
        <f>+entero!CP15</f>
        <v>531.46509812299996</v>
      </c>
      <c r="CQ14" s="626">
        <f>+entero!CQ15</f>
        <v>531.47543058789995</v>
      </c>
      <c r="CR14" s="626">
        <f>+entero!CR15</f>
        <v>5.9446326199918076E-2</v>
      </c>
      <c r="CS14" s="540">
        <f>+entero!CS15</f>
        <v>1.1186401606355645E-2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860.08989415685005</v>
      </c>
      <c r="CL15" s="625">
        <f>+entero!CL16</f>
        <v>858.35258095999995</v>
      </c>
      <c r="CM15" s="625">
        <f>+entero!CM16</f>
        <v>851.04688657099996</v>
      </c>
      <c r="CN15" s="626">
        <f>+entero!CN16</f>
        <v>851.07984232874003</v>
      </c>
      <c r="CO15" s="626">
        <f>+entero!CO16</f>
        <v>851.10686851410003</v>
      </c>
      <c r="CP15" s="626">
        <f>+entero!CP16</f>
        <v>851.12590002666002</v>
      </c>
      <c r="CQ15" s="626">
        <f>+entero!CQ16</f>
        <v>851.14111173922004</v>
      </c>
      <c r="CR15" s="626">
        <f>+entero!CR16</f>
        <v>9.4225168220077649E-2</v>
      </c>
      <c r="CS15" s="540">
        <f>+entero!CS16</f>
        <v>1.1071677683904824E-2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74">
        <f>+entero!CN17</f>
        <v>3</v>
      </c>
      <c r="CO16" s="74">
        <f>+entero!CO17</f>
        <v>3</v>
      </c>
      <c r="CP16" s="74">
        <f>+entero!CP17</f>
        <v>0</v>
      </c>
      <c r="CQ16" s="74">
        <f>+entero!CQ17</f>
        <v>0</v>
      </c>
      <c r="CR16" s="749">
        <f>+entero!CR17</f>
        <v>-38</v>
      </c>
      <c r="CS16" s="541">
        <f>+entero!CS17</f>
        <v>-86.36363636363636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74">
        <f>+entero!CN18</f>
        <v>0.3</v>
      </c>
      <c r="CO17" s="74">
        <f>+entero!CO18</f>
        <v>0</v>
      </c>
      <c r="CP17" s="74">
        <f>+entero!CP18</f>
        <v>5</v>
      </c>
      <c r="CQ17" s="74">
        <f>+entero!CQ18</f>
        <v>0</v>
      </c>
      <c r="CR17" s="749">
        <f>+entero!CR18</f>
        <v>-2.3000000000000007</v>
      </c>
      <c r="CS17" s="541">
        <f>+entero!CS18</f>
        <v>-30.263157894736846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9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9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83">
        <f>+entero!CN21</f>
        <v>14</v>
      </c>
      <c r="CO20" s="83">
        <f>+entero!CO21</f>
        <v>0.5</v>
      </c>
      <c r="CP20" s="83">
        <f>+entero!CP21</f>
        <v>18</v>
      </c>
      <c r="CQ20" s="83">
        <f>+entero!CQ21</f>
        <v>5.5</v>
      </c>
      <c r="CR20" s="750">
        <f>+entero!CR21</f>
        <v>15</v>
      </c>
      <c r="CS20" s="751">
        <f>+entero!CS21</f>
        <v>65.217391304347828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42368.72765439815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6" t="s">
        <v>230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6" t="s">
        <v>229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CG3:CG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N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J3:C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N12:CQ12 CN16:CQ16 CN18:CQ20 CN14:CQ15 CK18:CK20 CN17:CQ17 CK16 CK12 CR13 CK6:CK10 CN6:CQ10 I6:AT10 CS6:CS10 BS6:BV10 BS12:BV12 BS16:BV16 BS18:BV20 BS14:BV15 CK17 CK14:CK15 CR12 CR16 CR18:CR20 CR14:CR15 CR17 CR6:C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8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91"/>
      <c r="CN5" s="339"/>
      <c r="CO5" s="37"/>
      <c r="CP5" s="37"/>
      <c r="CQ5" s="37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1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65560.447673877716</v>
      </c>
      <c r="CL6" s="634">
        <f>+entero!CL23</f>
        <v>65341.528613984716</v>
      </c>
      <c r="CM6" s="634">
        <f>+entero!CM23</f>
        <v>65443.864701190505</v>
      </c>
      <c r="CN6" s="635">
        <f>+entero!CN23</f>
        <v>66361.247529533517</v>
      </c>
      <c r="CO6" s="636">
        <f>+entero!CO23</f>
        <v>66377.851325958589</v>
      </c>
      <c r="CP6" s="636">
        <f>+entero!CP23</f>
        <v>66646.190020607479</v>
      </c>
      <c r="CQ6" s="636">
        <f>+entero!CQ23</f>
        <v>67740.561887308344</v>
      </c>
      <c r="CR6" s="635">
        <f>+entero!CR23</f>
        <v>2296.697186117839</v>
      </c>
      <c r="CS6" s="542">
        <f>+entero!CS23</f>
        <v>3.5094155832701812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1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39727.839551309997</v>
      </c>
      <c r="CL7" s="634">
        <f>+entero!CL24</f>
        <v>41085.02728029</v>
      </c>
      <c r="CM7" s="634">
        <f>+entero!CM24</f>
        <v>41347.966428190004</v>
      </c>
      <c r="CN7" s="635">
        <f>+entero!CN24</f>
        <v>41606.842089990001</v>
      </c>
      <c r="CO7" s="636">
        <f>+entero!CO24</f>
        <v>41894.11484599</v>
      </c>
      <c r="CP7" s="636">
        <f>+entero!CP24</f>
        <v>42097.104222790003</v>
      </c>
      <c r="CQ7" s="636">
        <f>+entero!CQ24</f>
        <v>42283.164345089994</v>
      </c>
      <c r="CR7" s="635">
        <f>+entero!CR24</f>
        <v>935.19791689998965</v>
      </c>
      <c r="CS7" s="542">
        <f>+entero!CS24</f>
        <v>2.2617748771857293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1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-53098.83797938082</v>
      </c>
      <c r="CL8" s="634">
        <f>+entero!CL25</f>
        <v>-50820.779755080242</v>
      </c>
      <c r="CM8" s="634">
        <f>+entero!CM25</f>
        <v>-50151.201197390008</v>
      </c>
      <c r="CN8" s="635">
        <f>+entero!CN25</f>
        <v>-49909.957593906052</v>
      </c>
      <c r="CO8" s="636">
        <f>+entero!CO25</f>
        <v>-49295.730454800389</v>
      </c>
      <c r="CP8" s="636">
        <f>+entero!CP25</f>
        <v>-49044.078335413724</v>
      </c>
      <c r="CQ8" s="636">
        <f>+entero!CQ25</f>
        <v>-48542.072538107255</v>
      </c>
      <c r="CR8" s="635">
        <f>+entero!CR25</f>
        <v>1609.1286592827528</v>
      </c>
      <c r="CS8" s="542">
        <f>+entero!CS25</f>
        <v>-3.2085545726998399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1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-25516.619823106786</v>
      </c>
      <c r="CL9" s="634">
        <f>+entero!CL26</f>
        <v>-24349.971148812871</v>
      </c>
      <c r="CM9" s="634">
        <f>+entero!CM26</f>
        <v>-24269.022933861186</v>
      </c>
      <c r="CN9" s="635">
        <f>+entero!CN26</f>
        <v>-23123.487686651308</v>
      </c>
      <c r="CO9" s="636">
        <f>+entero!CO26</f>
        <v>-22597.903611402533</v>
      </c>
      <c r="CP9" s="636">
        <f>+entero!CP26</f>
        <v>-22290.28378251196</v>
      </c>
      <c r="CQ9" s="636">
        <f>+entero!CQ26</f>
        <v>-20911.831640986991</v>
      </c>
      <c r="CR9" s="635">
        <f>+entero!CR26</f>
        <v>3357.1912928741949</v>
      </c>
      <c r="CS9" s="542">
        <f>+entero!CS26</f>
        <v>-13.83323631125708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1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5514.0237197762008</v>
      </c>
      <c r="CL10" s="634">
        <f>+entero!CL27</f>
        <v>5514.7707535178006</v>
      </c>
      <c r="CM10" s="634">
        <f>+entero!CM27</f>
        <v>5517.6328900996004</v>
      </c>
      <c r="CN10" s="635">
        <f>+entero!CN27</f>
        <v>5517.6678400756</v>
      </c>
      <c r="CO10" s="636">
        <f>+entero!CO27</f>
        <v>5517.3688847472004</v>
      </c>
      <c r="CP10" s="636">
        <f>+entero!CP27</f>
        <v>5517.3534891474001</v>
      </c>
      <c r="CQ10" s="636">
        <f>+entero!CQ27</f>
        <v>5517.2845569256006</v>
      </c>
      <c r="CR10" s="635">
        <f>+entero!CR27</f>
        <v>-0.34833317399989028</v>
      </c>
      <c r="CS10" s="542">
        <f>+entero!CS27</f>
        <v>-6.3130907934305647E-3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1"/>
      <c r="C11" s="17"/>
      <c r="D11" s="92" t="s">
        <v>162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8"/>
      <c r="CO11" s="639"/>
      <c r="CP11" s="639"/>
      <c r="CQ11" s="639"/>
      <c r="CR11" s="635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1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64907.230130834112</v>
      </c>
      <c r="CL12" s="634">
        <f>+entero!CL29</f>
        <v>64273.700887394109</v>
      </c>
      <c r="CM12" s="634">
        <f>+entero!CM29</f>
        <v>64832.882420444119</v>
      </c>
      <c r="CN12" s="640">
        <f>+entero!CN29</f>
        <v>66621.872595954119</v>
      </c>
      <c r="CO12" s="641">
        <f>+entero!CO29</f>
        <v>66523.191549174124</v>
      </c>
      <c r="CP12" s="641">
        <f>+entero!CP29</f>
        <v>67012.867279484126</v>
      </c>
      <c r="CQ12" s="641">
        <f>+entero!CQ29</f>
        <v>68095.4075303641</v>
      </c>
      <c r="CR12" s="635">
        <f>+entero!CR29</f>
        <v>3262.5251099199813</v>
      </c>
      <c r="CS12" s="542">
        <f>+entero!CS29</f>
        <v>5.0322074048202214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1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117916.4742355356</v>
      </c>
      <c r="CL13" s="634">
        <f>+entero!CL30</f>
        <v>117561.52873895095</v>
      </c>
      <c r="CM13" s="634">
        <f>+entero!CM30</f>
        <v>118703.21568404538</v>
      </c>
      <c r="CN13" s="640">
        <f>+entero!CN30</f>
        <v>120108.54750663538</v>
      </c>
      <c r="CO13" s="641">
        <f>+entero!CO30</f>
        <v>120065.8055390454</v>
      </c>
      <c r="CP13" s="641">
        <f>+entero!CP30</f>
        <v>120570.69175063539</v>
      </c>
      <c r="CQ13" s="641">
        <f>+entero!CQ30</f>
        <v>121458.06584994536</v>
      </c>
      <c r="CR13" s="635">
        <f>+entero!CR30</f>
        <v>2754.8501658999739</v>
      </c>
      <c r="CS13" s="542">
        <f>+entero!CS30</f>
        <v>2.3207881522204099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1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175851.62846229316</v>
      </c>
      <c r="CL14" s="634">
        <f>+entero!CL31</f>
        <v>175573.3817957885</v>
      </c>
      <c r="CM14" s="634">
        <f>+entero!CM31</f>
        <v>177203.63884149294</v>
      </c>
      <c r="CN14" s="640">
        <f>+entero!CN31</f>
        <v>178678.81378390294</v>
      </c>
      <c r="CO14" s="641">
        <f>+entero!CO31</f>
        <v>178581.27107928292</v>
      </c>
      <c r="CP14" s="641">
        <f>+entero!CP31</f>
        <v>179426.04832827297</v>
      </c>
      <c r="CQ14" s="641">
        <f>+entero!CQ31</f>
        <v>180012.81075678291</v>
      </c>
      <c r="CR14" s="635">
        <f>+entero!CR31</f>
        <v>2809.171915289975</v>
      </c>
      <c r="CS14" s="542">
        <f>+entero!CS31</f>
        <v>1.5852789105548437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340"/>
      <c r="CO15" s="115"/>
      <c r="CP15" s="115"/>
      <c r="CQ15" s="115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1"/>
      <c r="C16" s="17"/>
      <c r="D16" s="22" t="s">
        <v>72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87.132964639105055</v>
      </c>
      <c r="CB16" s="642">
        <f>+entero!CB33</f>
        <v>86.592915896893658</v>
      </c>
      <c r="CC16" s="642">
        <f>+entero!CC33</f>
        <v>86.168552453661903</v>
      </c>
      <c r="CD16" s="642">
        <f>+entero!CD33</f>
        <v>85.760026663405625</v>
      </c>
      <c r="CE16" s="642">
        <f>+entero!CE33</f>
        <v>86.291797638196911</v>
      </c>
      <c r="CF16" s="642">
        <f>+entero!CF33</f>
        <v>85.622912671998364</v>
      </c>
      <c r="CG16" s="642">
        <f>+entero!CG33</f>
        <v>86.114501579644241</v>
      </c>
      <c r="CH16" s="642">
        <f>+entero!CH33</f>
        <v>85.979616989218826</v>
      </c>
      <c r="CI16" s="642">
        <f>+entero!CI33</f>
        <v>87.072952253233737</v>
      </c>
      <c r="CJ16" s="642">
        <f>+entero!CJ33</f>
        <v>87.322900871503705</v>
      </c>
      <c r="CK16" s="642">
        <f>+entero!CK33</f>
        <v>87.567595736631304</v>
      </c>
      <c r="CL16" s="642">
        <f>+entero!CL33</f>
        <v>87.543941482354342</v>
      </c>
      <c r="CM16" s="642">
        <f>+entero!CM33</f>
        <v>86.715051489081475</v>
      </c>
      <c r="CN16" s="82">
        <f>+entero!CN33</f>
        <v>86.708418744119598</v>
      </c>
      <c r="CO16" s="600">
        <f>+entero!CO33</f>
        <v>86.942915505760638</v>
      </c>
      <c r="CP16" s="600">
        <f>+entero!CP33</f>
        <v>87.093428028891012</v>
      </c>
      <c r="CQ16" s="600">
        <f>+entero!CQ33</f>
        <v>87.302559332426512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1"/>
      <c r="C17" s="17"/>
      <c r="D17" s="22" t="s">
        <v>73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82.365601639783463</v>
      </c>
      <c r="CB17" s="642">
        <f>+entero!CB34</f>
        <v>81.809200985689912</v>
      </c>
      <c r="CC17" s="642">
        <f>+entero!CC34</f>
        <v>81.569298124319985</v>
      </c>
      <c r="CD17" s="642">
        <f>+entero!CD34</f>
        <v>81.419929497921046</v>
      </c>
      <c r="CE17" s="642">
        <f>+entero!CE34</f>
        <v>81.923887376399819</v>
      </c>
      <c r="CF17" s="642">
        <f>+entero!CF34</f>
        <v>81.449728655897275</v>
      </c>
      <c r="CG17" s="642">
        <f>+entero!CG34</f>
        <v>81.851234972383509</v>
      </c>
      <c r="CH17" s="642">
        <f>+entero!CH34</f>
        <v>81.981501846638452</v>
      </c>
      <c r="CI17" s="642">
        <f>+entero!CI34</f>
        <v>82.825524464523809</v>
      </c>
      <c r="CJ17" s="642">
        <f>+entero!CJ34</f>
        <v>83.189598472239197</v>
      </c>
      <c r="CK17" s="642">
        <f>+entero!CK34</f>
        <v>83.733293649817028</v>
      </c>
      <c r="CL17" s="642">
        <f>+entero!CL34</f>
        <v>83.718849979472864</v>
      </c>
      <c r="CM17" s="642">
        <f>+entero!CM34</f>
        <v>83.369955898863651</v>
      </c>
      <c r="CN17" s="82">
        <f>+entero!CN34</f>
        <v>83.362586894683929</v>
      </c>
      <c r="CO17" s="600">
        <f>+entero!CO34</f>
        <v>83.502103430729008</v>
      </c>
      <c r="CP17" s="600">
        <f>+entero!CP34</f>
        <v>83.579167850051419</v>
      </c>
      <c r="CQ17" s="600">
        <f>+entero!CQ34</f>
        <v>83.691851986804338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1"/>
      <c r="C18" s="17"/>
      <c r="D18" s="96" t="s">
        <v>74</v>
      </c>
      <c r="E18" s="643">
        <f>+entero!E35</f>
        <v>60.273576235717684</v>
      </c>
      <c r="F18" s="643">
        <f>+entero!F35</f>
        <v>59.003816889426844</v>
      </c>
      <c r="G18" s="643">
        <f>+entero!G35</f>
        <v>58.113195449165303</v>
      </c>
      <c r="H18" s="643">
        <f>+entero!H35</f>
        <v>56.732519402305414</v>
      </c>
      <c r="I18" s="643">
        <f>+entero!I35</f>
        <v>56.042252284811688</v>
      </c>
      <c r="J18" s="643">
        <f>+entero!J35</f>
        <v>55.239901421683193</v>
      </c>
      <c r="K18" s="643">
        <f>+entero!K35</f>
        <v>55.833681285608726</v>
      </c>
      <c r="L18" s="643">
        <f>+entero!L35</f>
        <v>55.80621867180917</v>
      </c>
      <c r="M18" s="643">
        <f>+entero!M35</f>
        <v>55.534033126282367</v>
      </c>
      <c r="N18" s="643">
        <f>+entero!N35</f>
        <v>56.046024180998444</v>
      </c>
      <c r="O18" s="643">
        <f>+entero!O35</f>
        <v>57.061137116288108</v>
      </c>
      <c r="P18" s="643">
        <f>+entero!P35</f>
        <v>57.751854317328423</v>
      </c>
      <c r="Q18" s="643">
        <f>+entero!Q35</f>
        <v>59.760006321845523</v>
      </c>
      <c r="R18" s="643">
        <f>+entero!R35</f>
        <v>59.856096711048458</v>
      </c>
      <c r="S18" s="643">
        <f>+entero!S35</f>
        <v>59.692379055945779</v>
      </c>
      <c r="T18" s="643">
        <f>+entero!T35</f>
        <v>59.387757288566434</v>
      </c>
      <c r="U18" s="643">
        <f>+entero!U35</f>
        <v>59.068052132404581</v>
      </c>
      <c r="V18" s="643">
        <f>+entero!V35</f>
        <v>60.112243779597407</v>
      </c>
      <c r="W18" s="643">
        <f>+entero!W35</f>
        <v>60.146838598819784</v>
      </c>
      <c r="X18" s="643">
        <f>+entero!X35</f>
        <v>60.47093279713485</v>
      </c>
      <c r="Y18" s="643">
        <f>+entero!Y35</f>
        <v>60.803096908391176</v>
      </c>
      <c r="Z18" s="643">
        <f>+entero!Z35</f>
        <v>61.085856105438886</v>
      </c>
      <c r="AA18" s="643">
        <f>+entero!AA35</f>
        <v>61.500583424061738</v>
      </c>
      <c r="AB18" s="643">
        <f>+entero!AB35</f>
        <v>62.99745827060196</v>
      </c>
      <c r="AC18" s="643">
        <f>+entero!AC35</f>
        <v>68.088230250139517</v>
      </c>
      <c r="AD18" s="643">
        <f>+entero!AD35</f>
        <v>67.798041929084462</v>
      </c>
      <c r="AE18" s="643">
        <f>+entero!AE35</f>
        <v>68.015039925485695</v>
      </c>
      <c r="AF18" s="643">
        <f>+entero!AF35</f>
        <v>68.389057435262004</v>
      </c>
      <c r="AG18" s="643">
        <f>+entero!AG35</f>
        <v>68.006842337210131</v>
      </c>
      <c r="AH18" s="643">
        <f>+entero!AH35</f>
        <v>68.320583847575008</v>
      </c>
      <c r="AI18" s="643">
        <f>+entero!AI35</f>
        <v>69.206052234518182</v>
      </c>
      <c r="AJ18" s="643">
        <f>+entero!AJ35</f>
        <v>69.368300927787857</v>
      </c>
      <c r="AK18" s="643">
        <f>+entero!AK35</f>
        <v>70.510700983551516</v>
      </c>
      <c r="AL18" s="643">
        <f>+entero!AL35</f>
        <v>71.438450074271898</v>
      </c>
      <c r="AM18" s="643">
        <f>+entero!AM35</f>
        <v>71.901239981003798</v>
      </c>
      <c r="AN18" s="643">
        <f>+entero!AN35</f>
        <v>72.458132706913574</v>
      </c>
      <c r="AO18" s="643">
        <f>+entero!AO35</f>
        <v>73.79118997100953</v>
      </c>
      <c r="AP18" s="643">
        <f>+entero!AP35</f>
        <v>73.855744510667137</v>
      </c>
      <c r="AQ18" s="643">
        <f>+entero!AQ35</f>
        <v>74.1451043958496</v>
      </c>
      <c r="AR18" s="643">
        <f>+entero!AR35</f>
        <v>74.527636455069526</v>
      </c>
      <c r="AS18" s="643">
        <f>+entero!AS35</f>
        <v>74.565441666406201</v>
      </c>
      <c r="AT18" s="643">
        <f>+entero!AT35</f>
        <v>75.119682879834926</v>
      </c>
      <c r="AU18" s="643">
        <f>+entero!AU35</f>
        <v>75.996207041878122</v>
      </c>
      <c r="AV18" s="643">
        <f>+entero!AV35</f>
        <v>76.381681131649856</v>
      </c>
      <c r="AW18" s="643">
        <f>+entero!AW35</f>
        <v>76.843705591295191</v>
      </c>
      <c r="AX18" s="643">
        <f>+entero!AX35</f>
        <v>77.278841514277261</v>
      </c>
      <c r="AY18" s="643">
        <f>+entero!AY35</f>
        <v>77.389274325543511</v>
      </c>
      <c r="AZ18" s="643">
        <f>+entero!AZ35</f>
        <v>78.149688307881917</v>
      </c>
      <c r="BA18" s="643">
        <f>+entero!BA35</f>
        <v>79.51026499272281</v>
      </c>
      <c r="BB18" s="643">
        <f>+entero!BB35</f>
        <v>79.012493047000419</v>
      </c>
      <c r="BC18" s="643">
        <f>+entero!BC35</f>
        <v>78.943838202376625</v>
      </c>
      <c r="BD18" s="643">
        <f>+entero!BD35</f>
        <v>79.17584432189399</v>
      </c>
      <c r="BE18" s="643">
        <f>+entero!BE35</f>
        <v>79.242850151247751</v>
      </c>
      <c r="BF18" s="643">
        <f>+entero!BF35</f>
        <v>79.398645333226312</v>
      </c>
      <c r="BG18" s="643">
        <f>+entero!BG35</f>
        <v>80.149569282651782</v>
      </c>
      <c r="BH18" s="643">
        <f>+entero!BH35</f>
        <v>80.403582103084645</v>
      </c>
      <c r="BI18" s="643">
        <f>+entero!BI35</f>
        <v>81.057720562922029</v>
      </c>
      <c r="BJ18" s="643">
        <f>+entero!BJ35</f>
        <v>80.973807231566212</v>
      </c>
      <c r="BK18" s="643">
        <f>+entero!BK35</f>
        <v>81.203623633035605</v>
      </c>
      <c r="BL18" s="643">
        <f>+entero!BL35</f>
        <v>81.404792892849557</v>
      </c>
      <c r="BM18" s="643">
        <f>+entero!BM35</f>
        <v>82.811047055828411</v>
      </c>
      <c r="BN18" s="643">
        <f>+entero!BN35</f>
        <v>82.578423286805801</v>
      </c>
      <c r="BO18" s="643">
        <f>+entero!BO35</f>
        <v>82.629300058484944</v>
      </c>
      <c r="BP18" s="643">
        <f>+entero!BP35</f>
        <v>82.495226635575634</v>
      </c>
      <c r="BQ18" s="643">
        <f>+entero!BQ35</f>
        <v>82.521770135965596</v>
      </c>
      <c r="BR18" s="643">
        <f>+entero!BR35</f>
        <v>82.437970508558493</v>
      </c>
      <c r="BS18" s="643">
        <f>+entero!BS35</f>
        <v>82.860840720363086</v>
      </c>
      <c r="BT18" s="643">
        <f>+entero!BT35</f>
        <v>83.021177659442088</v>
      </c>
      <c r="BU18" s="643">
        <f>+entero!BU35</f>
        <v>83.427521905848039</v>
      </c>
      <c r="BV18" s="643">
        <f>+entero!BV35</f>
        <v>83.940657653654654</v>
      </c>
      <c r="BW18" s="643">
        <f>+entero!BW35</f>
        <v>84.123377096602567</v>
      </c>
      <c r="BX18" s="643">
        <f>+entero!BX35</f>
        <v>84.363824078603528</v>
      </c>
      <c r="BY18" s="643">
        <f>+entero!BY35</f>
        <v>85.213845190488897</v>
      </c>
      <c r="BZ18" s="643">
        <f>+entero!BZ35</f>
        <v>84.916030206714154</v>
      </c>
      <c r="CA18" s="643">
        <f>+entero!CA35</f>
        <v>84.697324158212353</v>
      </c>
      <c r="CB18" s="643">
        <f>+entero!CB35</f>
        <v>84.392246278745134</v>
      </c>
      <c r="CC18" s="643">
        <f>+entero!CC35</f>
        <v>84.281418496161791</v>
      </c>
      <c r="CD18" s="643">
        <f>+entero!CD35</f>
        <v>84.396438324483057</v>
      </c>
      <c r="CE18" s="643">
        <f>+entero!CE35</f>
        <v>84.79873281647167</v>
      </c>
      <c r="CF18" s="643">
        <f>+entero!CF35</f>
        <v>84.625509020023841</v>
      </c>
      <c r="CG18" s="643">
        <f>+entero!CG35</f>
        <v>84.964700584848131</v>
      </c>
      <c r="CH18" s="643">
        <f>+entero!CH35</f>
        <v>85.067387163049787</v>
      </c>
      <c r="CI18" s="643">
        <f>+entero!CI35</f>
        <v>85.702308389915828</v>
      </c>
      <c r="CJ18" s="643">
        <f>+entero!CJ35</f>
        <v>85.829490907257494</v>
      </c>
      <c r="CK18" s="643">
        <f>+entero!CK35</f>
        <v>86.154208139066057</v>
      </c>
      <c r="CL18" s="643">
        <f>+entero!CL35</f>
        <v>86.159946978577324</v>
      </c>
      <c r="CM18" s="643">
        <f>+entero!CM35</f>
        <v>85.954494431034163</v>
      </c>
      <c r="CN18" s="90">
        <f>+entero!CN35</f>
        <v>85.940684481628722</v>
      </c>
      <c r="CO18" s="644">
        <f>+entero!CO35</f>
        <v>86.030565143678146</v>
      </c>
      <c r="CP18" s="644">
        <f>+entero!CP35</f>
        <v>86.091921074304906</v>
      </c>
      <c r="CQ18" s="644">
        <f>+entero!CQ35</f>
        <v>86.144215889572635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1" t="s">
        <v>7</v>
      </c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1" t="s">
        <v>8</v>
      </c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1" t="s">
        <v>10</v>
      </c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1" t="s">
        <v>9</v>
      </c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1" t="s">
        <v>19</v>
      </c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1" t="s">
        <v>11</v>
      </c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N3:CQ3"/>
    <mergeCell ref="CL3:CL4"/>
    <mergeCell ref="CD3:CD4"/>
    <mergeCell ref="CE3:CE4"/>
    <mergeCell ref="CH3:CH4"/>
    <mergeCell ref="CF3:CF4"/>
    <mergeCell ref="CI3:CI4"/>
    <mergeCell ref="CJ3:CJ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Q9 AI6:AR9 CN11:CQ18 AI11:AR18 CN10:CQ10 CR6:CS9 CR11:CS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:CQ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92"/>
      <c r="CN5" s="334"/>
      <c r="CO5" s="33"/>
      <c r="CP5" s="33"/>
      <c r="CQ5" s="33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2915.2320845481045</v>
      </c>
      <c r="CL6" s="645">
        <f>+entero!CL37</f>
        <v>2964.7953002915447</v>
      </c>
      <c r="CM6" s="645">
        <f>+entero!CM37</f>
        <v>2968.9111603498532</v>
      </c>
      <c r="CN6" s="646">
        <f>+entero!CN37</f>
        <v>2968.9111603498532</v>
      </c>
      <c r="CO6" s="647">
        <f>+entero!CO37</f>
        <v>2968.9111603498532</v>
      </c>
      <c r="CP6" s="647">
        <f>+entero!CP37</f>
        <v>2968.9111603498532</v>
      </c>
      <c r="CQ6" s="647">
        <f>+entero!CQ37</f>
        <v>2969.3623848396496</v>
      </c>
      <c r="CR6" s="646">
        <f>+entero!CR37</f>
        <v>0.45122448979645924</v>
      </c>
      <c r="CS6" s="674">
        <f>+entero!CS37</f>
        <v>1.5198315659370465E-2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1512.932959183674</v>
      </c>
      <c r="CL7" s="624">
        <f>+entero!CL38</f>
        <v>1512.8167288629741</v>
      </c>
      <c r="CM7" s="624">
        <f>+entero!CM38</f>
        <v>1512.8477492711372</v>
      </c>
      <c r="CN7" s="635">
        <f>+entero!CN38</f>
        <v>1512.8477492711372</v>
      </c>
      <c r="CO7" s="636">
        <f>+entero!CO38</f>
        <v>1512.8477492711372</v>
      </c>
      <c r="CP7" s="636">
        <f>+entero!CP38</f>
        <v>1512.8477492711372</v>
      </c>
      <c r="CQ7" s="636">
        <f>+entero!CQ38</f>
        <v>1512.8743381924203</v>
      </c>
      <c r="CR7" s="635">
        <f>+entero!CR38</f>
        <v>2.6588921283064337E-2</v>
      </c>
      <c r="CS7" s="675">
        <f>+entero!CS38</f>
        <v>1.7575411204395763E-3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10378.720100000004</v>
      </c>
      <c r="CL8" s="624">
        <f>+entero!CL39</f>
        <v>10377.922760000003</v>
      </c>
      <c r="CM8" s="624">
        <f>+entero!CM39</f>
        <v>10378.135560000002</v>
      </c>
      <c r="CN8" s="635">
        <f>+entero!CN39</f>
        <v>10378.135560000002</v>
      </c>
      <c r="CO8" s="636">
        <f>+entero!CO39</f>
        <v>10378.135560000002</v>
      </c>
      <c r="CP8" s="636">
        <f>+entero!CP39</f>
        <v>10378.135560000002</v>
      </c>
      <c r="CQ8" s="636">
        <f>+entero!CQ39</f>
        <v>10378.317960000004</v>
      </c>
      <c r="CR8" s="635">
        <f>+entero!CR39</f>
        <v>0.18240000000150758</v>
      </c>
      <c r="CS8" s="675">
        <f>+entero!CS39</f>
        <v>1.7575411204395763E-3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35">
        <f>+entero!CN40</f>
        <v>0</v>
      </c>
      <c r="CO9" s="636">
        <f>+entero!CO40</f>
        <v>0</v>
      </c>
      <c r="CP9" s="636">
        <f>+entero!CP40</f>
        <v>0</v>
      </c>
      <c r="CQ9" s="636">
        <f>+entero!CQ40</f>
        <v>0</v>
      </c>
      <c r="CR9" s="635" t="str">
        <f>+entero!CR40</f>
        <v xml:space="preserve"> </v>
      </c>
      <c r="CS9" s="675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1402.2991253644304</v>
      </c>
      <c r="CL10" s="624">
        <f>+entero!CL41</f>
        <v>1451.9785714285704</v>
      </c>
      <c r="CM10" s="624">
        <f>+entero!CM41</f>
        <v>1456.0634110787162</v>
      </c>
      <c r="CN10" s="635">
        <f>+entero!CN41</f>
        <v>1456.0634110787162</v>
      </c>
      <c r="CO10" s="636">
        <f>+entero!CO41</f>
        <v>1456.0634110787162</v>
      </c>
      <c r="CP10" s="636">
        <f>+entero!CP41</f>
        <v>1456.0634110787162</v>
      </c>
      <c r="CQ10" s="636">
        <f>+entero!CQ41</f>
        <v>1456.4880466472293</v>
      </c>
      <c r="CR10" s="635">
        <f>+entero!CR41</f>
        <v>0.42463556851316753</v>
      </c>
      <c r="CS10" s="675">
        <f>+entero!CS41</f>
        <v>2.9163260698839011E-2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9619.7719999999936</v>
      </c>
      <c r="CL11" s="624">
        <f>+entero!CL42</f>
        <v>9960.572999999993</v>
      </c>
      <c r="CM11" s="624">
        <f>+entero!CM42</f>
        <v>9988.5949999999939</v>
      </c>
      <c r="CN11" s="635">
        <f>+entero!CN42</f>
        <v>9988.5949999999939</v>
      </c>
      <c r="CO11" s="636">
        <f>+entero!CO42</f>
        <v>9988.5949999999939</v>
      </c>
      <c r="CP11" s="636">
        <f>+entero!CP42</f>
        <v>9988.5949999999939</v>
      </c>
      <c r="CQ11" s="636">
        <f>+entero!CQ42</f>
        <v>9991.5079999999944</v>
      </c>
      <c r="CR11" s="635">
        <f>+entero!CR42</f>
        <v>2.9130000000004657</v>
      </c>
      <c r="CS11" s="675">
        <f>+entero!CS42</f>
        <v>2.9163260698839011E-2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35">
        <f>+entero!CN44</f>
        <v>0</v>
      </c>
      <c r="CO12" s="636">
        <f>+entero!CO44</f>
        <v>0</v>
      </c>
      <c r="CP12" s="636">
        <f>+entero!CP44</f>
        <v>0</v>
      </c>
      <c r="CQ12" s="636">
        <f>+entero!CQ44</f>
        <v>0</v>
      </c>
      <c r="CR12" s="635" t="str">
        <f>+entero!CR44</f>
        <v xml:space="preserve"> </v>
      </c>
      <c r="CS12" s="675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12">
        <f>+entero!CN45</f>
        <v>0.7</v>
      </c>
      <c r="CO13" s="9">
        <f>+entero!CO45</f>
        <v>0.65</v>
      </c>
      <c r="CP13" s="9">
        <f>+entero!CP45</f>
        <v>0.65</v>
      </c>
      <c r="CQ13" s="9">
        <f>+entero!CQ45</f>
        <v>0.65</v>
      </c>
      <c r="CR13" s="672">
        <f>+entero!CR45</f>
        <v>-4.9999999999999933E-2</v>
      </c>
      <c r="CS13" s="675">
        <f>+entero!CS45</f>
        <v>-7.1428571428571281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12">
        <f>+entero!CN46</f>
        <v>0.7</v>
      </c>
      <c r="CO14" s="9">
        <f>+entero!CO46</f>
        <v>0.65</v>
      </c>
      <c r="CP14" s="9">
        <f>+entero!CP46</f>
        <v>0.65</v>
      </c>
      <c r="CQ14" s="9">
        <f>+entero!CQ46</f>
        <v>0.65</v>
      </c>
      <c r="CR14" s="672">
        <f>+entero!CR46</f>
        <v>-4.9999999999999933E-2</v>
      </c>
      <c r="CS14" s="675">
        <f>+entero!CS46</f>
        <v>-7.1428571428571281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12">
        <f>+entero!CN47</f>
        <v>0</v>
      </c>
      <c r="CO15" s="9">
        <f>+entero!CO47</f>
        <v>0</v>
      </c>
      <c r="CP15" s="9">
        <f>+entero!CP47</f>
        <v>0</v>
      </c>
      <c r="CQ15" s="9">
        <f>+entero!CQ47</f>
        <v>0</v>
      </c>
      <c r="CR15" s="672">
        <f>+entero!CR47</f>
        <v>0</v>
      </c>
      <c r="CS15" s="715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12">
        <f>+entero!CN48</f>
        <v>0.7</v>
      </c>
      <c r="CO16" s="9">
        <f>+entero!CO48</f>
        <v>0.65</v>
      </c>
      <c r="CP16" s="9">
        <f>+entero!CP48</f>
        <v>0.65</v>
      </c>
      <c r="CQ16" s="9">
        <f>+entero!CQ48</f>
        <v>0.65</v>
      </c>
      <c r="CR16" s="672">
        <f>+entero!CR48</f>
        <v>-4.9999999999999933E-2</v>
      </c>
      <c r="CS16" s="675">
        <f>+entero!CS48</f>
        <v>-7.1428571428571281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12">
        <f>+entero!CN49</f>
        <v>0</v>
      </c>
      <c r="CO17" s="9">
        <f>+entero!CO49</f>
        <v>0</v>
      </c>
      <c r="CP17" s="9">
        <f>+entero!CP49</f>
        <v>0</v>
      </c>
      <c r="CQ17" s="9">
        <f>+entero!CQ49</f>
        <v>0</v>
      </c>
      <c r="CR17" s="672">
        <f>+entero!CR49</f>
        <v>0</v>
      </c>
      <c r="CS17" s="715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12">
        <f>+entero!CN50</f>
        <v>0</v>
      </c>
      <c r="CO18" s="9">
        <f>+entero!CO50</f>
        <v>0</v>
      </c>
      <c r="CP18" s="9">
        <f>+entero!CP50</f>
        <v>0</v>
      </c>
      <c r="CQ18" s="9">
        <f>+entero!CQ50</f>
        <v>0</v>
      </c>
      <c r="CR18" s="672">
        <f>+entero!CR50</f>
        <v>0</v>
      </c>
      <c r="CS18" s="715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30">
        <f>+entero!CN51</f>
        <v>0</v>
      </c>
      <c r="CO19" s="50">
        <f>+entero!CO51</f>
        <v>0</v>
      </c>
      <c r="CP19" s="50">
        <f>+entero!CP51</f>
        <v>0</v>
      </c>
      <c r="CQ19" s="50">
        <f>+entero!CQ51</f>
        <v>0</v>
      </c>
      <c r="CR19" s="673">
        <f>+entero!CR51</f>
        <v>0</v>
      </c>
      <c r="CS19" s="716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0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M3:CM4"/>
    <mergeCell ref="CN3:CQ3"/>
    <mergeCell ref="CK3:CK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Q14 Z6:AR19 AS7:AT19 CN19:CQ19 CN16:CQ16 CN15:CQ15 CN17:CQ18 CR6:CS14 CR16:CS16 CR15 CR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tabSelected="1"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37" sqref="CQ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93"/>
      <c r="CN5" s="337"/>
      <c r="CO5" s="52"/>
      <c r="CP5" s="52"/>
      <c r="CQ5" s="52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21958.154116558737</v>
      </c>
      <c r="CL6" s="493">
        <f>+entero!CL53</f>
        <v>21807.960731962525</v>
      </c>
      <c r="CM6" s="493">
        <f>+entero!CM53</f>
        <v>21973.04178363891</v>
      </c>
      <c r="CN6" s="648">
        <f>+entero!CN53</f>
        <v>22100.411683417333</v>
      </c>
      <c r="CO6" s="649">
        <f>+entero!CO53</f>
        <v>22059.037173870689</v>
      </c>
      <c r="CP6" s="649">
        <f>+entero!CP53</f>
        <v>22146.212398274482</v>
      </c>
      <c r="CQ6" s="649">
        <f>+entero!CQ53</f>
        <v>22184.292315662231</v>
      </c>
      <c r="CR6" s="648">
        <f>+entero!CR53</f>
        <v>211.25053202332128</v>
      </c>
      <c r="CS6" s="544">
        <f>+entero!CS53</f>
        <v>0.96140777459685633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1" t="s">
        <v>217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82.284984138614348</v>
      </c>
      <c r="CI7" s="678">
        <f>+entero!CI54</f>
        <v>82.863408882852056</v>
      </c>
      <c r="CJ7" s="678">
        <f>+entero!CJ54</f>
        <v>83.153318415022198</v>
      </c>
      <c r="CK7" s="678">
        <f>+entero!CK54</f>
        <v>83.341906382099396</v>
      </c>
      <c r="CL7" s="678">
        <f>+entero!CL54</f>
        <v>83.254486362195493</v>
      </c>
      <c r="CM7" s="678">
        <f>+entero!CM54</f>
        <v>83.207873910045748</v>
      </c>
      <c r="CN7" s="679">
        <f>+entero!CN54</f>
        <v>83.165506617845779</v>
      </c>
      <c r="CO7" s="680">
        <f>+entero!CO54</f>
        <v>83.262251967261122</v>
      </c>
      <c r="CP7" s="680">
        <f>+entero!CP54</f>
        <v>83.29312356605972</v>
      </c>
      <c r="CQ7" s="680">
        <f>+entero!CQ54</f>
        <v>83.366160242930704</v>
      </c>
      <c r="CR7" s="648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20243.552403023328</v>
      </c>
      <c r="CK8" s="493">
        <f>+entero!CK55</f>
        <v>20667.463144168094</v>
      </c>
      <c r="CL8" s="493">
        <f>+entero!CL55</f>
        <v>20496.597642199493</v>
      </c>
      <c r="CM8" s="493">
        <f>+entero!CM55</f>
        <v>20649.659285038328</v>
      </c>
      <c r="CN8" s="648">
        <f>+entero!CN55</f>
        <v>20773.5664212599</v>
      </c>
      <c r="CO8" s="649">
        <f>+entero!CO55</f>
        <v>20729.990891305093</v>
      </c>
      <c r="CP8" s="649">
        <f>+entero!CP55</f>
        <v>20815.314312210339</v>
      </c>
      <c r="CQ8" s="649">
        <f>+entero!CQ55</f>
        <v>20851.901199568936</v>
      </c>
      <c r="CR8" s="648">
        <f>+entero!CR55</f>
        <v>202.24191453060848</v>
      </c>
      <c r="CS8" s="544">
        <f>+entero!CS55</f>
        <v>0.97939589093918311</v>
      </c>
      <c r="CT8" s="3"/>
      <c r="CU8" s="494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192</v>
      </c>
      <c r="E9" s="678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8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82.041123322856194</v>
      </c>
      <c r="CK9" s="678">
        <f>+entero!CK56</f>
        <v>82.359126893207829</v>
      </c>
      <c r="CL9" s="678">
        <f>+entero!CL56</f>
        <v>82.236546199331258</v>
      </c>
      <c r="CM9" s="678">
        <f>+entero!CM56</f>
        <v>82.176709205681348</v>
      </c>
      <c r="CN9" s="679">
        <f>+entero!CN56</f>
        <v>82.064742231151101</v>
      </c>
      <c r="CO9" s="680">
        <f>+entero!CO56</f>
        <v>82.157404119159381</v>
      </c>
      <c r="CP9" s="680">
        <f>+entero!CP56</f>
        <v>82.201063619592802</v>
      </c>
      <c r="CQ9" s="680">
        <f>+entero!CQ56</f>
        <v>82.288140002996712</v>
      </c>
      <c r="CR9" s="648"/>
      <c r="CS9" s="545"/>
      <c r="CT9" s="3"/>
      <c r="CU9" s="494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338"/>
      <c r="CO10" s="100"/>
      <c r="CP10" s="100"/>
      <c r="CQ10" s="100"/>
      <c r="CR10" s="648"/>
      <c r="CS10" s="544"/>
      <c r="CT10" s="3"/>
      <c r="CU10" s="494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4418.1181523658897</v>
      </c>
      <c r="CK11" s="493">
        <f>+entero!CK58</f>
        <v>4494.8103261711531</v>
      </c>
      <c r="CL11" s="493">
        <f>+entero!CL58</f>
        <v>4272.1543610924364</v>
      </c>
      <c r="CM11" s="493">
        <f>+entero!CM58</f>
        <v>4269.0825472761098</v>
      </c>
      <c r="CN11" s="648">
        <f>+entero!CN58</f>
        <v>4438.7353442994336</v>
      </c>
      <c r="CO11" s="649">
        <f>+entero!CO58</f>
        <v>4394.993875254243</v>
      </c>
      <c r="CP11" s="649">
        <f>+entero!CP58</f>
        <v>4428.5532263810655</v>
      </c>
      <c r="CQ11" s="649">
        <f>+entero!CQ58</f>
        <v>4537.4109333271299</v>
      </c>
      <c r="CR11" s="648">
        <f>+entero!CR58</f>
        <v>268.32838605102006</v>
      </c>
      <c r="CS11" s="544">
        <f>+entero!CS58</f>
        <v>6.285387623207872</v>
      </c>
      <c r="CT11" s="3"/>
      <c r="CU11" s="494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2" t="s">
        <v>192</v>
      </c>
      <c r="E12" s="678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8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1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73.511655753573507</v>
      </c>
      <c r="CK12" s="678">
        <f>+entero!CK59</f>
        <v>73.829458169304488</v>
      </c>
      <c r="CL12" s="678">
        <f>+entero!CL59</f>
        <v>72.682377748186624</v>
      </c>
      <c r="CM12" s="678">
        <f>+entero!CM59</f>
        <v>70.589897519222063</v>
      </c>
      <c r="CN12" s="679">
        <f>+entero!CN59</f>
        <v>70.918947587319053</v>
      </c>
      <c r="CO12" s="680">
        <f>+entero!CO59</f>
        <v>71.190421684453071</v>
      </c>
      <c r="CP12" s="680">
        <f>+entero!CP59</f>
        <v>71.530284744512613</v>
      </c>
      <c r="CQ12" s="680">
        <f>+entero!CQ59</f>
        <v>72.221947998364271</v>
      </c>
      <c r="CR12" s="648"/>
      <c r="CS12" s="544"/>
      <c r="CT12" s="3"/>
      <c r="CU12" s="494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338"/>
      <c r="CO13" s="100"/>
      <c r="CP13" s="100"/>
      <c r="CQ13" s="100"/>
      <c r="CR13" s="648"/>
      <c r="CS13" s="544"/>
      <c r="CT13" s="3"/>
      <c r="CU13" s="494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7389.7457169139952</v>
      </c>
      <c r="CK14" s="493">
        <f>+entero!CK61</f>
        <v>7727.2950589943857</v>
      </c>
      <c r="CL14" s="493">
        <f>+entero!CL61</f>
        <v>7767.9049346292786</v>
      </c>
      <c r="CM14" s="493">
        <f>+entero!CM61</f>
        <v>7852.8182600001846</v>
      </c>
      <c r="CN14" s="648">
        <f>+entero!CN61</f>
        <v>7796.8913863966854</v>
      </c>
      <c r="CO14" s="649">
        <f>+entero!CO61</f>
        <v>7805.0457711182617</v>
      </c>
      <c r="CP14" s="649">
        <f>+entero!CP61</f>
        <v>7807.2630424418767</v>
      </c>
      <c r="CQ14" s="649">
        <f>+entero!CQ61</f>
        <v>7778.8131661197167</v>
      </c>
      <c r="CR14" s="648">
        <f>+entero!CR61</f>
        <v>-74.005093880467939</v>
      </c>
      <c r="CS14" s="544">
        <f>+entero!CS61</f>
        <v>-0.94240171401173134</v>
      </c>
      <c r="CT14" s="3"/>
      <c r="CU14" s="494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2" t="s">
        <v>192</v>
      </c>
      <c r="E15" s="678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8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1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78.026148932356506</v>
      </c>
      <c r="CK15" s="678">
        <f>+entero!CK62</f>
        <v>79.038378033808115</v>
      </c>
      <c r="CL15" s="678">
        <f>+entero!CL62</f>
        <v>79.105173704133108</v>
      </c>
      <c r="CM15" s="678">
        <f>+entero!CM62</f>
        <v>79.344137309167422</v>
      </c>
      <c r="CN15" s="679">
        <f>+entero!CN62</f>
        <v>79.195089409135903</v>
      </c>
      <c r="CO15" s="680">
        <f>+entero!CO62</f>
        <v>79.227119755196469</v>
      </c>
      <c r="CP15" s="680">
        <f>+entero!CP62</f>
        <v>79.182039078007918</v>
      </c>
      <c r="CQ15" s="680">
        <f>+entero!CQ62</f>
        <v>79.084274405108062</v>
      </c>
      <c r="CR15" s="648"/>
      <c r="CS15" s="544"/>
      <c r="CT15" s="3"/>
      <c r="CU15" s="494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338"/>
      <c r="CO16" s="100"/>
      <c r="CP16" s="100"/>
      <c r="CQ16" s="100"/>
      <c r="CR16" s="648"/>
      <c r="CS16" s="544"/>
      <c r="CT16" s="3"/>
      <c r="CU16" s="494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7885.2999340758024</v>
      </c>
      <c r="CK17" s="493">
        <f>+entero!CK64</f>
        <v>7899.6432334373103</v>
      </c>
      <c r="CL17" s="493">
        <f>+entero!CL64</f>
        <v>7909.2075785320631</v>
      </c>
      <c r="CM17" s="493">
        <f>+entero!CM64</f>
        <v>7962.3679402609278</v>
      </c>
      <c r="CN17" s="648">
        <f>+entero!CN64</f>
        <v>7968.4655791894993</v>
      </c>
      <c r="CO17" s="649">
        <f>+entero!CO64</f>
        <v>7964.8278102725881</v>
      </c>
      <c r="CP17" s="649">
        <f>+entero!CP64</f>
        <v>8012.0364846705497</v>
      </c>
      <c r="CQ17" s="649">
        <f>+entero!CQ64</f>
        <v>7969.5131779052417</v>
      </c>
      <c r="CR17" s="648">
        <f>+entero!CR64</f>
        <v>7.1452376443139656</v>
      </c>
      <c r="CS17" s="544">
        <f>+entero!CS64</f>
        <v>8.9737596879757575E-2</v>
      </c>
      <c r="CT17" s="3"/>
      <c r="CU17" s="494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2" t="s">
        <v>192</v>
      </c>
      <c r="E18" s="678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8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1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92.192203669880101</v>
      </c>
      <c r="CK18" s="678">
        <f>+entero!CK65</f>
        <v>92.246275379063945</v>
      </c>
      <c r="CL18" s="678">
        <f>+entero!CL65</f>
        <v>92.257000714721087</v>
      </c>
      <c r="CM18" s="678">
        <f>+entero!CM65</f>
        <v>92.350030352672718</v>
      </c>
      <c r="CN18" s="679">
        <f>+entero!CN65</f>
        <v>92.361290796420306</v>
      </c>
      <c r="CO18" s="680">
        <f>+entero!CO65</f>
        <v>92.362316325315518</v>
      </c>
      <c r="CP18" s="680">
        <f>+entero!CP65</f>
        <v>92.400883702591344</v>
      </c>
      <c r="CQ18" s="680">
        <f>+entero!CQ65</f>
        <v>92.364303462055759</v>
      </c>
      <c r="CR18" s="648"/>
      <c r="CS18" s="544"/>
      <c r="CT18" s="3"/>
      <c r="CU18" s="494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338"/>
      <c r="CO19" s="100"/>
      <c r="CP19" s="100"/>
      <c r="CQ19" s="100"/>
      <c r="CR19" s="648"/>
      <c r="CS19" s="544"/>
      <c r="CT19" s="3"/>
      <c r="CU19" s="494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550.38859966763835</v>
      </c>
      <c r="CK20" s="493">
        <f>+entero!CK67</f>
        <v>545.71452556524594</v>
      </c>
      <c r="CL20" s="493">
        <f>+entero!CL67</f>
        <v>547.33076794571218</v>
      </c>
      <c r="CM20" s="493">
        <f>+entero!CM67</f>
        <v>565.390537501106</v>
      </c>
      <c r="CN20" s="648">
        <f>+entero!CN67</f>
        <v>569.47411137428378</v>
      </c>
      <c r="CO20" s="649">
        <f>+entero!CO67</f>
        <v>565.12343465999811</v>
      </c>
      <c r="CP20" s="649">
        <f>+entero!CP67</f>
        <v>567.46155871684925</v>
      </c>
      <c r="CQ20" s="649">
        <f>+entero!CQ67</f>
        <v>566.1639222168493</v>
      </c>
      <c r="CR20" s="648">
        <f>+entero!CR67</f>
        <v>0.7733847157433047</v>
      </c>
      <c r="CS20" s="544">
        <f>+entero!CS67</f>
        <v>0.13678770061513745</v>
      </c>
      <c r="CT20" s="3"/>
      <c r="CU20" s="494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2" t="s">
        <v>192</v>
      </c>
      <c r="E21" s="678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8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1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74.394662923079295</v>
      </c>
      <c r="CK21" s="678">
        <f>+entero!CK68</f>
        <v>74.221079190145517</v>
      </c>
      <c r="CL21" s="678">
        <f>+entero!CL68</f>
        <v>74.486610358627729</v>
      </c>
      <c r="CM21" s="678">
        <f>+entero!CM68</f>
        <v>74.985804590765994</v>
      </c>
      <c r="CN21" s="679">
        <f>+entero!CN68</f>
        <v>75.363084136291661</v>
      </c>
      <c r="CO21" s="680">
        <f>+entero!CO68</f>
        <v>75.099497820224911</v>
      </c>
      <c r="CP21" s="680">
        <f>+entero!CP68</f>
        <v>74.842290567805904</v>
      </c>
      <c r="CQ21" s="680">
        <f>+entero!CQ68</f>
        <v>75.279278249538677</v>
      </c>
      <c r="CR21" s="648"/>
      <c r="CS21" s="544"/>
      <c r="CT21" s="3"/>
      <c r="CU21" s="494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338"/>
      <c r="CO22" s="100"/>
      <c r="CP22" s="100"/>
      <c r="CQ22" s="100"/>
      <c r="CR22" s="648"/>
      <c r="CS22" s="544"/>
      <c r="CT22" s="3"/>
      <c r="CU22" s="494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6"/>
      <c r="CO23" s="60"/>
      <c r="CP23" s="60"/>
      <c r="CQ23" s="60"/>
      <c r="CR23" s="648"/>
      <c r="CS23" s="544"/>
      <c r="CT23" s="3"/>
      <c r="CU23" s="494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4" t="s">
        <v>172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5946.3327570524607</v>
      </c>
      <c r="CL24" s="493">
        <f>+entero!CL70</f>
        <v>5724.603010338682</v>
      </c>
      <c r="CM24" s="493">
        <f>+entero!CM70</f>
        <v>5818.9125352763313</v>
      </c>
      <c r="CN24" s="648">
        <f>+entero!CN70</f>
        <v>5904.7905917969683</v>
      </c>
      <c r="CO24" s="649">
        <f>+entero!CO70</f>
        <v>5890.7357589834573</v>
      </c>
      <c r="CP24" s="649">
        <f>+entero!CP70</f>
        <v>5899.4712413186235</v>
      </c>
      <c r="CQ24" s="649">
        <f>+entero!CQ70</f>
        <v>6041.5234216798372</v>
      </c>
      <c r="CR24" s="648">
        <f>+entero!CR70</f>
        <v>222.6108864035059</v>
      </c>
      <c r="CS24" s="544">
        <f>+entero!CS70</f>
        <v>3.8256441397590768</v>
      </c>
      <c r="CT24" s="3"/>
      <c r="CU24" s="494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2879.1445181727408</v>
      </c>
      <c r="CL25" s="493">
        <f>+entero!CL71</f>
        <v>2626.2615269999997</v>
      </c>
      <c r="CM25" s="493">
        <f>+entero!CM71</f>
        <v>2667.200619064869</v>
      </c>
      <c r="CN25" s="648">
        <f>+entero!CN71</f>
        <v>2751.3116807033525</v>
      </c>
      <c r="CO25" s="649">
        <f>+entero!CO71</f>
        <v>2713.6337252776966</v>
      </c>
      <c r="CP25" s="649">
        <f>+entero!CP71</f>
        <v>2733.8198466166182</v>
      </c>
      <c r="CQ25" s="649">
        <f>+entero!CQ71</f>
        <v>2722.5399181610787</v>
      </c>
      <c r="CR25" s="648">
        <f>+entero!CR71</f>
        <v>55.339299096209743</v>
      </c>
      <c r="CS25" s="544">
        <f>+entero!CS71</f>
        <v>2.0748082727879646</v>
      </c>
      <c r="CT25" s="3"/>
      <c r="CU25" s="494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604.51986994606409</v>
      </c>
      <c r="CL26" s="493">
        <f>+entero!CL72</f>
        <v>632.08862772448981</v>
      </c>
      <c r="CM26" s="493">
        <f>+entero!CM72</f>
        <v>632.74004651895041</v>
      </c>
      <c r="CN26" s="648">
        <f>+entero!CN72</f>
        <v>632.7498915801749</v>
      </c>
      <c r="CO26" s="649">
        <f>+entero!CO72</f>
        <v>629.22187639212825</v>
      </c>
      <c r="CP26" s="649">
        <f>+entero!CP72</f>
        <v>629.2252617099125</v>
      </c>
      <c r="CQ26" s="649">
        <f>+entero!CQ72</f>
        <v>629.22936121574344</v>
      </c>
      <c r="CR26" s="648">
        <f>+entero!CR72</f>
        <v>-3.5106853032069694</v>
      </c>
      <c r="CS26" s="544">
        <f>+entero!CS72</f>
        <v>-0.55483848738848707</v>
      </c>
      <c r="CT26" s="3"/>
      <c r="CU26" s="494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852.48080393365603</v>
      </c>
      <c r="CL27" s="493">
        <f>+entero!CL73</f>
        <v>864.96575887419237</v>
      </c>
      <c r="CM27" s="493">
        <f>+entero!CM73</f>
        <v>802.69487675251276</v>
      </c>
      <c r="CN27" s="648">
        <f>+entero!CN73</f>
        <v>804.39683964344022</v>
      </c>
      <c r="CO27" s="649">
        <f>+entero!CO73</f>
        <v>802.87837227363264</v>
      </c>
      <c r="CP27" s="649">
        <f>+entero!CP73</f>
        <v>791.40611359209333</v>
      </c>
      <c r="CQ27" s="649">
        <f>+entero!CQ73</f>
        <v>944.7677863930146</v>
      </c>
      <c r="CR27" s="648">
        <f>+entero!CR73</f>
        <v>142.07290964050185</v>
      </c>
      <c r="CS27" s="544">
        <f>+entero!CS73</f>
        <v>17.699491270617116</v>
      </c>
      <c r="CT27" s="3"/>
      <c r="CU27" s="494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1610.1875649999997</v>
      </c>
      <c r="CL28" s="493">
        <f>+entero!CL74</f>
        <v>1601.2870967399999</v>
      </c>
      <c r="CM28" s="493">
        <f>+entero!CM74</f>
        <v>1716.2769929399994</v>
      </c>
      <c r="CN28" s="648">
        <f>+entero!CN74</f>
        <v>1716.3321798699997</v>
      </c>
      <c r="CO28" s="649">
        <f>+entero!CO74</f>
        <v>1745.0017850399995</v>
      </c>
      <c r="CP28" s="649">
        <f>+entero!CP74</f>
        <v>1745.0200193999997</v>
      </c>
      <c r="CQ28" s="649">
        <f>+entero!CQ74</f>
        <v>1744.9863559099997</v>
      </c>
      <c r="CR28" s="648">
        <f>+entero!CR74</f>
        <v>28.709362970000257</v>
      </c>
      <c r="CS28" s="544">
        <f>+entero!CS74</f>
        <v>1.6727697853025969</v>
      </c>
      <c r="CT28" s="3"/>
      <c r="CU28" s="494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4" t="s">
        <v>223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2410.1140768500732</v>
      </c>
      <c r="CL29" s="493">
        <f>+entero!CL75</f>
        <v>2139.8785105289162</v>
      </c>
      <c r="CM29" s="493">
        <f>+entero!CM75</f>
        <v>2120.0981391236714</v>
      </c>
      <c r="CN29" s="648">
        <f>+entero!CN75</f>
        <v>2212.0326318122497</v>
      </c>
      <c r="CO29" s="649">
        <f>+entero!CO75</f>
        <v>2173.0905081738333</v>
      </c>
      <c r="CP29" s="649">
        <f>+entero!CP75</f>
        <v>2183.2960850852364</v>
      </c>
      <c r="CQ29" s="649">
        <f>+entero!CQ75</f>
        <v>2312.8220520901891</v>
      </c>
      <c r="CR29" s="648">
        <f>+entero!CR75</f>
        <v>192.72391296651767</v>
      </c>
      <c r="CS29" s="544">
        <f>+entero!CS75</f>
        <v>9.0903298017222411</v>
      </c>
      <c r="CT29" s="3"/>
      <c r="CU29" s="494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2063.2928562564171</v>
      </c>
      <c r="CL30" s="493">
        <f>+entero!CL76</f>
        <v>1777.5416385447238</v>
      </c>
      <c r="CM30" s="493">
        <f>+entero!CM76</f>
        <v>1819.3839778311587</v>
      </c>
      <c r="CN30" s="648">
        <f>+entero!CN76</f>
        <v>1908.3812705188097</v>
      </c>
      <c r="CO30" s="649">
        <f>+entero!CO76</f>
        <v>1871.3136234602007</v>
      </c>
      <c r="CP30" s="649">
        <f>+entero!CP76</f>
        <v>1891.0506167931428</v>
      </c>
      <c r="CQ30" s="649">
        <f>+entero!CQ76</f>
        <v>1881.8081184071746</v>
      </c>
      <c r="CR30" s="648">
        <f>+entero!CR76</f>
        <v>62.424140576015816</v>
      </c>
      <c r="CS30" s="544">
        <f>+entero!CS76</f>
        <v>3.4310591572005666</v>
      </c>
      <c r="CT30" s="3"/>
      <c r="CU30" s="494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346.82122059365616</v>
      </c>
      <c r="CL31" s="493">
        <f>+entero!CL77</f>
        <v>362.33687198419244</v>
      </c>
      <c r="CM31" s="493">
        <f>+entero!CM77</f>
        <v>300.71416129251281</v>
      </c>
      <c r="CN31" s="648">
        <f>+entero!CN77</f>
        <v>303.65136129344023</v>
      </c>
      <c r="CO31" s="649">
        <f>+entero!CO77</f>
        <v>301.77688471363251</v>
      </c>
      <c r="CP31" s="649">
        <f>+entero!CP77</f>
        <v>292.24546829209351</v>
      </c>
      <c r="CQ31" s="649">
        <f>+entero!CQ77</f>
        <v>431.01393368301467</v>
      </c>
      <c r="CR31" s="648">
        <f>+entero!CR77</f>
        <v>130.29977239050186</v>
      </c>
      <c r="CS31" s="544">
        <f>+entero!CS77</f>
        <v>43.330108509175183</v>
      </c>
      <c r="CT31" s="3"/>
      <c r="CU31" s="494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648">
        <f>+entero!CN78</f>
        <v>0</v>
      </c>
      <c r="CO32" s="649">
        <f>+entero!CO78</f>
        <v>0</v>
      </c>
      <c r="CP32" s="649">
        <f>+entero!CP78</f>
        <v>0</v>
      </c>
      <c r="CQ32" s="649">
        <f>+entero!CQ78</f>
        <v>0</v>
      </c>
      <c r="CR32" s="648"/>
      <c r="CS32" s="544"/>
      <c r="CT32" s="3"/>
      <c r="CU32" s="494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4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16485.481595397301</v>
      </c>
      <c r="CL33" s="493">
        <f>+entero!CL79</f>
        <v>16514.052327009555</v>
      </c>
      <c r="CM33" s="493">
        <f>+entero!CM79</f>
        <v>16599.534139508098</v>
      </c>
      <c r="CN33" s="648">
        <f>+entero!CN79</f>
        <v>16626.564013688851</v>
      </c>
      <c r="CO33" s="649">
        <f>+entero!CO79</f>
        <v>16640.936643862326</v>
      </c>
      <c r="CP33" s="649">
        <f>+entero!CP79</f>
        <v>16683.225339209264</v>
      </c>
      <c r="CQ33" s="649">
        <f>+entero!CQ79</f>
        <v>16717.132990535789</v>
      </c>
      <c r="CR33" s="648">
        <f>+entero!CR79</f>
        <v>117.59885102769113</v>
      </c>
      <c r="CS33" s="544">
        <f>+entero!CS79</f>
        <v>0.70844669518643766</v>
      </c>
      <c r="CT33" s="3"/>
      <c r="CU33" s="494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338">
        <f>+entero!CN80</f>
        <v>0</v>
      </c>
      <c r="CO34" s="100">
        <f>+entero!CO80</f>
        <v>0</v>
      </c>
      <c r="CP34" s="100">
        <f>+entero!CP80</f>
        <v>14355.068793996428</v>
      </c>
      <c r="CQ34" s="100">
        <f>+entero!CQ80</f>
        <v>14355.068793996428</v>
      </c>
      <c r="CR34" s="648"/>
      <c r="CS34" s="544"/>
      <c r="CT34" s="3"/>
      <c r="CU34" s="494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5" t="s">
        <v>192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94.285164837224315</v>
      </c>
      <c r="CH35" s="621">
        <f>+entero!CH81</f>
        <v>94.52625462464222</v>
      </c>
      <c r="CI35" s="621">
        <f>+entero!CI81</f>
        <v>94.787380557774384</v>
      </c>
      <c r="CJ35" s="621">
        <f>+entero!CJ81</f>
        <v>95.01156887525741</v>
      </c>
      <c r="CK35" s="621">
        <f>+entero!CK81</f>
        <v>95.041055386882007</v>
      </c>
      <c r="CL35" s="621">
        <f>+entero!CL81</f>
        <v>95.08926912443701</v>
      </c>
      <c r="CM35" s="621">
        <f>+entero!CM81</f>
        <v>95.130455133980803</v>
      </c>
      <c r="CN35" s="622">
        <f>+entero!CN81</f>
        <v>95.153621463776901</v>
      </c>
      <c r="CO35" s="623">
        <f>+entero!CO81</f>
        <v>95.1606777632812</v>
      </c>
      <c r="CP35" s="623">
        <f>+entero!CP81</f>
        <v>95.169883813497805</v>
      </c>
      <c r="CQ35" s="623">
        <f>+entero!CQ81</f>
        <v>95.1821734128565</v>
      </c>
      <c r="CR35" s="648"/>
      <c r="CS35" s="544"/>
      <c r="CT35" s="3"/>
      <c r="CU35" s="494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101"/>
      <c r="CO36" s="102"/>
      <c r="CP36" s="102"/>
      <c r="CQ36" s="102"/>
      <c r="CR36" s="101"/>
      <c r="CS36" s="68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N3:CQ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0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54" t="str">
        <f>+entero!CN3</f>
        <v xml:space="preserve">   Semana 4*</v>
      </c>
      <c r="CO3" s="855"/>
      <c r="CP3" s="855"/>
      <c r="CQ3" s="855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1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  <c r="BP4" s="849"/>
      <c r="BQ4" s="849"/>
      <c r="BR4" s="849"/>
      <c r="BS4" s="849"/>
      <c r="BT4" s="849"/>
      <c r="BU4" s="849"/>
      <c r="BV4" s="849"/>
      <c r="BW4" s="849"/>
      <c r="BX4" s="849"/>
      <c r="BY4" s="849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9"/>
      <c r="CK4" s="838"/>
      <c r="CL4" s="838"/>
      <c r="CM4" s="847"/>
      <c r="CN4" s="202">
        <f>+entero!CN4</f>
        <v>42359</v>
      </c>
      <c r="CO4" s="336">
        <f>+entero!CO4</f>
        <v>42360</v>
      </c>
      <c r="CP4" s="336">
        <f>+entero!CP4</f>
        <v>42361</v>
      </c>
      <c r="CQ4" s="336">
        <f>+entero!CQ4</f>
        <v>42362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94"/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99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99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600">
        <f>+entero!CN85</f>
        <v>6.9498780746737205</v>
      </c>
      <c r="CO8" s="600">
        <f>+entero!CO85</f>
        <v>6.9428154037001075</v>
      </c>
      <c r="CP8" s="600">
        <f>+entero!CP85</f>
        <v>6.9510341924694012</v>
      </c>
      <c r="CQ8" s="600">
        <f>+entero!CQ85</f>
        <v>6.9547064503245197</v>
      </c>
      <c r="CR8" s="699">
        <f>+entero!CR85</f>
        <v>9.1406808750340574E-3</v>
      </c>
      <c r="CS8" s="546">
        <f>+entero!CS85</f>
        <v>0.13160455430771822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696"/>
      <c r="CL9" s="696"/>
      <c r="CM9" s="696"/>
      <c r="CN9" s="696"/>
      <c r="CO9" s="696"/>
      <c r="CP9" s="696"/>
      <c r="CQ9" s="696"/>
      <c r="CR9" s="699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14">
        <f>+entero!CN87</f>
        <v>2.0968800000000001</v>
      </c>
      <c r="CO10" s="14">
        <f>+entero!CO87</f>
        <v>2.0970800000000001</v>
      </c>
      <c r="CP10" s="14">
        <f>+entero!CP87</f>
        <v>2.09728</v>
      </c>
      <c r="CQ10" s="14">
        <f>+entero!CQ87</f>
        <v>2.09748</v>
      </c>
      <c r="CR10" s="699">
        <f>+entero!CR87</f>
        <v>1.1999999999998678E-3</v>
      </c>
      <c r="CS10" s="546">
        <f>+entero!CS87</f>
        <v>5.7244261262812124E-2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6"/>
      <c r="CL11" s="696"/>
      <c r="CM11" s="696"/>
      <c r="CN11" s="696"/>
      <c r="CO11" s="696"/>
      <c r="CP11" s="696"/>
      <c r="CQ11" s="696"/>
      <c r="CR11" s="700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42368.72765439815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X3:BX4"/>
    <mergeCell ref="BV3:BV4"/>
    <mergeCell ref="BU3:BU4"/>
    <mergeCell ref="BE3:BE4"/>
    <mergeCell ref="AD3:AD4"/>
    <mergeCell ref="BM3:BM4"/>
    <mergeCell ref="AF3:AF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F3:BF4"/>
    <mergeCell ref="AS3:AS4"/>
    <mergeCell ref="Y3:Y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R3:AR4"/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22" sqref="C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473"/>
      <c r="CL3" s="473"/>
      <c r="CM3" s="473"/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"/>
      <c r="CP5" s="33"/>
      <c r="CQ5" s="33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 t="e">
        <f>+entero!#REF!</f>
        <v>#REF!</v>
      </c>
      <c r="CO6" s="60" t="e">
        <f>+entero!#REF!</f>
        <v>#REF!</v>
      </c>
      <c r="CP6" s="60" t="e">
        <f>+entero!#REF!</f>
        <v>#REF!</v>
      </c>
      <c r="CQ6" s="6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 t="e">
        <f>+entero!#REF!</f>
        <v>#REF!</v>
      </c>
      <c r="CO7" s="60" t="e">
        <f>+entero!#REF!</f>
        <v>#REF!</v>
      </c>
      <c r="CP7" s="60" t="e">
        <f>+entero!#REF!</f>
        <v>#REF!</v>
      </c>
      <c r="CQ7" s="6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 t="e">
        <f>+entero!#REF!</f>
        <v>#REF!</v>
      </c>
      <c r="CO8" s="60" t="e">
        <f>+entero!#REF!</f>
        <v>#REF!</v>
      </c>
      <c r="CP8" s="60" t="e">
        <f>+entero!#REF!</f>
        <v>#REF!</v>
      </c>
      <c r="CQ8" s="6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 t="e">
        <f>+entero!#REF!</f>
        <v>#REF!</v>
      </c>
      <c r="CO9" s="60" t="e">
        <f>+entero!#REF!</f>
        <v>#REF!</v>
      </c>
      <c r="CP9" s="60" t="e">
        <f>+entero!#REF!</f>
        <v>#REF!</v>
      </c>
      <c r="CQ9" s="6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1" t="s">
        <v>203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2006.8189953104954</v>
      </c>
      <c r="CL10" s="702">
        <f>+entero!CL90</f>
        <v>2084.0671991530612</v>
      </c>
      <c r="CM10" s="702">
        <f>+entero!CM90</f>
        <v>2088.8024371895044</v>
      </c>
      <c r="CN10" s="703">
        <f>+entero!CN90</f>
        <v>2088.8024371895044</v>
      </c>
      <c r="CO10" s="704">
        <f>+entero!CO90</f>
        <v>2088.8024371895044</v>
      </c>
      <c r="CP10" s="704">
        <f>+entero!CP90</f>
        <v>2088.8024371895044</v>
      </c>
      <c r="CQ10" s="704">
        <f>+entero!CQ90</f>
        <v>2085.7163874548105</v>
      </c>
      <c r="CR10" s="705">
        <f>+entero!CR90</f>
        <v>-3.0860497346939155</v>
      </c>
      <c r="CS10" s="547">
        <f>+entero!CS90</f>
        <v>-0.14774253800882153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P29" sqref="C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8" customWidth="1"/>
    <col min="93" max="95" width="7.7109375" customWidth="1"/>
    <col min="96" max="96" width="1.5703125" customWidth="1"/>
    <col min="97" max="107" width="11.42578125" style="223"/>
  </cols>
  <sheetData>
    <row r="1" spans="1:106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1" t="str">
        <f>+entero!CN3</f>
        <v xml:space="preserve">   Semana 4*</v>
      </c>
      <c r="CO3" s="841"/>
      <c r="CP3" s="841"/>
      <c r="CQ3" s="84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426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388"/>
      <c r="CL5" s="388"/>
      <c r="CM5" s="395"/>
      <c r="CN5" s="153"/>
      <c r="CO5" s="153"/>
      <c r="CP5" s="153"/>
      <c r="CQ5" s="153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1"/>
      <c r="C6" s="17"/>
      <c r="D6" s="706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427"/>
      <c r="CL6" s="427"/>
      <c r="CM6" s="428"/>
      <c r="CN6" s="42"/>
      <c r="CO6" s="42"/>
      <c r="CP6" s="42"/>
      <c r="CQ6" s="42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1"/>
      <c r="C7" s="17"/>
      <c r="D7" s="707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27"/>
      <c r="CL7" s="427"/>
      <c r="CM7" s="428"/>
      <c r="CN7" s="42"/>
      <c r="CO7" s="42"/>
      <c r="CP7" s="42"/>
      <c r="CQ7" s="42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1"/>
      <c r="C8" s="17"/>
      <c r="D8" s="707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27"/>
      <c r="CL8" s="427"/>
      <c r="CM8" s="428"/>
      <c r="CN8" s="42"/>
      <c r="CO8" s="42"/>
      <c r="CP8" s="42"/>
      <c r="CQ8" s="42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1"/>
      <c r="C9" s="17"/>
      <c r="D9" s="707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27"/>
      <c r="CL9" s="427"/>
      <c r="CM9" s="428"/>
      <c r="CN9" s="42"/>
      <c r="CO9" s="42"/>
      <c r="CP9" s="42"/>
      <c r="CQ9" s="42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1"/>
      <c r="C10" s="17" t="s">
        <v>3</v>
      </c>
      <c r="D10" s="706" t="s">
        <v>204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427"/>
      <c r="CL10" s="427"/>
      <c r="CM10" s="428"/>
      <c r="CN10" s="42"/>
      <c r="CO10" s="42"/>
      <c r="CP10" s="42"/>
      <c r="CQ10" s="42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1"/>
      <c r="C11" s="17"/>
      <c r="D11" s="707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27"/>
      <c r="CL11" s="427"/>
      <c r="CM11" s="428"/>
      <c r="CN11" s="42"/>
      <c r="CO11" s="42"/>
      <c r="CP11" s="42"/>
      <c r="CQ11" s="42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1"/>
      <c r="C12" s="17"/>
      <c r="D12" s="707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27"/>
      <c r="CL12" s="427"/>
      <c r="CM12" s="428"/>
      <c r="CN12" s="42"/>
      <c r="CO12" s="42"/>
      <c r="CP12" s="42"/>
      <c r="CQ12" s="42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1"/>
      <c r="C13" s="17"/>
      <c r="D13" s="707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27"/>
      <c r="CL13" s="427"/>
      <c r="CM13" s="428"/>
      <c r="CN13" s="42"/>
      <c r="CO13" s="42"/>
      <c r="CP13" s="42"/>
      <c r="CQ13" s="42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27"/>
      <c r="CL14" s="427"/>
      <c r="CM14" s="428"/>
      <c r="CN14" s="42"/>
      <c r="CO14" s="42"/>
      <c r="CP14" s="42"/>
      <c r="CQ14" s="42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27"/>
      <c r="CL15" s="427"/>
      <c r="CM15" s="428"/>
      <c r="CN15" s="42"/>
      <c r="CO15" s="42"/>
      <c r="CP15" s="42"/>
      <c r="CQ15" s="42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27"/>
      <c r="CL16" s="427"/>
      <c r="CM16" s="428"/>
      <c r="CN16" s="42"/>
      <c r="CO16" s="42"/>
      <c r="CP16" s="42"/>
      <c r="CQ16" s="42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27"/>
      <c r="CL17" s="427"/>
      <c r="CM17" s="428"/>
      <c r="CN17" s="42"/>
      <c r="CO17" s="42"/>
      <c r="CP17" s="42"/>
      <c r="CQ17" s="42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396"/>
      <c r="CN18" s="105"/>
      <c r="CO18" s="105"/>
      <c r="CP18" s="105"/>
      <c r="CQ18" s="105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08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09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5">
        <f>+entero!CN106</f>
        <v>4</v>
      </c>
      <c r="CO20" s="595">
        <f>+entero!CO106</f>
        <v>4</v>
      </c>
      <c r="CP20" s="595">
        <f>+entero!CP106</f>
        <v>4</v>
      </c>
      <c r="CQ20" s="595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T3:BT4"/>
    <mergeCell ref="AW3:AW4"/>
    <mergeCell ref="BI3:BI4"/>
    <mergeCell ref="BX3:BX4"/>
    <mergeCell ref="BY3:BY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BM3:BM4"/>
    <mergeCell ref="BV3:BV4"/>
    <mergeCell ref="BU3:BU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Z3:BZ4"/>
    <mergeCell ref="CA3:CA4"/>
    <mergeCell ref="CB3:CB4"/>
    <mergeCell ref="CC3:CC4"/>
    <mergeCell ref="CK3:CK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2015-12-30T21:33:01Z</cp:lastPrinted>
  <dcterms:created xsi:type="dcterms:W3CDTF">2002-08-27T17:11:09Z</dcterms:created>
  <dcterms:modified xsi:type="dcterms:W3CDTF">2015-12-30T21:33:55Z</dcterms:modified>
</cp:coreProperties>
</file>