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1\20211231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G15" i="4"/>
  <c r="FG4" i="4"/>
  <c r="FG3" i="4"/>
  <c r="FG10" i="10"/>
  <c r="FG4" i="10"/>
  <c r="FG3" i="10"/>
  <c r="FG10" i="5"/>
  <c r="FG8" i="5"/>
  <c r="FG7" i="5"/>
  <c r="FG6" i="5"/>
  <c r="FG4" i="5"/>
  <c r="FG3" i="5"/>
  <c r="FG34" i="6"/>
  <c r="FG33" i="6"/>
  <c r="FG32" i="6"/>
  <c r="FG31" i="6"/>
  <c r="FG30" i="6"/>
  <c r="FG29" i="6"/>
  <c r="FG28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8" i="7"/>
  <c r="FG17" i="7"/>
  <c r="FG16" i="7"/>
  <c r="FG15" i="7"/>
  <c r="FG14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8" i="9"/>
  <c r="FG17" i="9"/>
  <c r="FG16" i="9"/>
  <c r="FG15" i="9"/>
  <c r="FG14" i="9"/>
  <c r="FG13" i="9"/>
  <c r="FG12" i="9"/>
  <c r="FG11" i="9"/>
  <c r="FG10" i="9"/>
  <c r="FG9" i="9"/>
  <c r="FG8" i="9"/>
  <c r="FG7" i="9"/>
  <c r="FG5" i="9"/>
  <c r="FG4" i="9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3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18" i="7"/>
  <c r="FF14" i="7" l="1"/>
  <c r="FF18" i="9"/>
  <c r="FF28" i="6"/>
  <c r="FF14" i="9"/>
  <c r="FF15" i="7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L16" i="4" l="1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18" i="7"/>
  <c r="FC6" i="5"/>
  <c r="FC28" i="6"/>
  <c r="FC23" i="6"/>
  <c r="FC18" i="7"/>
  <c r="FC18" i="9"/>
  <c r="FC14" i="9"/>
  <c r="FL14" i="7" l="1"/>
  <c r="FC14" i="7"/>
  <c r="FL18" i="9"/>
  <c r="FL23" i="6"/>
  <c r="FL28" i="6"/>
  <c r="FL14" i="9"/>
  <c r="FL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I16" i="4"/>
  <c r="FH16" i="4"/>
  <c r="FJ15" i="4"/>
  <c r="FI15" i="4"/>
  <c r="FH15" i="4"/>
  <c r="FH3" i="10"/>
  <c r="FJ10" i="10"/>
  <c r="FI10" i="10"/>
  <c r="FH10" i="10"/>
  <c r="FH3" i="5"/>
  <c r="FJ10" i="5"/>
  <c r="FI10" i="5"/>
  <c r="FH10" i="5"/>
  <c r="FJ8" i="5"/>
  <c r="FI8" i="5"/>
  <c r="FH8" i="5"/>
  <c r="FJ7" i="5"/>
  <c r="FI7" i="5"/>
  <c r="FH7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H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H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<sst xmlns="http://schemas.openxmlformats.org/spreadsheetml/2006/main" count="468" uniqueCount="306">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</sst>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30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115" zoomScaleNormal="115" workbookViewId="0">
      <pane xSplit="123" ySplit="5" topLeftCell="EY78" activePane="bottomRight" state="frozen"/>
      <selection activeCell="B1" sqref="B1"/>
      <selection pane="topRight" activeCell="DU1" sqref="DU1"/>
      <selection pane="bottomLeft" activeCell="B6" sqref="B6"/>
      <selection pane="bottomRight" activeCell="FM74" sqref="FM7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8" width="7.85546875" style="148" customWidth="1"/>
    <col min="169" max="169" width="9" style="148" customWidth="1"/>
    <col min="170" max="170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236"/>
      <c r="FN1" s="236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6" ht="19.5" customHeight="1" x14ac:dyDescent="0.2">
      <c r="A3"/>
      <c r="C3" s="11"/>
      <c r="D3" s="1206" t="s">
        <v>95</v>
      </c>
      <c r="E3" s="1208" t="s">
        <v>76</v>
      </c>
      <c r="F3" s="1208" t="s">
        <v>78</v>
      </c>
      <c r="G3" s="1208" t="s">
        <v>79</v>
      </c>
      <c r="H3" s="1208" t="s">
        <v>80</v>
      </c>
      <c r="I3" s="1208" t="s">
        <v>216</v>
      </c>
      <c r="J3" s="1208" t="s">
        <v>82</v>
      </c>
      <c r="K3" s="1208" t="s">
        <v>84</v>
      </c>
      <c r="L3" s="1194" t="s">
        <v>85</v>
      </c>
      <c r="M3" s="1199" t="s">
        <v>86</v>
      </c>
      <c r="N3" s="1194" t="s">
        <v>87</v>
      </c>
      <c r="O3" s="1194" t="s">
        <v>88</v>
      </c>
      <c r="P3" s="1199" t="s">
        <v>89</v>
      </c>
      <c r="Q3" s="1194" t="s">
        <v>90</v>
      </c>
      <c r="R3" s="1194" t="s">
        <v>91</v>
      </c>
      <c r="S3" s="1194" t="s">
        <v>92</v>
      </c>
      <c r="T3" s="1194" t="s">
        <v>93</v>
      </c>
      <c r="U3" s="1194" t="s">
        <v>217</v>
      </c>
      <c r="V3" s="1194" t="s">
        <v>100</v>
      </c>
      <c r="W3" s="1194" t="s">
        <v>101</v>
      </c>
      <c r="X3" s="1194" t="s">
        <v>102</v>
      </c>
      <c r="Y3" s="1194" t="s">
        <v>103</v>
      </c>
      <c r="Z3" s="1194" t="s">
        <v>104</v>
      </c>
      <c r="AA3" s="1194" t="s">
        <v>105</v>
      </c>
      <c r="AB3" s="1194" t="s">
        <v>106</v>
      </c>
      <c r="AC3" s="1194" t="s">
        <v>107</v>
      </c>
      <c r="AD3" s="1194" t="s">
        <v>108</v>
      </c>
      <c r="AE3" s="1194" t="s">
        <v>109</v>
      </c>
      <c r="AF3" s="1194" t="s">
        <v>110</v>
      </c>
      <c r="AG3" s="1194" t="s">
        <v>218</v>
      </c>
      <c r="AH3" s="1194" t="s">
        <v>111</v>
      </c>
      <c r="AI3" s="1194" t="s">
        <v>112</v>
      </c>
      <c r="AJ3" s="1194" t="s">
        <v>113</v>
      </c>
      <c r="AK3" s="1194" t="s">
        <v>114</v>
      </c>
      <c r="AL3" s="1194" t="s">
        <v>115</v>
      </c>
      <c r="AM3" s="1194" t="s">
        <v>116</v>
      </c>
      <c r="AN3" s="1194" t="s">
        <v>117</v>
      </c>
      <c r="AO3" s="1194" t="s">
        <v>118</v>
      </c>
      <c r="AP3" s="1194" t="s">
        <v>119</v>
      </c>
      <c r="AQ3" s="1194" t="s">
        <v>120</v>
      </c>
      <c r="AR3" s="1194" t="s">
        <v>121</v>
      </c>
      <c r="AS3" s="1194" t="s">
        <v>219</v>
      </c>
      <c r="AT3" s="1194" t="s">
        <v>122</v>
      </c>
      <c r="AU3" s="1194" t="s">
        <v>123</v>
      </c>
      <c r="AV3" s="1199" t="s">
        <v>124</v>
      </c>
      <c r="AW3" s="1194" t="s">
        <v>125</v>
      </c>
      <c r="AX3" s="1194" t="s">
        <v>126</v>
      </c>
      <c r="AY3" s="1194" t="s">
        <v>127</v>
      </c>
      <c r="AZ3" s="1194" t="s">
        <v>128</v>
      </c>
      <c r="BA3" s="1194" t="s">
        <v>129</v>
      </c>
      <c r="BB3" s="1194" t="s">
        <v>134</v>
      </c>
      <c r="BC3" s="1194" t="s">
        <v>135</v>
      </c>
      <c r="BD3" s="1194" t="s">
        <v>136</v>
      </c>
      <c r="BE3" s="1194" t="s">
        <v>220</v>
      </c>
      <c r="BF3" s="1194" t="s">
        <v>137</v>
      </c>
      <c r="BG3" s="1194" t="s">
        <v>143</v>
      </c>
      <c r="BH3" s="1194" t="s">
        <v>144</v>
      </c>
      <c r="BI3" s="1194" t="s">
        <v>145</v>
      </c>
      <c r="BJ3" s="1194" t="s">
        <v>146</v>
      </c>
      <c r="BK3" s="1194" t="s">
        <v>148</v>
      </c>
      <c r="BL3" s="1199" t="s">
        <v>149</v>
      </c>
      <c r="BM3" s="1194" t="s">
        <v>150</v>
      </c>
      <c r="BN3" s="1194" t="s">
        <v>151</v>
      </c>
      <c r="BO3" s="1194" t="s">
        <v>152</v>
      </c>
      <c r="BP3" s="1194" t="s">
        <v>153</v>
      </c>
      <c r="BQ3" s="1194" t="s">
        <v>221</v>
      </c>
      <c r="BR3" s="1194" t="s">
        <v>154</v>
      </c>
      <c r="BS3" s="1213" t="s">
        <v>155</v>
      </c>
      <c r="BT3" s="1213" t="s">
        <v>156</v>
      </c>
      <c r="BU3" s="1211" t="s">
        <v>163</v>
      </c>
      <c r="BV3" s="1194" t="s">
        <v>164</v>
      </c>
      <c r="BW3" s="1194" t="s">
        <v>166</v>
      </c>
      <c r="BX3" s="1194" t="s">
        <v>167</v>
      </c>
      <c r="BY3" s="1194" t="s">
        <v>170</v>
      </c>
      <c r="BZ3" s="1199" t="s">
        <v>171</v>
      </c>
      <c r="CA3" s="1199" t="s">
        <v>172</v>
      </c>
      <c r="CB3" s="1199" t="s">
        <v>174</v>
      </c>
      <c r="CC3" s="1199" t="s">
        <v>222</v>
      </c>
      <c r="CD3" s="1199" t="s">
        <v>176</v>
      </c>
      <c r="CE3" s="1199" t="s">
        <v>177</v>
      </c>
      <c r="CF3" s="1199" t="s">
        <v>178</v>
      </c>
      <c r="CG3" s="1199" t="s">
        <v>179</v>
      </c>
      <c r="CH3" s="1199" t="s">
        <v>180</v>
      </c>
      <c r="CI3" s="1199" t="s">
        <v>181</v>
      </c>
      <c r="CJ3" s="1194" t="s">
        <v>182</v>
      </c>
      <c r="CK3" s="1194" t="s">
        <v>183</v>
      </c>
      <c r="CL3" s="1194" t="s">
        <v>184</v>
      </c>
      <c r="CM3" s="1194" t="s">
        <v>185</v>
      </c>
      <c r="CN3" s="1194" t="s">
        <v>187</v>
      </c>
      <c r="CO3" s="1194" t="s">
        <v>223</v>
      </c>
      <c r="CP3" s="1194" t="s">
        <v>192</v>
      </c>
      <c r="CQ3" s="1194" t="s">
        <v>193</v>
      </c>
      <c r="CR3" s="1194" t="s">
        <v>194</v>
      </c>
      <c r="CS3" s="1194" t="s">
        <v>196</v>
      </c>
      <c r="CT3" s="1194" t="s">
        <v>197</v>
      </c>
      <c r="CU3" s="1194" t="s">
        <v>198</v>
      </c>
      <c r="CV3" s="1194" t="s">
        <v>199</v>
      </c>
      <c r="CW3" s="1194" t="s">
        <v>201</v>
      </c>
      <c r="CX3" s="1194" t="s">
        <v>202</v>
      </c>
      <c r="CY3" s="1194" t="s">
        <v>203</v>
      </c>
      <c r="CZ3" s="1194" t="s">
        <v>204</v>
      </c>
      <c r="DA3" s="1194" t="s">
        <v>230</v>
      </c>
      <c r="DB3" s="1194" t="s">
        <v>205</v>
      </c>
      <c r="DC3" s="1194" t="s">
        <v>206</v>
      </c>
      <c r="DD3" s="1194" t="s">
        <v>207</v>
      </c>
      <c r="DE3" s="1194" t="s">
        <v>208</v>
      </c>
      <c r="DF3" s="1194" t="s">
        <v>209</v>
      </c>
      <c r="DG3" s="1194" t="s">
        <v>213</v>
      </c>
      <c r="DH3" s="1194" t="s">
        <v>215</v>
      </c>
      <c r="DI3" s="1194" t="s">
        <v>226</v>
      </c>
      <c r="DJ3" s="1194" t="s">
        <v>231</v>
      </c>
      <c r="DK3" s="1194" t="s">
        <v>233</v>
      </c>
      <c r="DL3" s="1194" t="s">
        <v>234</v>
      </c>
      <c r="DM3" s="1194" t="s">
        <v>235</v>
      </c>
      <c r="DN3" s="1194" t="s">
        <v>236</v>
      </c>
      <c r="DO3" s="1194" t="s">
        <v>237</v>
      </c>
      <c r="DP3" s="1194" t="s">
        <v>238</v>
      </c>
      <c r="DQ3" s="1194" t="s">
        <v>239</v>
      </c>
      <c r="DR3" s="1194" t="s">
        <v>240</v>
      </c>
      <c r="DS3" s="1194" t="s">
        <v>241</v>
      </c>
      <c r="DT3" s="1194" t="s">
        <v>243</v>
      </c>
      <c r="DU3" s="1194" t="s">
        <v>244</v>
      </c>
      <c r="DV3" s="1194" t="s">
        <v>246</v>
      </c>
      <c r="DW3" s="1194" t="s">
        <v>247</v>
      </c>
      <c r="DX3" s="1194" t="s">
        <v>248</v>
      </c>
      <c r="DY3" s="1194" t="s">
        <v>249</v>
      </c>
      <c r="DZ3" s="1194" t="s">
        <v>250</v>
      </c>
      <c r="EA3" s="1194" t="s">
        <v>251</v>
      </c>
      <c r="EB3" s="1194" t="s">
        <v>252</v>
      </c>
      <c r="EC3" s="1194" t="s">
        <v>253</v>
      </c>
      <c r="ED3" s="1194" t="s">
        <v>254</v>
      </c>
      <c r="EE3" s="1194" t="s">
        <v>255</v>
      </c>
      <c r="EF3" s="1194" t="s">
        <v>256</v>
      </c>
      <c r="EG3" s="1194" t="s">
        <v>257</v>
      </c>
      <c r="EH3" s="1194" t="s">
        <v>258</v>
      </c>
      <c r="EI3" s="1194" t="s">
        <v>259</v>
      </c>
      <c r="EJ3" s="1194" t="s">
        <v>260</v>
      </c>
      <c r="EK3" s="1194" t="s">
        <v>261</v>
      </c>
      <c r="EL3" s="1194" t="s">
        <v>262</v>
      </c>
      <c r="EM3" s="1194" t="s">
        <v>263</v>
      </c>
      <c r="EN3" s="1194" t="s">
        <v>264</v>
      </c>
      <c r="EO3" s="1194" t="s">
        <v>265</v>
      </c>
      <c r="EP3" s="1194" t="s">
        <v>266</v>
      </c>
      <c r="EQ3" s="1194" t="s">
        <v>267</v>
      </c>
      <c r="ER3" s="1194" t="s">
        <v>270</v>
      </c>
      <c r="ES3" s="1194" t="s">
        <v>271</v>
      </c>
      <c r="ET3" s="1194" t="s">
        <v>283</v>
      </c>
      <c r="EU3" s="1194" t="s">
        <v>285</v>
      </c>
      <c r="EV3" s="1194" t="s">
        <v>287</v>
      </c>
      <c r="EW3" s="1194" t="s">
        <v>293</v>
      </c>
      <c r="EX3" s="1194" t="s">
        <v>297</v>
      </c>
      <c r="EY3" s="1194" t="s">
        <v>298</v>
      </c>
      <c r="EZ3" s="1194" t="s">
        <v>299</v>
      </c>
      <c r="FA3" s="1194" t="s">
        <v>300</v>
      </c>
      <c r="FB3" s="1194" t="s">
        <v>301</v>
      </c>
      <c r="FC3" s="1194" t="s">
        <v>302</v>
      </c>
      <c r="FD3" s="1194" t="s">
        <v>303</v>
      </c>
      <c r="FE3" s="1180" t="s">
        <v>284</v>
      </c>
      <c r="FF3" s="1183" t="s">
        <v>288</v>
      </c>
      <c r="FG3" s="1186" t="s">
        <v>304</v>
      </c>
      <c r="FH3" s="1196" t="s">
        <v>305</v>
      </c>
      <c r="FI3" s="1197"/>
      <c r="FJ3" s="1197"/>
      <c r="FK3" s="1197"/>
      <c r="FL3" s="1198"/>
      <c r="FM3" s="1201" t="s">
        <v>286</v>
      </c>
      <c r="FN3" s="1202"/>
    </row>
    <row r="4" spans="1:176" ht="16.5" customHeight="1" x14ac:dyDescent="0.2">
      <c r="A4"/>
      <c r="C4" s="19"/>
      <c r="D4" s="1207"/>
      <c r="E4" s="1209"/>
      <c r="F4" s="1209"/>
      <c r="G4" s="1209"/>
      <c r="H4" s="1209"/>
      <c r="I4" s="1209"/>
      <c r="J4" s="1209"/>
      <c r="K4" s="1209"/>
      <c r="L4" s="1195"/>
      <c r="M4" s="1200"/>
      <c r="N4" s="1195"/>
      <c r="O4" s="1195"/>
      <c r="P4" s="1200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200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200"/>
      <c r="BM4" s="1195"/>
      <c r="BN4" s="1195"/>
      <c r="BO4" s="1195"/>
      <c r="BP4" s="1195"/>
      <c r="BQ4" s="1195"/>
      <c r="BR4" s="1195"/>
      <c r="BS4" s="1214"/>
      <c r="BT4" s="1214"/>
      <c r="BU4" s="1212"/>
      <c r="BV4" s="1195"/>
      <c r="BW4" s="1195"/>
      <c r="BX4" s="1195"/>
      <c r="BY4" s="1195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200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01">
        <v>44533</v>
      </c>
      <c r="FF4" s="1101">
        <v>44540</v>
      </c>
      <c r="FG4" s="1101">
        <v>44547</v>
      </c>
      <c r="FH4" s="1158">
        <v>44550</v>
      </c>
      <c r="FI4" s="1157">
        <v>44551</v>
      </c>
      <c r="FJ4" s="790">
        <v>44552</v>
      </c>
      <c r="FK4" s="1157">
        <v>44553</v>
      </c>
      <c r="FL4" s="1159">
        <v>44554</v>
      </c>
      <c r="FM4" s="871" t="s">
        <v>225</v>
      </c>
      <c r="FN4" s="1107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65"/>
      <c r="FG5" s="1065"/>
      <c r="FH5" s="1079"/>
      <c r="FI5" s="1080"/>
      <c r="FJ5" s="1080"/>
      <c r="FK5" s="1080"/>
      <c r="FL5" s="1108"/>
      <c r="FM5" s="1079"/>
      <c r="FN5" s="1108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1"/>
      <c r="FF6" s="1141"/>
      <c r="FG6" s="1141"/>
      <c r="FH6" s="889"/>
      <c r="FI6" s="791"/>
      <c r="FJ6" s="791"/>
      <c r="FK6" s="791"/>
      <c r="FL6" s="952"/>
      <c r="FM6" s="814"/>
      <c r="FN6" s="1109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541">
        <v>4741.2441995599993</v>
      </c>
      <c r="FH7" s="793">
        <v>4737.4992388299997</v>
      </c>
      <c r="FI7" s="358">
        <v>4735.9483074700001</v>
      </c>
      <c r="FJ7" s="358">
        <v>4820.6197700699995</v>
      </c>
      <c r="FK7" s="358">
        <v>4819.4892377000006</v>
      </c>
      <c r="FL7" s="541">
        <v>4862.1841209100003</v>
      </c>
      <c r="FM7" s="286">
        <v>120.93992135000099</v>
      </c>
      <c r="FN7" s="1115">
        <v>2.5508055746469362</v>
      </c>
      <c r="FP7" s="229"/>
      <c r="FQ7" s="229"/>
      <c r="FR7" s="229"/>
      <c r="FS7" s="229"/>
      <c r="FT7" s="229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541">
        <v>1663.1254636399997</v>
      </c>
      <c r="FH8" s="793">
        <v>1656.5526392699999</v>
      </c>
      <c r="FI8" s="358">
        <v>1667.4198354099999</v>
      </c>
      <c r="FJ8" s="358">
        <v>1756.8072499199998</v>
      </c>
      <c r="FK8" s="358">
        <v>1734.3219552000003</v>
      </c>
      <c r="FL8" s="541">
        <v>1767.5784492999999</v>
      </c>
      <c r="FM8" s="286">
        <v>104.45298566000019</v>
      </c>
      <c r="FN8" s="1115">
        <v>6.2805235049067889</v>
      </c>
      <c r="FP8" s="229"/>
      <c r="FQ8" s="229"/>
      <c r="FR8" s="229"/>
      <c r="FS8" s="229"/>
      <c r="FT8" s="229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541">
        <v>557.61671351999996</v>
      </c>
      <c r="FH9" s="793">
        <v>557.89196947999994</v>
      </c>
      <c r="FI9" s="358">
        <v>556.81089172999998</v>
      </c>
      <c r="FJ9" s="358">
        <v>557.22577027</v>
      </c>
      <c r="FK9" s="358">
        <v>557.55288605999999</v>
      </c>
      <c r="FL9" s="541">
        <v>558.32679411000004</v>
      </c>
      <c r="FM9" s="286"/>
      <c r="FN9" s="988"/>
      <c r="FP9" s="229"/>
      <c r="FQ9" s="229"/>
      <c r="FR9" s="229"/>
      <c r="FS9" s="229"/>
      <c r="FT9" s="229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541">
        <v>2484.1230526600002</v>
      </c>
      <c r="FH10" s="793">
        <v>2486.6577026099999</v>
      </c>
      <c r="FI10" s="358">
        <v>2475.3911824799998</v>
      </c>
      <c r="FJ10" s="358">
        <v>2470.2332853199996</v>
      </c>
      <c r="FK10" s="358">
        <v>2491.2395908099998</v>
      </c>
      <c r="FL10" s="541">
        <v>2499.8535820300003</v>
      </c>
      <c r="FM10" s="286">
        <v>15.730529370000113</v>
      </c>
      <c r="FN10" s="1115">
        <v>0.63324275957891274</v>
      </c>
      <c r="FP10" s="229"/>
      <c r="FQ10" s="229"/>
      <c r="FR10" s="229"/>
      <c r="FS10" s="229"/>
      <c r="FT10" s="229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541">
        <v>36.378969740000002</v>
      </c>
      <c r="FH11" s="793">
        <v>36.396927470000001</v>
      </c>
      <c r="FI11" s="358">
        <v>36.326397849999999</v>
      </c>
      <c r="FJ11" s="358">
        <v>36.353464559999999</v>
      </c>
      <c r="FK11" s="358">
        <v>36.374805630000004</v>
      </c>
      <c r="FL11" s="541">
        <v>36.425295469999995</v>
      </c>
      <c r="FM11" s="286"/>
      <c r="FN11" s="988"/>
      <c r="FP11" s="229"/>
      <c r="FQ11" s="229"/>
      <c r="FR11" s="229"/>
      <c r="FS11" s="229"/>
      <c r="FT11" s="229"/>
    </row>
    <row r="12" spans="1:176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541">
        <v>4741.2429864900005</v>
      </c>
      <c r="FH12" s="793">
        <v>4737.4980257600009</v>
      </c>
      <c r="FI12" s="358">
        <v>4735.9470944000004</v>
      </c>
      <c r="FJ12" s="358">
        <v>4820.6185569999998</v>
      </c>
      <c r="FK12" s="358">
        <v>4819.48920662</v>
      </c>
      <c r="FL12" s="541">
        <v>4862.1840898299997</v>
      </c>
      <c r="FM12" s="286">
        <v>120.94110333999924</v>
      </c>
      <c r="FN12" s="1115">
        <v>2.5508311572432909</v>
      </c>
      <c r="FP12" s="229"/>
      <c r="FQ12" s="229"/>
      <c r="FR12" s="229"/>
      <c r="FS12" s="229"/>
      <c r="FT12" s="229"/>
    </row>
    <row r="13" spans="1:176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541">
        <v>1329.3090110466467</v>
      </c>
      <c r="FH13" s="793">
        <v>1354.9771481049559</v>
      </c>
      <c r="FI13" s="358">
        <v>1351.6335633862968</v>
      </c>
      <c r="FJ13" s="358">
        <v>1369.5949780058309</v>
      </c>
      <c r="FK13" s="358">
        <v>1349.4729030874635</v>
      </c>
      <c r="FL13" s="541">
        <v>1324.2849136093291</v>
      </c>
      <c r="FM13" s="286">
        <v>-5.0240974373175504</v>
      </c>
      <c r="FN13" s="1115">
        <v>-0.37794804635844376</v>
      </c>
      <c r="FP13" s="229"/>
      <c r="FQ13" s="229"/>
      <c r="FR13" s="229"/>
      <c r="FS13" s="229"/>
      <c r="FT13" s="229"/>
    </row>
    <row r="14" spans="1:176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541">
        <v>463.12529283999993</v>
      </c>
      <c r="FH14" s="793">
        <v>463.12460594000004</v>
      </c>
      <c r="FI14" s="358">
        <v>457.78174719999993</v>
      </c>
      <c r="FJ14" s="358">
        <v>457.78072878999996</v>
      </c>
      <c r="FK14" s="358">
        <v>457.77835251999983</v>
      </c>
      <c r="FL14" s="541">
        <v>457.77903143999993</v>
      </c>
      <c r="FM14" s="286">
        <v>-5.3462614000000031</v>
      </c>
      <c r="FN14" s="1115">
        <v>-1.1543876965162911</v>
      </c>
      <c r="FP14" s="229"/>
      <c r="FQ14" s="229"/>
      <c r="FR14" s="229"/>
      <c r="FS14" s="229"/>
      <c r="FT14" s="229"/>
    </row>
    <row r="15" spans="1:176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793">
        <v>0</v>
      </c>
      <c r="FI15" s="358">
        <v>0</v>
      </c>
      <c r="FJ15" s="358">
        <v>0</v>
      </c>
      <c r="FK15" s="358">
        <v>0</v>
      </c>
      <c r="FL15" s="541">
        <v>0</v>
      </c>
      <c r="FM15" s="950"/>
      <c r="FN15" s="988"/>
      <c r="FO15" s="590"/>
      <c r="FP15" s="229"/>
      <c r="FQ15" s="229"/>
      <c r="FR15" s="229"/>
      <c r="FS15" s="229"/>
      <c r="FT15" s="229"/>
    </row>
    <row r="16" spans="1:176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541">
        <v>76.00903070999999</v>
      </c>
      <c r="FH16" s="793">
        <v>76.011126709999999</v>
      </c>
      <c r="FI16" s="358">
        <v>76.011564530000001</v>
      </c>
      <c r="FJ16" s="358">
        <v>15.995566539999999</v>
      </c>
      <c r="FK16" s="358">
        <v>15.994814959999999</v>
      </c>
      <c r="FL16" s="541">
        <v>15.99501544</v>
      </c>
      <c r="FM16" s="921"/>
      <c r="FN16" s="988"/>
      <c r="FP16" s="229"/>
      <c r="FQ16" s="229"/>
      <c r="FR16" s="229"/>
      <c r="FS16" s="229"/>
      <c r="FT16" s="229"/>
    </row>
    <row r="17" spans="1:176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793">
        <v>0</v>
      </c>
      <c r="FI17" s="358">
        <v>0</v>
      </c>
      <c r="FJ17" s="358">
        <v>0</v>
      </c>
      <c r="FK17" s="358">
        <v>0</v>
      </c>
      <c r="FL17" s="541">
        <v>0</v>
      </c>
      <c r="FM17" s="911"/>
      <c r="FN17" s="988"/>
      <c r="FP17" s="229"/>
      <c r="FQ17" s="229"/>
      <c r="FR17" s="229"/>
      <c r="FS17" s="229"/>
      <c r="FT17" s="229"/>
    </row>
    <row r="18" spans="1:176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541">
        <v>6146.5610282466469</v>
      </c>
      <c r="FH18" s="793">
        <v>6168.4863005749567</v>
      </c>
      <c r="FI18" s="358">
        <v>6163.592222316297</v>
      </c>
      <c r="FJ18" s="358">
        <v>6206.2091015458309</v>
      </c>
      <c r="FK18" s="358">
        <v>6184.9569246674637</v>
      </c>
      <c r="FL18" s="541">
        <v>6202.4640188793292</v>
      </c>
      <c r="FM18" s="286">
        <v>55.902990632682304</v>
      </c>
      <c r="FN18" s="1115">
        <v>0.90950029416089695</v>
      </c>
      <c r="FP18" s="229"/>
      <c r="FQ18" s="229"/>
      <c r="FR18" s="229"/>
      <c r="FS18" s="229"/>
      <c r="FT18" s="229"/>
    </row>
    <row r="19" spans="1:176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542">
        <v>0</v>
      </c>
      <c r="FH19" s="793">
        <v>0</v>
      </c>
      <c r="FI19" s="358">
        <v>0.2</v>
      </c>
      <c r="FJ19" s="358">
        <v>0</v>
      </c>
      <c r="FK19" s="751">
        <v>0</v>
      </c>
      <c r="FL19" s="541">
        <v>0</v>
      </c>
      <c r="FM19" s="799"/>
      <c r="FN19" s="1128"/>
      <c r="FP19" s="229"/>
      <c r="FQ19" s="229"/>
      <c r="FR19" s="229"/>
      <c r="FS19" s="229"/>
      <c r="FT19" s="229"/>
    </row>
    <row r="20" spans="1:176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793">
        <v>0</v>
      </c>
      <c r="FI20" s="358">
        <v>0</v>
      </c>
      <c r="FJ20" s="358">
        <v>0</v>
      </c>
      <c r="FK20" s="358">
        <v>0</v>
      </c>
      <c r="FL20" s="541">
        <v>0</v>
      </c>
      <c r="FM20" s="911"/>
      <c r="FN20" s="988"/>
      <c r="FP20" s="229"/>
      <c r="FQ20" s="229"/>
      <c r="FR20" s="229"/>
      <c r="FS20" s="229"/>
      <c r="FT20" s="229"/>
    </row>
    <row r="21" spans="1:176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542">
        <v>0</v>
      </c>
      <c r="FH21" s="793">
        <v>0</v>
      </c>
      <c r="FI21" s="358">
        <v>0</v>
      </c>
      <c r="FJ21" s="358">
        <v>0</v>
      </c>
      <c r="FK21" s="751">
        <v>0</v>
      </c>
      <c r="FL21" s="541">
        <v>0</v>
      </c>
      <c r="FM21" s="286"/>
      <c r="FN21" s="1073"/>
      <c r="FP21" s="229"/>
      <c r="FQ21" s="229"/>
      <c r="FR21" s="229"/>
      <c r="FS21" s="229"/>
      <c r="FT21" s="229"/>
    </row>
    <row r="22" spans="1:176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793">
        <v>0</v>
      </c>
      <c r="FI22" s="358">
        <v>0</v>
      </c>
      <c r="FJ22" s="358">
        <v>0</v>
      </c>
      <c r="FK22" s="358">
        <v>0</v>
      </c>
      <c r="FL22" s="541">
        <v>0</v>
      </c>
      <c r="FM22" s="918"/>
      <c r="FN22" s="1021"/>
      <c r="FP22" s="229"/>
      <c r="FQ22" s="229"/>
      <c r="FR22" s="229"/>
      <c r="FS22" s="229"/>
      <c r="FT22" s="229"/>
    </row>
    <row r="23" spans="1:176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793">
        <v>0</v>
      </c>
      <c r="FI23" s="358">
        <v>0</v>
      </c>
      <c r="FJ23" s="358">
        <v>0</v>
      </c>
      <c r="FK23" s="358">
        <v>0</v>
      </c>
      <c r="FL23" s="541">
        <v>0</v>
      </c>
      <c r="FM23" s="986"/>
      <c r="FN23" s="1021"/>
      <c r="FP23" s="229"/>
      <c r="FQ23" s="229"/>
      <c r="FR23" s="229"/>
      <c r="FS23" s="229"/>
      <c r="FT23" s="229"/>
    </row>
    <row r="24" spans="1:176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793">
        <v>0</v>
      </c>
      <c r="FI24" s="358">
        <v>0</v>
      </c>
      <c r="FJ24" s="358">
        <v>0</v>
      </c>
      <c r="FK24" s="358">
        <v>0</v>
      </c>
      <c r="FL24" s="541">
        <v>0</v>
      </c>
      <c r="FM24" s="964"/>
      <c r="FN24" s="1021"/>
      <c r="FP24" s="229"/>
      <c r="FQ24" s="229"/>
      <c r="FR24" s="229"/>
      <c r="FS24" s="229"/>
      <c r="FT24" s="229"/>
    </row>
    <row r="25" spans="1:176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541">
        <v>92.47999999999999</v>
      </c>
      <c r="FH25" s="793">
        <v>32</v>
      </c>
      <c r="FI25" s="358">
        <v>31</v>
      </c>
      <c r="FJ25" s="358">
        <v>13.43</v>
      </c>
      <c r="FK25" s="358">
        <v>30</v>
      </c>
      <c r="FL25" s="541">
        <v>47.494983529999999</v>
      </c>
      <c r="FM25" s="286">
        <v>61.44498353000003</v>
      </c>
      <c r="FN25" s="1189">
        <v>66.441374924307993</v>
      </c>
      <c r="FP25" s="229"/>
      <c r="FQ25" s="229"/>
      <c r="FR25" s="229"/>
      <c r="FS25" s="229"/>
      <c r="FT25" s="229"/>
    </row>
    <row r="26" spans="1:176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541">
        <v>10</v>
      </c>
      <c r="FF26" s="541">
        <v>51.466495000000002</v>
      </c>
      <c r="FG26" s="541">
        <v>21.573438000000003</v>
      </c>
      <c r="FH26" s="1160">
        <v>5.0093730000000001</v>
      </c>
      <c r="FI26" s="983">
        <v>10</v>
      </c>
      <c r="FJ26" s="983">
        <v>0</v>
      </c>
      <c r="FK26" s="983">
        <v>25</v>
      </c>
      <c r="FL26" s="1129">
        <v>1.4999999999999999E-2</v>
      </c>
      <c r="FM26" s="1103">
        <v>18.450934999999994</v>
      </c>
      <c r="FN26" s="1189">
        <v>85.526168800726126</v>
      </c>
      <c r="FP26" s="229"/>
      <c r="FQ26" s="229"/>
      <c r="FR26" s="229"/>
      <c r="FS26" s="229"/>
      <c r="FT26" s="229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30"/>
      <c r="FA27" s="1130"/>
      <c r="FB27" s="1130"/>
      <c r="FC27" s="1130"/>
      <c r="FD27" s="1130"/>
      <c r="FE27" s="970"/>
      <c r="FF27" s="970"/>
      <c r="FG27" s="970"/>
      <c r="FH27" s="1161"/>
      <c r="FI27" s="1102"/>
      <c r="FJ27" s="1102"/>
      <c r="FK27" s="880"/>
      <c r="FL27" s="1130"/>
      <c r="FM27" s="1046"/>
      <c r="FN27" s="892"/>
      <c r="FP27" s="229"/>
      <c r="FQ27" s="229"/>
      <c r="FR27" s="229"/>
      <c r="FS27" s="229"/>
      <c r="FT27" s="229"/>
    </row>
    <row r="28" spans="1:176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537">
        <v>97839.010258731301</v>
      </c>
      <c r="FH28" s="851">
        <v>98230.853121544293</v>
      </c>
      <c r="FI28" s="562">
        <v>98200.020287696214</v>
      </c>
      <c r="FJ28" s="562">
        <v>97383.572006888542</v>
      </c>
      <c r="FK28" s="562">
        <v>97621.579999064255</v>
      </c>
      <c r="FL28" s="537">
        <v>98057.076716161202</v>
      </c>
      <c r="FM28" s="286">
        <v>218.06645742990077</v>
      </c>
      <c r="FN28" s="1115">
        <v>0.22288293478565741</v>
      </c>
      <c r="FP28" s="229"/>
      <c r="FQ28" s="229"/>
      <c r="FR28" s="229"/>
      <c r="FS28" s="229"/>
      <c r="FT28" s="229"/>
    </row>
    <row r="29" spans="1:176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537">
        <v>55130.876055499997</v>
      </c>
      <c r="FH29" s="851">
        <v>55391.778294900003</v>
      </c>
      <c r="FI29" s="562">
        <v>55629.303034199998</v>
      </c>
      <c r="FJ29" s="562">
        <v>55733.039302600002</v>
      </c>
      <c r="FK29" s="562">
        <v>55885.932012600002</v>
      </c>
      <c r="FL29" s="537">
        <v>55869.528991800005</v>
      </c>
      <c r="FM29" s="286">
        <v>738.65293630000815</v>
      </c>
      <c r="FN29" s="1115">
        <v>1.3398171571886681</v>
      </c>
      <c r="FP29" s="229"/>
      <c r="FQ29" s="229"/>
      <c r="FR29" s="229"/>
      <c r="FS29" s="229"/>
      <c r="FT29" s="229"/>
    </row>
    <row r="30" spans="1:176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537">
        <v>22605.94916786941</v>
      </c>
      <c r="FH30" s="851">
        <v>22892.541837903722</v>
      </c>
      <c r="FI30" s="562">
        <v>23140.705966288278</v>
      </c>
      <c r="FJ30" s="562">
        <v>22663.596001253729</v>
      </c>
      <c r="FK30" s="562">
        <v>22824.236054826972</v>
      </c>
      <c r="FL30" s="537">
        <v>22514.946135196238</v>
      </c>
      <c r="FM30" s="286">
        <v>-91.003032673172129</v>
      </c>
      <c r="FN30" s="1115">
        <v>-0.40256231666006653</v>
      </c>
      <c r="FP30" s="229"/>
      <c r="FQ30" s="229"/>
      <c r="FR30" s="229"/>
      <c r="FS30" s="229"/>
      <c r="FT30" s="229"/>
    </row>
    <row r="31" spans="1:176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537">
        <v>61715.657066704218</v>
      </c>
      <c r="FH31" s="851">
        <v>62150.418085019126</v>
      </c>
      <c r="FI31" s="562">
        <v>62067.874257003583</v>
      </c>
      <c r="FJ31" s="562">
        <v>61343.360859124405</v>
      </c>
      <c r="FK31" s="562">
        <v>61427.211931506841</v>
      </c>
      <c r="FL31" s="537">
        <v>61654.489333581485</v>
      </c>
      <c r="FM31" s="286">
        <v>-61.167733122732898</v>
      </c>
      <c r="FN31" s="1115">
        <v>-9.9112180004210113E-2</v>
      </c>
      <c r="FP31" s="229"/>
      <c r="FQ31" s="229"/>
      <c r="FR31" s="229"/>
      <c r="FS31" s="229"/>
      <c r="FT31" s="229"/>
    </row>
    <row r="32" spans="1:176" s="787" customFormat="1" x14ac:dyDescent="0.2">
      <c r="A32" s="170"/>
      <c r="B32" s="1203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537">
        <v>94185.418756658255</v>
      </c>
      <c r="FH32" s="851">
        <v>94147.111252331859</v>
      </c>
      <c r="FI32" s="562">
        <v>94147.112655776393</v>
      </c>
      <c r="FJ32" s="562">
        <v>94132.723992780913</v>
      </c>
      <c r="FK32" s="562">
        <v>94132.73932024544</v>
      </c>
      <c r="FL32" s="537">
        <v>94132.747209169975</v>
      </c>
      <c r="FM32" s="286">
        <v>-52.671547488280339</v>
      </c>
      <c r="FN32" s="988"/>
      <c r="FP32" s="229"/>
      <c r="FQ32" s="229"/>
      <c r="FR32" s="229"/>
      <c r="FS32" s="229"/>
      <c r="FT32" s="229"/>
    </row>
    <row r="33" spans="1:176" s="787" customFormat="1" x14ac:dyDescent="0.2">
      <c r="A33" s="170"/>
      <c r="B33" s="1203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537">
        <v>-32469.761689954044</v>
      </c>
      <c r="FH33" s="851">
        <v>-31996.693167312722</v>
      </c>
      <c r="FI33" s="562">
        <v>-32079.238398772814</v>
      </c>
      <c r="FJ33" s="562">
        <v>-32789.363133656501</v>
      </c>
      <c r="FK33" s="562">
        <v>-32705.527388738592</v>
      </c>
      <c r="FL33" s="537">
        <v>-32478.257875588479</v>
      </c>
      <c r="FM33" s="286">
        <v>-8.4961856344343687</v>
      </c>
      <c r="FN33" s="988">
        <v>-2.6166455163922679E-2</v>
      </c>
      <c r="FP33" s="229"/>
      <c r="FQ33" s="229"/>
      <c r="FR33" s="229"/>
      <c r="FS33" s="229"/>
      <c r="FT33" s="229"/>
    </row>
    <row r="34" spans="1:176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537">
        <v>22357.495813239999</v>
      </c>
      <c r="FH34" s="851">
        <v>22357.437308690398</v>
      </c>
      <c r="FI34" s="562">
        <v>22309.413333253993</v>
      </c>
      <c r="FJ34" s="562">
        <v>22257.934469803597</v>
      </c>
      <c r="FK34" s="562">
        <v>22285.166300151599</v>
      </c>
      <c r="FL34" s="537">
        <v>22285.151315219598</v>
      </c>
      <c r="FM34" s="286">
        <v>-72.344498020400351</v>
      </c>
      <c r="FN34" s="1115">
        <v>-0.32358050572711411</v>
      </c>
      <c r="FP34" s="229"/>
      <c r="FQ34" s="229"/>
      <c r="FR34" s="229"/>
      <c r="FS34" s="229"/>
      <c r="FT34" s="229"/>
    </row>
    <row r="35" spans="1:176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854"/>
      <c r="FI35" s="534"/>
      <c r="FJ35" s="534"/>
      <c r="FK35" s="534"/>
      <c r="FL35" s="535"/>
      <c r="FM35" s="893"/>
      <c r="FN35" s="1110"/>
      <c r="FP35" s="229"/>
      <c r="FQ35" s="229"/>
      <c r="FR35" s="229"/>
      <c r="FS35" s="229"/>
      <c r="FT35" s="229"/>
    </row>
    <row r="36" spans="1:176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537">
        <v>83604.351773884089</v>
      </c>
      <c r="FH36" s="851">
        <v>84589.922284734101</v>
      </c>
      <c r="FI36" s="562">
        <v>84045.961573204098</v>
      </c>
      <c r="FJ36" s="562">
        <v>84405.930800394097</v>
      </c>
      <c r="FK36" s="562">
        <v>84525.948495954115</v>
      </c>
      <c r="FL36" s="537">
        <v>84728.327867084125</v>
      </c>
      <c r="FM36" s="286">
        <v>1123.9760932000354</v>
      </c>
      <c r="FN36" s="1115">
        <v>1.3443990287012038</v>
      </c>
      <c r="FP36" s="229"/>
      <c r="FQ36" s="229"/>
      <c r="FR36" s="229"/>
      <c r="FS36" s="229"/>
      <c r="FT36" s="229"/>
    </row>
    <row r="37" spans="1:176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537">
        <v>149730.09200017535</v>
      </c>
      <c r="FH37" s="851">
        <v>150423.32493725538</v>
      </c>
      <c r="FI37" s="562">
        <v>149804.75921118536</v>
      </c>
      <c r="FJ37" s="562">
        <v>149909.83997095536</v>
      </c>
      <c r="FK37" s="562">
        <v>150051.96805997539</v>
      </c>
      <c r="FL37" s="537">
        <v>150096.9400275654</v>
      </c>
      <c r="FM37" s="286">
        <v>366.84802739004954</v>
      </c>
      <c r="FN37" s="1115">
        <v>0.24500621250511212</v>
      </c>
      <c r="FP37" s="229"/>
      <c r="FQ37" s="229"/>
      <c r="FR37" s="229"/>
      <c r="FS37" s="229"/>
      <c r="FT37" s="229"/>
    </row>
    <row r="38" spans="1:176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537">
        <v>256797.19716236292</v>
      </c>
      <c r="FH38" s="851">
        <v>257462.83677917294</v>
      </c>
      <c r="FI38" s="562">
        <v>257079.82611997295</v>
      </c>
      <c r="FJ38" s="562">
        <v>257215.6331285529</v>
      </c>
      <c r="FK38" s="562">
        <v>257429.16510242294</v>
      </c>
      <c r="FL38" s="537">
        <v>257719.80805808297</v>
      </c>
      <c r="FM38" s="286">
        <v>922.61089572004857</v>
      </c>
      <c r="FN38" s="1115">
        <v>0.3592760769646241</v>
      </c>
      <c r="FP38" s="229"/>
      <c r="FQ38" s="229"/>
      <c r="FR38" s="229"/>
      <c r="FS38" s="229"/>
      <c r="FT38" s="229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31"/>
      <c r="FA39" s="1131"/>
      <c r="FB39" s="1131"/>
      <c r="FC39" s="1131"/>
      <c r="FD39" s="1131"/>
      <c r="FE39" s="1131"/>
      <c r="FF39" s="1131"/>
      <c r="FG39" s="1131"/>
      <c r="FH39" s="1162"/>
      <c r="FI39" s="1070"/>
      <c r="FJ39" s="1070"/>
      <c r="FK39" s="1070"/>
      <c r="FL39" s="1131"/>
      <c r="FM39" s="893"/>
      <c r="FN39" s="1111"/>
      <c r="FP39" s="229"/>
      <c r="FQ39" s="229"/>
      <c r="FR39" s="229"/>
      <c r="FS39" s="229"/>
      <c r="FT39" s="229"/>
    </row>
    <row r="40" spans="1:176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72">
        <v>89.657886968030681</v>
      </c>
      <c r="FH40" s="965">
        <v>89.543244912359185</v>
      </c>
      <c r="FI40" s="1023">
        <v>89.366807127471077</v>
      </c>
      <c r="FJ40" s="1023">
        <v>89.405380848535586</v>
      </c>
      <c r="FK40" s="1023">
        <v>89.479832290854461</v>
      </c>
      <c r="FL40" s="972">
        <v>89.48361531314734</v>
      </c>
      <c r="FM40" s="293">
        <v>-0.1742716548833414</v>
      </c>
      <c r="FN40" s="1191">
        <v>-0.1943740375517454</v>
      </c>
      <c r="FP40" s="229"/>
      <c r="FQ40" s="229"/>
      <c r="FR40" s="229"/>
      <c r="FS40" s="229"/>
      <c r="FT40" s="229"/>
    </row>
    <row r="41" spans="1:176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72">
        <v>85.898346371897645</v>
      </c>
      <c r="FH41" s="965">
        <v>85.840297385862073</v>
      </c>
      <c r="FI41" s="1023">
        <v>85.730174873504566</v>
      </c>
      <c r="FJ41" s="1023">
        <v>85.73531276549501</v>
      </c>
      <c r="FK41" s="1023">
        <v>85.77232357514923</v>
      </c>
      <c r="FL41" s="972">
        <v>85.75817527893112</v>
      </c>
      <c r="FM41" s="293">
        <v>-0.14017109296652563</v>
      </c>
      <c r="FN41" s="1191">
        <v>-0.16318252782149456</v>
      </c>
      <c r="FP41" s="229"/>
      <c r="FQ41" s="229"/>
      <c r="FR41" s="229"/>
      <c r="FS41" s="229"/>
      <c r="FT41" s="229"/>
    </row>
    <row r="42" spans="1:176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88.073313388539418</v>
      </c>
      <c r="FF42" s="1132">
        <v>88.177157106264175</v>
      </c>
      <c r="FG42" s="1132">
        <v>88.34359974288725</v>
      </c>
      <c r="FH42" s="1163">
        <v>88.301442064523812</v>
      </c>
      <c r="FI42" s="641">
        <v>88.238606005279664</v>
      </c>
      <c r="FJ42" s="641">
        <v>88.239329940601507</v>
      </c>
      <c r="FK42" s="641">
        <v>88.272372352825613</v>
      </c>
      <c r="FL42" s="1132">
        <v>88.286044449176288</v>
      </c>
      <c r="FM42" s="1190">
        <v>-5.7555293710962019E-2</v>
      </c>
      <c r="FN42" s="1192">
        <v>-6.5149364389123082E-2</v>
      </c>
      <c r="FP42" s="229"/>
      <c r="FQ42" s="229"/>
      <c r="FR42" s="229"/>
      <c r="FS42" s="229"/>
      <c r="FT42" s="229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856"/>
      <c r="FI43" s="595"/>
      <c r="FJ43" s="595"/>
      <c r="FK43" s="595"/>
      <c r="FL43" s="673"/>
      <c r="FM43" s="894"/>
      <c r="FN43" s="1113"/>
      <c r="FP43" s="229"/>
      <c r="FQ43" s="229"/>
      <c r="FR43" s="229"/>
      <c r="FS43" s="229"/>
      <c r="FT43" s="229"/>
    </row>
    <row r="44" spans="1:176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5216.1374635568509</v>
      </c>
      <c r="FF44" s="1133">
        <v>5220.827113702624</v>
      </c>
      <c r="FG44" s="1133">
        <v>5225.1752186588919</v>
      </c>
      <c r="FH44" s="520">
        <v>5225.1752186588919</v>
      </c>
      <c r="FI44" s="521">
        <v>5225.1752186588919</v>
      </c>
      <c r="FJ44" s="521">
        <v>5225.1752186588919</v>
      </c>
      <c r="FK44" s="521">
        <v>5225.1752186588919</v>
      </c>
      <c r="FL44" s="1133">
        <v>5228.7787172011658</v>
      </c>
      <c r="FM44" s="286">
        <v>3.6034985422738828</v>
      </c>
      <c r="FN44" s="1115">
        <v>6.8964166587293263E-2</v>
      </c>
      <c r="FP44" s="229"/>
      <c r="FQ44" s="229"/>
      <c r="FR44" s="229"/>
      <c r="FS44" s="229"/>
      <c r="FT44" s="229"/>
    </row>
    <row r="45" spans="1:176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5199.3527696793008</v>
      </c>
      <c r="FG45" s="1133">
        <v>5199.3527696793008</v>
      </c>
      <c r="FH45" s="520">
        <v>5199.3527696793008</v>
      </c>
      <c r="FI45" s="521">
        <v>5199.3527696793008</v>
      </c>
      <c r="FJ45" s="521">
        <v>5199.3527696793008</v>
      </c>
      <c r="FK45" s="521">
        <v>5199.3527696793008</v>
      </c>
      <c r="FL45" s="1133">
        <v>5199.3527696793008</v>
      </c>
      <c r="FM45" s="918"/>
      <c r="FN45" s="988"/>
      <c r="FP45" s="229"/>
      <c r="FQ45" s="229"/>
      <c r="FR45" s="229"/>
      <c r="FS45" s="229"/>
      <c r="FT45" s="229"/>
    </row>
    <row r="46" spans="1:176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35667.560000000005</v>
      </c>
      <c r="FG46" s="1133">
        <v>35667.560000000005</v>
      </c>
      <c r="FH46" s="520">
        <v>35667.560000000005</v>
      </c>
      <c r="FI46" s="521">
        <v>35667.560000000005</v>
      </c>
      <c r="FJ46" s="521">
        <v>35667.560000000005</v>
      </c>
      <c r="FK46" s="521">
        <v>35667.560000000005</v>
      </c>
      <c r="FL46" s="1133">
        <v>35667.560000000005</v>
      </c>
      <c r="FM46" s="921"/>
      <c r="FN46" s="988"/>
      <c r="FP46" s="229"/>
      <c r="FQ46" s="229"/>
      <c r="FR46" s="229"/>
      <c r="FS46" s="229"/>
      <c r="FT46" s="229"/>
    </row>
    <row r="47" spans="1:176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1133">
        <v>0</v>
      </c>
      <c r="FH47" s="520">
        <v>0</v>
      </c>
      <c r="FI47" s="521">
        <v>0</v>
      </c>
      <c r="FJ47" s="521">
        <v>0</v>
      </c>
      <c r="FK47" s="521">
        <v>0</v>
      </c>
      <c r="FL47" s="1133">
        <v>0</v>
      </c>
      <c r="FM47" s="921"/>
      <c r="FN47" s="988"/>
      <c r="FP47" s="229"/>
      <c r="FQ47" s="229"/>
      <c r="FR47" s="229"/>
      <c r="FS47" s="229"/>
      <c r="FT47" s="229"/>
    </row>
    <row r="48" spans="1:176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16.784693877550243</v>
      </c>
      <c r="FF48" s="1133">
        <v>21.474344023322839</v>
      </c>
      <c r="FG48" s="1133">
        <v>25.822448979591055</v>
      </c>
      <c r="FH48" s="520">
        <v>25.822448979591055</v>
      </c>
      <c r="FI48" s="521">
        <v>25.822448979591055</v>
      </c>
      <c r="FJ48" s="521">
        <v>25.822448979591055</v>
      </c>
      <c r="FK48" s="521">
        <v>25.822448979591055</v>
      </c>
      <c r="FL48" s="1133">
        <v>29.425947521865108</v>
      </c>
      <c r="FM48" s="1193">
        <v>3.6034985422740533</v>
      </c>
      <c r="FN48" s="1115">
        <v>13.954906233417685</v>
      </c>
      <c r="FP48" s="229"/>
      <c r="FQ48" s="229"/>
      <c r="FR48" s="229"/>
      <c r="FS48" s="229"/>
      <c r="FT48" s="229"/>
    </row>
    <row r="49" spans="1:176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115.14299999999467</v>
      </c>
      <c r="FF49" s="1133">
        <v>147.31399999999468</v>
      </c>
      <c r="FG49" s="1133">
        <v>177.14199999999465</v>
      </c>
      <c r="FH49" s="520">
        <v>177.14199999999465</v>
      </c>
      <c r="FI49" s="521">
        <v>177.14199999999465</v>
      </c>
      <c r="FJ49" s="521">
        <v>177.14199999999465</v>
      </c>
      <c r="FK49" s="521">
        <v>177.14199999999465</v>
      </c>
      <c r="FL49" s="1133">
        <v>201.86199999999465</v>
      </c>
      <c r="FM49" s="286">
        <v>24.72</v>
      </c>
      <c r="FN49" s="1115">
        <v>13.954906233417679</v>
      </c>
      <c r="FP49" s="229"/>
      <c r="FQ49" s="229"/>
      <c r="FR49" s="229"/>
      <c r="FS49" s="229"/>
      <c r="FT49" s="229"/>
    </row>
    <row r="50" spans="1:176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75.21599999999998</v>
      </c>
      <c r="FF50" s="1133">
        <v>107.387</v>
      </c>
      <c r="FG50" s="1133">
        <v>137.21499999999997</v>
      </c>
      <c r="FH50" s="520">
        <v>137.21499999999997</v>
      </c>
      <c r="FI50" s="521">
        <v>137.21499999999997</v>
      </c>
      <c r="FJ50" s="521">
        <v>137.21499999999997</v>
      </c>
      <c r="FK50" s="521">
        <v>137.21499999999997</v>
      </c>
      <c r="FL50" s="1133">
        <v>161.93499999999997</v>
      </c>
      <c r="FM50" s="286">
        <v>24.72</v>
      </c>
      <c r="FN50" s="1115">
        <v>18.015523084210912</v>
      </c>
      <c r="FP50" s="229"/>
      <c r="FQ50" s="229"/>
      <c r="FR50" s="229"/>
      <c r="FS50" s="229"/>
      <c r="FT50" s="229"/>
    </row>
    <row r="51" spans="1:176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1133">
        <v>0</v>
      </c>
      <c r="FH51" s="520">
        <v>0</v>
      </c>
      <c r="FI51" s="521">
        <v>0</v>
      </c>
      <c r="FJ51" s="521">
        <v>0</v>
      </c>
      <c r="FK51" s="521">
        <v>0</v>
      </c>
      <c r="FL51" s="1133">
        <v>0</v>
      </c>
      <c r="FM51" s="911"/>
      <c r="FN51" s="988"/>
      <c r="FP51" s="229"/>
      <c r="FQ51" s="229"/>
      <c r="FR51" s="229"/>
      <c r="FS51" s="229"/>
      <c r="FT51" s="229"/>
    </row>
    <row r="52" spans="1:176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541">
        <v>0</v>
      </c>
      <c r="FH52" s="793">
        <v>0</v>
      </c>
      <c r="FI52" s="358">
        <v>0</v>
      </c>
      <c r="FJ52" s="358">
        <v>17.492711370262391</v>
      </c>
      <c r="FK52" s="358">
        <v>17.492711370262391</v>
      </c>
      <c r="FL52" s="541">
        <v>17.492711370262391</v>
      </c>
      <c r="FM52" s="367"/>
      <c r="FN52" s="988"/>
      <c r="FP52" s="229"/>
      <c r="FQ52" s="229"/>
      <c r="FR52" s="229"/>
      <c r="FS52" s="229"/>
      <c r="FT52" s="229"/>
    </row>
    <row r="53" spans="1:176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541">
        <v>0</v>
      </c>
      <c r="FH53" s="793">
        <v>0</v>
      </c>
      <c r="FI53" s="358">
        <v>0</v>
      </c>
      <c r="FJ53" s="358">
        <v>17.492711370262391</v>
      </c>
      <c r="FK53" s="358">
        <v>17.492711370262391</v>
      </c>
      <c r="FL53" s="541">
        <v>17.492711370262391</v>
      </c>
      <c r="FM53" s="367"/>
      <c r="FN53" s="1114"/>
      <c r="FP53" s="229"/>
      <c r="FQ53" s="229"/>
      <c r="FR53" s="229"/>
      <c r="FS53" s="229"/>
      <c r="FT53" s="229"/>
    </row>
    <row r="54" spans="1:176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541">
        <v>0</v>
      </c>
      <c r="FH54" s="793">
        <v>0</v>
      </c>
      <c r="FI54" s="358">
        <v>0</v>
      </c>
      <c r="FJ54" s="358">
        <v>120</v>
      </c>
      <c r="FK54" s="358">
        <v>120</v>
      </c>
      <c r="FL54" s="541">
        <v>120</v>
      </c>
      <c r="FM54" s="367"/>
      <c r="FN54" s="1114"/>
      <c r="FP54" s="229"/>
      <c r="FQ54" s="229"/>
      <c r="FR54" s="229"/>
      <c r="FS54" s="229"/>
      <c r="FT54" s="229"/>
    </row>
    <row r="55" spans="1:176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541">
        <v>0</v>
      </c>
      <c r="FH55" s="793">
        <v>0</v>
      </c>
      <c r="FI55" s="358">
        <v>0</v>
      </c>
      <c r="FJ55" s="358">
        <v>0</v>
      </c>
      <c r="FK55" s="358">
        <v>0</v>
      </c>
      <c r="FL55" s="541">
        <v>0</v>
      </c>
      <c r="FM55" s="367"/>
      <c r="FN55" s="988"/>
      <c r="FP55" s="229"/>
      <c r="FQ55" s="229"/>
      <c r="FR55" s="229"/>
      <c r="FS55" s="229"/>
      <c r="FT55" s="229"/>
    </row>
    <row r="56" spans="1:176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793">
        <v>0</v>
      </c>
      <c r="FI56" s="358">
        <v>0</v>
      </c>
      <c r="FJ56" s="358">
        <v>0</v>
      </c>
      <c r="FK56" s="358">
        <v>0</v>
      </c>
      <c r="FL56" s="541">
        <v>0</v>
      </c>
      <c r="FM56" s="367"/>
      <c r="FN56" s="988"/>
      <c r="FP56" s="229"/>
      <c r="FQ56" s="229"/>
      <c r="FR56" s="229"/>
      <c r="FS56" s="229"/>
      <c r="FT56" s="229"/>
    </row>
    <row r="57" spans="1:176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793">
        <v>0</v>
      </c>
      <c r="FI57" s="358">
        <v>0</v>
      </c>
      <c r="FJ57" s="358">
        <v>0</v>
      </c>
      <c r="FK57" s="358">
        <v>0</v>
      </c>
      <c r="FL57" s="541">
        <v>0</v>
      </c>
      <c r="FM57" s="367"/>
      <c r="FN57" s="988"/>
      <c r="FP57" s="229"/>
      <c r="FQ57" s="229"/>
      <c r="FR57" s="229"/>
      <c r="FS57" s="229"/>
      <c r="FT57" s="229"/>
    </row>
    <row r="58" spans="1:176" ht="12.75" customHeight="1" outlineLevel="1" thickBot="1" x14ac:dyDescent="0.25">
      <c r="A58" s="170"/>
      <c r="B58" s="1205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129">
        <v>0</v>
      </c>
      <c r="FH58" s="1160">
        <v>0</v>
      </c>
      <c r="FI58" s="983">
        <v>0</v>
      </c>
      <c r="FJ58" s="983">
        <v>0</v>
      </c>
      <c r="FK58" s="983">
        <v>0</v>
      </c>
      <c r="FL58" s="1129">
        <v>0</v>
      </c>
      <c r="FM58" s="1104"/>
      <c r="FN58" s="1112"/>
      <c r="FP58" s="229"/>
      <c r="FQ58" s="229"/>
      <c r="FR58" s="229"/>
      <c r="FS58" s="229"/>
      <c r="FT58" s="229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295"/>
      <c r="FI59" s="139"/>
      <c r="FJ59" s="139"/>
      <c r="FK59" s="139"/>
      <c r="FL59" s="548"/>
      <c r="FM59" s="894"/>
      <c r="FN59" s="1113"/>
      <c r="FP59" s="229"/>
      <c r="FQ59" s="229"/>
      <c r="FR59" s="229"/>
      <c r="FS59" s="229"/>
      <c r="FT59" s="229"/>
    </row>
    <row r="60" spans="1:176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541">
        <v>30557.840806555083</v>
      </c>
      <c r="FH60" s="793">
        <v>30554.03402540931</v>
      </c>
      <c r="FI60" s="358">
        <v>30489.061382496777</v>
      </c>
      <c r="FJ60" s="358">
        <v>30497.86666349239</v>
      </c>
      <c r="FK60" s="358">
        <v>30496.600581515722</v>
      </c>
      <c r="FL60" s="541">
        <v>30517.909683431175</v>
      </c>
      <c r="FM60" s="286">
        <v>-39.931123123908037</v>
      </c>
      <c r="FN60" s="1115">
        <v>-0.13067390257279649</v>
      </c>
      <c r="FP60" s="229"/>
      <c r="FQ60" s="229"/>
      <c r="FR60" s="229"/>
      <c r="FS60" s="229"/>
      <c r="FT60" s="229"/>
    </row>
    <row r="61" spans="1:176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74">
        <v>85.851324926122089</v>
      </c>
      <c r="FH61" s="966">
        <v>85.760335469143939</v>
      </c>
      <c r="FI61" s="1024">
        <v>85.678135972506325</v>
      </c>
      <c r="FJ61" s="1024">
        <v>85.661461303807073</v>
      </c>
      <c r="FK61" s="1024">
        <v>85.698364966471956</v>
      </c>
      <c r="FL61" s="974">
        <v>85.704287173127923</v>
      </c>
      <c r="FM61" s="799">
        <v>-0.14703775299416577</v>
      </c>
      <c r="FN61" s="1115"/>
      <c r="FP61" s="229"/>
      <c r="FQ61" s="229"/>
      <c r="FR61" s="229"/>
      <c r="FS61" s="229"/>
      <c r="FT61" s="229"/>
    </row>
    <row r="62" spans="1:176" ht="12.75" customHeight="1" x14ac:dyDescent="0.2">
      <c r="A62" s="170"/>
      <c r="B62" s="1204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541">
        <v>30473.519421118504</v>
      </c>
      <c r="FH62" s="793">
        <v>30469.712639972731</v>
      </c>
      <c r="FI62" s="358">
        <v>30404.739997060198</v>
      </c>
      <c r="FJ62" s="358">
        <v>30413.545278055812</v>
      </c>
      <c r="FK62" s="358">
        <v>30412.279196079144</v>
      </c>
      <c r="FL62" s="541">
        <v>30433.588297994596</v>
      </c>
      <c r="FM62" s="286">
        <v>-39.931123123908037</v>
      </c>
      <c r="FN62" s="1115">
        <v>-0.13103548222341296</v>
      </c>
      <c r="FP62" s="229"/>
      <c r="FQ62" s="229"/>
      <c r="FR62" s="229"/>
      <c r="FS62" s="229"/>
      <c r="FT62" s="229"/>
    </row>
    <row r="63" spans="1:176" ht="12.75" customHeight="1" x14ac:dyDescent="0.2">
      <c r="A63" s="170"/>
      <c r="B63" s="1204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74">
        <v>85.808827496921651</v>
      </c>
      <c r="FH63" s="966">
        <v>85.717486235894725</v>
      </c>
      <c r="FI63" s="1024">
        <v>85.634922708375896</v>
      </c>
      <c r="FJ63" s="1024">
        <v>85.618177952886015</v>
      </c>
      <c r="FK63" s="1024">
        <v>85.655206202362862</v>
      </c>
      <c r="FL63" s="974">
        <v>85.661185627575463</v>
      </c>
      <c r="FM63" s="799">
        <v>-0.14764186934618806</v>
      </c>
      <c r="FN63" s="1115"/>
      <c r="FP63" s="229"/>
      <c r="FQ63" s="229"/>
      <c r="FR63" s="229"/>
      <c r="FS63" s="229"/>
      <c r="FT63" s="229"/>
    </row>
    <row r="64" spans="1:176" ht="3" customHeight="1" x14ac:dyDescent="0.2">
      <c r="A64" s="170"/>
      <c r="B64" s="1204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852"/>
      <c r="FI64" s="563"/>
      <c r="FJ64" s="563"/>
      <c r="FK64" s="563"/>
      <c r="FL64" s="536"/>
      <c r="FM64" s="286"/>
      <c r="FN64" s="1115"/>
      <c r="FP64" s="229"/>
      <c r="FQ64" s="229"/>
      <c r="FR64" s="229"/>
      <c r="FS64" s="229"/>
      <c r="FT64" s="229"/>
    </row>
    <row r="65" spans="1:176" x14ac:dyDescent="0.2">
      <c r="A65" s="170"/>
      <c r="B65" s="1204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541">
        <v>5226.7489563256722</v>
      </c>
      <c r="FH65" s="793">
        <v>5269.5793317454963</v>
      </c>
      <c r="FI65" s="358">
        <v>5181.1445820793178</v>
      </c>
      <c r="FJ65" s="358">
        <v>5222.6265713271287</v>
      </c>
      <c r="FK65" s="358">
        <v>5207.728670354827</v>
      </c>
      <c r="FL65" s="541">
        <v>5216.1713605312125</v>
      </c>
      <c r="FM65" s="286">
        <v>-10.577595794459739</v>
      </c>
      <c r="FN65" s="1115">
        <v>-0.20237428433707735</v>
      </c>
      <c r="FP65" s="229"/>
      <c r="FQ65" s="229"/>
      <c r="FR65" s="229"/>
      <c r="FS65" s="229"/>
      <c r="FT65" s="229"/>
    </row>
    <row r="66" spans="1:176" x14ac:dyDescent="0.2">
      <c r="A66" s="170"/>
      <c r="B66" s="1204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74">
        <v>75.885269816671126</v>
      </c>
      <c r="FH66" s="966">
        <v>75.531040646185772</v>
      </c>
      <c r="FI66" s="1024">
        <v>74.856211524046202</v>
      </c>
      <c r="FJ66" s="1024">
        <v>75.039963081040923</v>
      </c>
      <c r="FK66" s="1024">
        <v>75.109119971325541</v>
      </c>
      <c r="FL66" s="974">
        <v>75.098865522192284</v>
      </c>
      <c r="FM66" s="799">
        <v>-0.7864042944788423</v>
      </c>
      <c r="FN66" s="1115"/>
      <c r="FP66" s="229"/>
      <c r="FQ66" s="229"/>
      <c r="FR66" s="229"/>
      <c r="FS66" s="229"/>
      <c r="FT66" s="229"/>
    </row>
    <row r="67" spans="1:176" ht="3" customHeight="1" x14ac:dyDescent="0.2">
      <c r="A67" s="170"/>
      <c r="B67" s="1204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852"/>
      <c r="FI67" s="563"/>
      <c r="FJ67" s="563"/>
      <c r="FK67" s="563"/>
      <c r="FL67" s="536"/>
      <c r="FM67" s="286"/>
      <c r="FN67" s="1115"/>
      <c r="FP67" s="229"/>
      <c r="FQ67" s="229"/>
      <c r="FR67" s="229"/>
      <c r="FS67" s="229"/>
      <c r="FT67" s="229"/>
    </row>
    <row r="68" spans="1:176" x14ac:dyDescent="0.2">
      <c r="A68" s="170"/>
      <c r="B68" s="1204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541">
        <v>9639.320732695518</v>
      </c>
      <c r="FH68" s="793">
        <v>9596.7059260235073</v>
      </c>
      <c r="FI68" s="358">
        <v>9585.8305594724861</v>
      </c>
      <c r="FJ68" s="358">
        <v>9548.6748062042643</v>
      </c>
      <c r="FK68" s="358">
        <v>9551.8978956299215</v>
      </c>
      <c r="FL68" s="541">
        <v>9528.9522099826918</v>
      </c>
      <c r="FM68" s="286">
        <v>-110.36852271282623</v>
      </c>
      <c r="FN68" s="1115">
        <v>-1.1449823672581858</v>
      </c>
      <c r="FP68" s="229"/>
      <c r="FQ68" s="229"/>
      <c r="FR68" s="229"/>
      <c r="FS68" s="229"/>
      <c r="FT68" s="229"/>
    </row>
    <row r="69" spans="1:176" x14ac:dyDescent="0.2">
      <c r="A69" s="170"/>
      <c r="B69" s="1204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74">
        <v>81.145069456861549</v>
      </c>
      <c r="FH69" s="966">
        <v>81.08234730474409</v>
      </c>
      <c r="FI69" s="1024">
        <v>81.08221497077956</v>
      </c>
      <c r="FJ69" s="1024">
        <v>81.006197868806098</v>
      </c>
      <c r="FK69" s="1024">
        <v>80.989785388989191</v>
      </c>
      <c r="FL69" s="974">
        <v>80.929400516307979</v>
      </c>
      <c r="FM69" s="799">
        <v>-0.21566894055357011</v>
      </c>
      <c r="FN69" s="1115"/>
      <c r="FP69" s="229"/>
      <c r="FQ69" s="229"/>
      <c r="FR69" s="229"/>
      <c r="FS69" s="229"/>
      <c r="FT69" s="229"/>
    </row>
    <row r="70" spans="1:176" ht="3.75" customHeight="1" x14ac:dyDescent="0.2">
      <c r="A70" s="170"/>
      <c r="B70" s="1204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853"/>
      <c r="FI70" s="751"/>
      <c r="FJ70" s="751"/>
      <c r="FK70" s="751"/>
      <c r="FL70" s="542"/>
      <c r="FM70" s="339"/>
      <c r="FN70" s="1115"/>
      <c r="FP70" s="229"/>
      <c r="FQ70" s="229"/>
      <c r="FR70" s="229"/>
      <c r="FS70" s="229"/>
      <c r="FT70" s="229"/>
    </row>
    <row r="71" spans="1:176" x14ac:dyDescent="0.2">
      <c r="A71" s="170"/>
      <c r="B71" s="1204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541">
        <v>14687.540724819233</v>
      </c>
      <c r="FH71" s="793">
        <v>14679.551123188041</v>
      </c>
      <c r="FI71" s="358">
        <v>14713.944480043727</v>
      </c>
      <c r="FJ71" s="358">
        <v>14721.885920061215</v>
      </c>
      <c r="FK71" s="358">
        <v>14721.655651204079</v>
      </c>
      <c r="FL71" s="541">
        <v>14758.07977051749</v>
      </c>
      <c r="FM71" s="286">
        <v>70.539045698256814</v>
      </c>
      <c r="FN71" s="1115">
        <v>0.48026451139678444</v>
      </c>
      <c r="FP71" s="229"/>
      <c r="FQ71" s="229"/>
      <c r="FR71" s="229"/>
      <c r="FS71" s="229"/>
      <c r="FT71" s="229"/>
    </row>
    <row r="72" spans="1:176" x14ac:dyDescent="0.2">
      <c r="A72" s="170"/>
      <c r="B72" s="1204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74">
        <v>92.699292005679993</v>
      </c>
      <c r="FH72" s="966">
        <v>92.698475905556421</v>
      </c>
      <c r="FI72" s="1024">
        <v>92.681987108330205</v>
      </c>
      <c r="FJ72" s="1024">
        <v>92.684912388922314</v>
      </c>
      <c r="FK72" s="1024">
        <v>92.70216689432992</v>
      </c>
      <c r="FL72" s="974">
        <v>92.726974371669613</v>
      </c>
      <c r="FM72" s="155">
        <v>2.7682365989619484E-2</v>
      </c>
      <c r="FN72" s="1115"/>
      <c r="FP72" s="229"/>
      <c r="FQ72" s="229"/>
      <c r="FR72" s="229"/>
      <c r="FS72" s="229"/>
      <c r="FT72" s="229"/>
    </row>
    <row r="73" spans="1:176" ht="3" customHeight="1" x14ac:dyDescent="0.2">
      <c r="A73" s="170"/>
      <c r="B73" s="1204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852"/>
      <c r="FI73" s="563"/>
      <c r="FJ73" s="563"/>
      <c r="FK73" s="563"/>
      <c r="FL73" s="536"/>
      <c r="FM73" s="286"/>
      <c r="FN73" s="1115"/>
      <c r="FP73" s="229"/>
      <c r="FQ73" s="229"/>
      <c r="FR73" s="229"/>
      <c r="FS73" s="229"/>
      <c r="FT73" s="229"/>
    </row>
    <row r="74" spans="1:176" x14ac:dyDescent="0.2">
      <c r="A74" s="170"/>
      <c r="B74" s="1204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541">
        <v>919.90900727807355</v>
      </c>
      <c r="FH74" s="793">
        <v>923.87625901568322</v>
      </c>
      <c r="FI74" s="358">
        <v>923.82037546466279</v>
      </c>
      <c r="FJ74" s="358">
        <v>920.35798046320485</v>
      </c>
      <c r="FK74" s="358">
        <v>930.9969788903187</v>
      </c>
      <c r="FL74" s="541">
        <v>930.3849569632049</v>
      </c>
      <c r="FM74" s="286">
        <v>10.475949685131354</v>
      </c>
      <c r="FN74" s="1115">
        <v>1.1388028166099524</v>
      </c>
      <c r="FP74" s="229"/>
      <c r="FQ74" s="229"/>
      <c r="FR74" s="229"/>
      <c r="FS74" s="229"/>
      <c r="FT74" s="229"/>
    </row>
    <row r="75" spans="1:176" ht="12.75" customHeight="1" x14ac:dyDescent="0.2">
      <c r="A75" s="170"/>
      <c r="B75" s="1204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74">
        <v>76.817484593983707</v>
      </c>
      <c r="FH75" s="966">
        <v>76.850242978375064</v>
      </c>
      <c r="FI75" s="1024">
        <v>76.762373441584018</v>
      </c>
      <c r="FJ75" s="1024">
        <v>76.583315984242361</v>
      </c>
      <c r="FK75" s="1024">
        <v>76.962796362644369</v>
      </c>
      <c r="FL75" s="974">
        <v>77.290844096264564</v>
      </c>
      <c r="FM75" s="799">
        <v>0.47335950228085721</v>
      </c>
      <c r="FN75" s="1115"/>
      <c r="FP75" s="229"/>
      <c r="FQ75" s="229"/>
      <c r="FR75" s="229"/>
      <c r="FS75" s="229"/>
      <c r="FT75" s="229"/>
    </row>
    <row r="76" spans="1:176" s="371" customFormat="1" ht="4.5" customHeight="1" x14ac:dyDescent="0.2">
      <c r="A76" s="170"/>
      <c r="B76" s="1204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875"/>
      <c r="FI76" s="596"/>
      <c r="FJ76" s="596"/>
      <c r="FK76" s="596"/>
      <c r="FL76" s="675"/>
      <c r="FM76" s="875"/>
      <c r="FN76" s="675"/>
      <c r="FP76" s="229"/>
      <c r="FQ76" s="229"/>
      <c r="FR76" s="229"/>
      <c r="FS76" s="229"/>
      <c r="FT76" s="229"/>
    </row>
    <row r="77" spans="1:176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541">
        <v>4167.0692964933769</v>
      </c>
      <c r="FH77" s="793">
        <v>4146.6034556947525</v>
      </c>
      <c r="FI77" s="358">
        <v>4100.3645283717897</v>
      </c>
      <c r="FJ77" s="358">
        <v>3985.7555257743966</v>
      </c>
      <c r="FK77" s="358">
        <v>3992.1113264674273</v>
      </c>
      <c r="FL77" s="541">
        <v>4039.9278477004659</v>
      </c>
      <c r="FM77" s="367">
        <v>-127.14144879291098</v>
      </c>
      <c r="FN77" s="1115">
        <v>-3.0510999397082634</v>
      </c>
      <c r="FP77" s="229"/>
      <c r="FQ77" s="229"/>
      <c r="FR77" s="229"/>
      <c r="FS77" s="229"/>
      <c r="FT77" s="229"/>
    </row>
    <row r="78" spans="1:176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541">
        <v>2492.4291949069975</v>
      </c>
      <c r="FH78" s="793">
        <v>2474.3809170361519</v>
      </c>
      <c r="FI78" s="358">
        <v>2426.9002589247812</v>
      </c>
      <c r="FJ78" s="358">
        <v>2313.7548523970845</v>
      </c>
      <c r="FK78" s="358">
        <v>2301.9524349530607</v>
      </c>
      <c r="FL78" s="541">
        <v>2328.2089937198243</v>
      </c>
      <c r="FM78" s="367">
        <v>-164.22020118717319</v>
      </c>
      <c r="FN78" s="1115">
        <v>-6.5887609374316005</v>
      </c>
      <c r="FP78" s="229"/>
      <c r="FQ78" s="229"/>
      <c r="FR78" s="229"/>
      <c r="FS78" s="229"/>
      <c r="FT78" s="229"/>
    </row>
    <row r="79" spans="1:176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541">
        <v>559.49492149708465</v>
      </c>
      <c r="FH79" s="793">
        <v>559.49549948688036</v>
      </c>
      <c r="FI79" s="358">
        <v>562.31418418075805</v>
      </c>
      <c r="FJ79" s="358">
        <v>562.31418418075805</v>
      </c>
      <c r="FK79" s="358">
        <v>562.31418418075805</v>
      </c>
      <c r="FL79" s="541">
        <v>562.31418418075805</v>
      </c>
      <c r="FM79" s="367">
        <v>2.8192626836734007</v>
      </c>
      <c r="FN79" s="1115">
        <v>0.50389424020680607</v>
      </c>
      <c r="FP79" s="229"/>
      <c r="FQ79" s="229"/>
      <c r="FR79" s="229"/>
      <c r="FS79" s="229"/>
      <c r="FT79" s="229"/>
    </row>
    <row r="80" spans="1:176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541">
        <v>652.01988724929447</v>
      </c>
      <c r="FH80" s="793">
        <v>649.60243323171994</v>
      </c>
      <c r="FI80" s="358">
        <v>653.36833806625066</v>
      </c>
      <c r="FJ80" s="358">
        <v>651.90576040655378</v>
      </c>
      <c r="FK80" s="358">
        <v>670.06635481360922</v>
      </c>
      <c r="FL80" s="541">
        <v>691.62563835988328</v>
      </c>
      <c r="FM80" s="367">
        <v>39.605751110588812</v>
      </c>
      <c r="FN80" s="1115">
        <v>6.07431642578808</v>
      </c>
      <c r="FP80" s="229"/>
      <c r="FQ80" s="229"/>
      <c r="FR80" s="229"/>
      <c r="FS80" s="229"/>
      <c r="FT80" s="229"/>
    </row>
    <row r="81" spans="1:176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541">
        <v>463.12529283999993</v>
      </c>
      <c r="FH81" s="793">
        <v>463.12460594000004</v>
      </c>
      <c r="FI81" s="358">
        <v>457.78174719999993</v>
      </c>
      <c r="FJ81" s="358">
        <v>457.78072878999996</v>
      </c>
      <c r="FK81" s="358">
        <v>457.77835251999983</v>
      </c>
      <c r="FL81" s="541">
        <v>457.77903143999993</v>
      </c>
      <c r="FM81" s="367">
        <v>-5.3462614000000031</v>
      </c>
      <c r="FN81" s="1115">
        <v>-1.1543876965162911</v>
      </c>
      <c r="FP81" s="229"/>
      <c r="FQ81" s="229"/>
      <c r="FR81" s="229"/>
      <c r="FS81" s="229"/>
      <c r="FT81" s="229"/>
    </row>
    <row r="82" spans="1:176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541">
        <v>1784.1575493101786</v>
      </c>
      <c r="FH82" s="793">
        <v>1771.0065782287832</v>
      </c>
      <c r="FI82" s="358">
        <v>1726.4667087365067</v>
      </c>
      <c r="FJ82" s="358">
        <v>1611.4593287866708</v>
      </c>
      <c r="FK82" s="358">
        <v>1617.9233517624803</v>
      </c>
      <c r="FL82" s="541">
        <v>1655.1010148322453</v>
      </c>
      <c r="FM82" s="367">
        <v>-129.05653447793338</v>
      </c>
      <c r="FN82" s="1115">
        <v>-7.2334718717991811</v>
      </c>
      <c r="FP82" s="229"/>
      <c r="FQ82" s="229"/>
      <c r="FR82" s="229"/>
      <c r="FS82" s="229"/>
      <c r="FT82" s="229"/>
    </row>
    <row r="83" spans="1:176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541">
        <v>1526.4783391808842</v>
      </c>
      <c r="FH83" s="793">
        <v>1513.4334196470631</v>
      </c>
      <c r="FI83" s="358">
        <v>1462.150006590256</v>
      </c>
      <c r="FJ83" s="358">
        <v>1348.940718900117</v>
      </c>
      <c r="FK83" s="358">
        <v>1336.3891351388709</v>
      </c>
      <c r="FL83" s="541">
        <v>1351.310085652362</v>
      </c>
      <c r="FM83" s="367">
        <v>-175.1682535285222</v>
      </c>
      <c r="FN83" s="1115">
        <v>-11.475318648970699</v>
      </c>
      <c r="FP83" s="229"/>
      <c r="FQ83" s="229"/>
      <c r="FR83" s="229"/>
      <c r="FS83" s="229"/>
      <c r="FT83" s="229"/>
    </row>
    <row r="84" spans="1:176" x14ac:dyDescent="0.2">
      <c r="A84" s="170"/>
      <c r="B84" s="1204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541">
        <v>257.6792101292944</v>
      </c>
      <c r="FH84" s="793">
        <v>257.57315858171995</v>
      </c>
      <c r="FI84" s="358">
        <v>264.31670214625075</v>
      </c>
      <c r="FJ84" s="358">
        <v>262.5186098865538</v>
      </c>
      <c r="FK84" s="358">
        <v>281.53421662360927</v>
      </c>
      <c r="FL84" s="541">
        <v>303.79092917988328</v>
      </c>
      <c r="FM84" s="367">
        <v>46.111719050588874</v>
      </c>
      <c r="FN84" s="1115">
        <v>17.895009468343073</v>
      </c>
      <c r="FP84" s="229"/>
      <c r="FQ84" s="229"/>
      <c r="FR84" s="229"/>
      <c r="FS84" s="229"/>
      <c r="FT84" s="229"/>
    </row>
    <row r="85" spans="1:176" ht="12.75" hidden="1" customHeight="1" outlineLevel="1" x14ac:dyDescent="0.2">
      <c r="A85" s="170"/>
      <c r="B85" s="1204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67"/>
      <c r="FI85" s="955"/>
      <c r="FJ85" s="955"/>
      <c r="FK85" s="955"/>
      <c r="FL85" s="975"/>
      <c r="FM85" s="367">
        <v>0</v>
      </c>
      <c r="FN85" s="1115" t="e">
        <v>#DIV/0!</v>
      </c>
      <c r="FP85" s="229"/>
      <c r="FQ85" s="229"/>
      <c r="FR85" s="229"/>
      <c r="FS85" s="229"/>
      <c r="FT85" s="229"/>
    </row>
    <row r="86" spans="1:176" ht="13.5" collapsed="1" x14ac:dyDescent="0.2">
      <c r="A86" s="170"/>
      <c r="B86" s="1204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541">
        <v>28681.569774500786</v>
      </c>
      <c r="FH86" s="793">
        <v>28684.131844566356</v>
      </c>
      <c r="FI86" s="358">
        <v>28704.122190378326</v>
      </c>
      <c r="FJ86" s="358">
        <v>28727.238473101359</v>
      </c>
      <c r="FK86" s="358">
        <v>28744.107117234013</v>
      </c>
      <c r="FL86" s="541">
        <v>28751.93307840747</v>
      </c>
      <c r="FM86" s="367">
        <v>70.36330390668445</v>
      </c>
      <c r="FN86" s="1115">
        <v>0.24532584673674526</v>
      </c>
      <c r="FP86" s="229"/>
      <c r="FQ86" s="229"/>
      <c r="FR86" s="229"/>
      <c r="FS86" s="229"/>
      <c r="FT86" s="229"/>
    </row>
    <row r="87" spans="1:176" ht="12.75" hidden="1" customHeight="1" x14ac:dyDescent="0.2">
      <c r="A87" s="170"/>
      <c r="B87" s="1204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056"/>
      <c r="FG87" s="1056"/>
      <c r="FH87" s="1164"/>
      <c r="FI87" s="1048"/>
      <c r="FJ87" s="1048"/>
      <c r="FK87" s="1048"/>
      <c r="FL87" s="1056"/>
      <c r="FM87" s="286">
        <v>0</v>
      </c>
      <c r="FN87" s="1115" t="e">
        <v>#DIV/0!</v>
      </c>
      <c r="FP87" s="229"/>
      <c r="FQ87" s="229"/>
      <c r="FR87" s="229"/>
      <c r="FS87" s="229"/>
      <c r="FT87" s="229"/>
    </row>
    <row r="88" spans="1:176" ht="13.5" thickBot="1" x14ac:dyDescent="0.25">
      <c r="A88" s="170"/>
      <c r="B88" s="1204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4">
        <v>98.948424590634815</v>
      </c>
      <c r="FA88" s="1134">
        <v>98.961927245464196</v>
      </c>
      <c r="FB88" s="1134">
        <v>98.977743231803416</v>
      </c>
      <c r="FC88" s="1134">
        <v>98.991289595181726</v>
      </c>
      <c r="FD88" s="1134">
        <v>99.015062984856698</v>
      </c>
      <c r="FE88" s="1134">
        <v>99.013985859959405</v>
      </c>
      <c r="FF88" s="1134">
        <v>99.019066106758231</v>
      </c>
      <c r="FG88" s="1134">
        <v>99.024030862250996</v>
      </c>
      <c r="FH88" s="1165">
        <v>99.024642671098448</v>
      </c>
      <c r="FI88" s="956">
        <v>99.026345213577557</v>
      </c>
      <c r="FJ88" s="956">
        <v>99.027677341567554</v>
      </c>
      <c r="FK88" s="956">
        <v>99.02874046578556</v>
      </c>
      <c r="FL88" s="1134">
        <v>99.028428906174511</v>
      </c>
      <c r="FM88" s="1099">
        <v>4.3980439235156155E-3</v>
      </c>
      <c r="FN88" s="1100">
        <v>4.4413905243198869E-3</v>
      </c>
      <c r="FP88" s="229"/>
      <c r="FQ88" s="229"/>
      <c r="FR88" s="229"/>
      <c r="FS88" s="229"/>
      <c r="FT88" s="229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298"/>
      <c r="FI89" s="263"/>
      <c r="FJ89" s="263"/>
      <c r="FK89" s="263"/>
      <c r="FL89" s="551"/>
      <c r="FM89" s="893"/>
      <c r="FN89" s="1110"/>
      <c r="FP89" s="229"/>
      <c r="FQ89" s="229"/>
      <c r="FR89" s="229"/>
      <c r="FS89" s="229"/>
      <c r="FT89" s="22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707">
        <v>6.96</v>
      </c>
      <c r="FI90" s="594">
        <v>6.96</v>
      </c>
      <c r="FJ90" s="594">
        <v>6.96</v>
      </c>
      <c r="FK90" s="594">
        <v>6.96</v>
      </c>
      <c r="FL90" s="552">
        <v>6.96</v>
      </c>
      <c r="FM90" s="918"/>
      <c r="FN90" s="988"/>
      <c r="FP90" s="229"/>
      <c r="FQ90" s="229"/>
      <c r="FR90" s="229"/>
      <c r="FS90" s="229"/>
      <c r="FT90" s="229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707">
        <v>6.86</v>
      </c>
      <c r="FI91" s="594">
        <v>6.86</v>
      </c>
      <c r="FJ91" s="594">
        <v>6.86</v>
      </c>
      <c r="FK91" s="594">
        <v>6.86</v>
      </c>
      <c r="FL91" s="552">
        <v>6.86</v>
      </c>
      <c r="FM91" s="918"/>
      <c r="FN91" s="988"/>
      <c r="FP91" s="229"/>
      <c r="FQ91" s="229"/>
      <c r="FR91" s="229"/>
      <c r="FS91" s="229"/>
      <c r="FT91" s="229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552">
        <v>6.9151411067105144</v>
      </c>
      <c r="FH92" s="707">
        <v>6.9235112760362529</v>
      </c>
      <c r="FI92" s="594">
        <v>6.9222078805887897</v>
      </c>
      <c r="FJ92" s="594">
        <v>6.931466386429328</v>
      </c>
      <c r="FK92" s="594">
        <v>6.9267589046732096</v>
      </c>
      <c r="FL92" s="552">
        <v>6.9221188598787151</v>
      </c>
      <c r="FM92" s="921">
        <v>6.9777531682007066E-3</v>
      </c>
      <c r="FN92" s="988">
        <v>0.10090543432916262</v>
      </c>
      <c r="FP92" s="229"/>
      <c r="FQ92" s="229"/>
      <c r="FR92" s="229"/>
      <c r="FS92" s="229"/>
      <c r="FT92" s="229"/>
    </row>
    <row r="93" spans="1:176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5"/>
      <c r="FF93" s="1135"/>
      <c r="FG93" s="1135"/>
      <c r="FH93" s="1166"/>
      <c r="FI93" s="960"/>
      <c r="FJ93" s="960"/>
      <c r="FK93" s="960"/>
      <c r="FL93" s="1135"/>
      <c r="FM93" s="921"/>
      <c r="FN93" s="988"/>
      <c r="FP93" s="229"/>
      <c r="FQ93" s="229"/>
      <c r="FR93" s="229"/>
      <c r="FS93" s="229"/>
      <c r="FT93" s="229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552">
        <v>2.3729200000000001</v>
      </c>
      <c r="FH94" s="707">
        <v>2.3731</v>
      </c>
      <c r="FI94" s="594">
        <v>2.3731599999999999</v>
      </c>
      <c r="FJ94" s="594">
        <v>2.3732199999999999</v>
      </c>
      <c r="FK94" s="594">
        <v>2.3732799999999998</v>
      </c>
      <c r="FL94" s="552">
        <v>2.3733399999999998</v>
      </c>
      <c r="FM94" s="950"/>
      <c r="FN94" s="988"/>
      <c r="FP94" s="229"/>
      <c r="FQ94" s="229"/>
      <c r="FR94" s="229"/>
      <c r="FS94" s="229"/>
      <c r="FT94" s="229"/>
    </row>
    <row r="95" spans="1:176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6"/>
      <c r="FF95" s="1136"/>
      <c r="FG95" s="1136"/>
      <c r="FH95" s="1167"/>
      <c r="FI95" s="989"/>
      <c r="FJ95" s="989"/>
      <c r="FK95" s="989"/>
      <c r="FL95" s="1136"/>
      <c r="FM95" s="1105"/>
      <c r="FN95" s="1116"/>
      <c r="FP95" s="229"/>
      <c r="FQ95" s="229"/>
      <c r="FR95" s="229"/>
      <c r="FS95" s="229"/>
      <c r="FT95" s="229"/>
    </row>
    <row r="96" spans="1:176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863"/>
      <c r="FI96" s="645"/>
      <c r="FJ96" s="645"/>
      <c r="FK96" s="645"/>
      <c r="FL96" s="678"/>
      <c r="FM96" s="893"/>
      <c r="FN96" s="1110"/>
      <c r="FP96" s="229"/>
      <c r="FQ96" s="229"/>
      <c r="FR96" s="229"/>
      <c r="FS96" s="229"/>
      <c r="FT96" s="229"/>
    </row>
    <row r="97" spans="1:176" ht="12.75" customHeight="1" thickBot="1" x14ac:dyDescent="0.25">
      <c r="A97" s="170"/>
      <c r="B97" s="1203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42">
        <v>577.20231028046112</v>
      </c>
      <c r="FF97" s="1142">
        <v>581.93235796412671</v>
      </c>
      <c r="FG97" s="1142">
        <v>586.10752371978083</v>
      </c>
      <c r="FH97" s="1168">
        <v>586.10752371978083</v>
      </c>
      <c r="FI97" s="1120">
        <v>586.10752371978083</v>
      </c>
      <c r="FJ97" s="1120">
        <v>586.10752371978083</v>
      </c>
      <c r="FK97" s="1120">
        <v>586.10752371978083</v>
      </c>
      <c r="FL97" s="1137">
        <v>589.67767114549554</v>
      </c>
      <c r="FM97" s="1105">
        <v>3.5701474257147083</v>
      </c>
      <c r="FN97" s="1115">
        <v>0.60912840754141262</v>
      </c>
      <c r="FP97" s="229"/>
      <c r="FQ97" s="229"/>
      <c r="FR97" s="229"/>
      <c r="FS97" s="229"/>
      <c r="FT97" s="229"/>
    </row>
    <row r="98" spans="1:176" x14ac:dyDescent="0.2">
      <c r="A98" s="170"/>
      <c r="B98" s="1203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315"/>
      <c r="FH98" s="1169"/>
      <c r="FI98" s="666"/>
      <c r="FJ98" s="666"/>
      <c r="FK98" s="666"/>
      <c r="FL98" s="667"/>
      <c r="FM98" s="1045"/>
      <c r="FN98" s="315"/>
    </row>
    <row r="99" spans="1:176" ht="12.75" hidden="1" customHeight="1" x14ac:dyDescent="0.2">
      <c r="A99" s="170"/>
      <c r="B99" s="1203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77"/>
      <c r="FI99" s="314"/>
      <c r="FJ99" s="314"/>
      <c r="FK99" s="314"/>
      <c r="FL99" s="829"/>
      <c r="FM99" s="454"/>
      <c r="FN99" s="829"/>
    </row>
    <row r="100" spans="1:176" x14ac:dyDescent="0.2">
      <c r="A100" s="170"/>
      <c r="B100" s="1203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29"/>
      <c r="FH100" s="877"/>
      <c r="FI100" s="314"/>
      <c r="FJ100" s="314"/>
      <c r="FK100" s="314"/>
      <c r="FL100" s="829"/>
      <c r="FM100" s="454"/>
      <c r="FN100" s="829"/>
    </row>
    <row r="101" spans="1:176" x14ac:dyDescent="0.2">
      <c r="A101" s="170"/>
      <c r="B101" s="1203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29"/>
      <c r="FH101" s="877"/>
      <c r="FI101" s="314"/>
      <c r="FJ101" s="314"/>
      <c r="FK101" s="314"/>
      <c r="FL101" s="829"/>
      <c r="FM101" s="454"/>
      <c r="FN101" s="829"/>
    </row>
    <row r="102" spans="1:176" x14ac:dyDescent="0.2">
      <c r="A102" s="170"/>
      <c r="B102" s="1203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29"/>
      <c r="FH102" s="877"/>
      <c r="FI102" s="314"/>
      <c r="FJ102" s="314"/>
      <c r="FK102" s="314"/>
      <c r="FL102" s="829"/>
      <c r="FM102" s="454"/>
      <c r="FN102" s="829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29"/>
      <c r="FH103" s="877"/>
      <c r="FI103" s="314"/>
      <c r="FJ103" s="314"/>
      <c r="FK103" s="314"/>
      <c r="FL103" s="829"/>
      <c r="FM103" s="454"/>
      <c r="FN103" s="829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29"/>
      <c r="FH104" s="877"/>
      <c r="FI104" s="314"/>
      <c r="FJ104" s="314"/>
      <c r="FK104" s="314"/>
      <c r="FL104" s="829"/>
      <c r="FM104" s="454"/>
      <c r="FN104" s="829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29"/>
      <c r="FH105" s="877"/>
      <c r="FI105" s="314"/>
      <c r="FJ105" s="314"/>
      <c r="FK105" s="314"/>
      <c r="FL105" s="829"/>
      <c r="FM105" s="454"/>
      <c r="FN105" s="829"/>
    </row>
    <row r="106" spans="1:176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29"/>
      <c r="FH106" s="877"/>
      <c r="FI106" s="314"/>
      <c r="FJ106" s="314"/>
      <c r="FK106" s="314"/>
      <c r="FL106" s="829"/>
      <c r="FM106" s="1106"/>
      <c r="FN106" s="1117"/>
    </row>
    <row r="107" spans="1:176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865"/>
      <c r="FI107" s="313"/>
      <c r="FJ107" s="313"/>
      <c r="FK107" s="313"/>
      <c r="FL107" s="315"/>
      <c r="FM107" s="455"/>
      <c r="FN107" s="411"/>
    </row>
    <row r="108" spans="1:176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867">
        <v>6</v>
      </c>
      <c r="FI108" s="564">
        <v>6</v>
      </c>
      <c r="FJ108" s="564">
        <v>6</v>
      </c>
      <c r="FK108" s="564">
        <v>6</v>
      </c>
      <c r="FL108" s="561">
        <v>6</v>
      </c>
      <c r="FM108" s="286"/>
      <c r="FN108" s="1118"/>
    </row>
    <row r="109" spans="1:176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138">
        <v>6.5</v>
      </c>
      <c r="FH109" s="1170">
        <v>6.5</v>
      </c>
      <c r="FI109" s="850">
        <v>6.5</v>
      </c>
      <c r="FJ109" s="850">
        <v>6.5</v>
      </c>
      <c r="FK109" s="850">
        <v>6.5</v>
      </c>
      <c r="FL109" s="1138">
        <v>6.5</v>
      </c>
      <c r="FM109" s="1103"/>
      <c r="FN109" s="1119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210"/>
      <c r="FN111" s="1210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EX3:EX4"/>
    <mergeCell ref="EV3:EV4"/>
    <mergeCell ref="EP3:EP4"/>
    <mergeCell ref="FC3:FC4"/>
    <mergeCell ref="FH3:FL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D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29" sqref="FH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8" width="8.85546875" style="787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6" t="str">
        <f>+entero!D3</f>
        <v>V   A   R   I   A   B   L   E   S     b/</v>
      </c>
      <c r="E4" s="1208" t="str">
        <f>+entero!E3</f>
        <v>2008                          A  fines de Dic*</v>
      </c>
      <c r="F4" s="1208" t="str">
        <f>+entero!F3</f>
        <v>2009                          A  fines de Ene*</v>
      </c>
      <c r="G4" s="1208" t="str">
        <f>+entero!G3</f>
        <v>2009                          A  fines de Feb*</v>
      </c>
      <c r="H4" s="1208" t="str">
        <f>+entero!H3</f>
        <v>2009                          A  fines de Mar*</v>
      </c>
      <c r="I4" s="1208" t="str">
        <f>+entero!I3</f>
        <v>2009                          A  fines de adr*</v>
      </c>
      <c r="J4" s="1208" t="str">
        <f>+entero!J3</f>
        <v>2009                          A  fines de May*</v>
      </c>
      <c r="K4" s="1208" t="str">
        <f>+entero!K3</f>
        <v>2009                          A  fines de Jun*</v>
      </c>
      <c r="L4" s="1208" t="str">
        <f>+entero!L3</f>
        <v>2009                          A  fines de Jul*</v>
      </c>
      <c r="M4" s="1208" t="str">
        <f>+entero!M3</f>
        <v>2009                          A  fines de Ago*</v>
      </c>
      <c r="N4" s="1208" t="str">
        <f>+entero!N3</f>
        <v>2009                          A  fines de Sep*</v>
      </c>
      <c r="O4" s="1208" t="str">
        <f>+entero!O3</f>
        <v>2009                          A  fines de Oct*</v>
      </c>
      <c r="P4" s="1208" t="str">
        <f>+entero!P3</f>
        <v>2009                          A  fines de Nov*</v>
      </c>
      <c r="Q4" s="1208" t="str">
        <f>+entero!Q3</f>
        <v>2009                          A  fines de Dic*</v>
      </c>
      <c r="R4" s="1208" t="str">
        <f>+entero!R3</f>
        <v>2010                          A  fines de Ene*</v>
      </c>
      <c r="S4" s="1208" t="str">
        <f>+entero!S3</f>
        <v>2010                          A  fines de Feb*</v>
      </c>
      <c r="T4" s="1208" t="str">
        <f>+entero!T3</f>
        <v>2010                          A  fines de Mar*</v>
      </c>
      <c r="U4" s="1208" t="str">
        <f>+entero!U3</f>
        <v>2010                          A  fines de adr*</v>
      </c>
      <c r="V4" s="1208" t="str">
        <f>+entero!V3</f>
        <v>2010                          A  fines de May*</v>
      </c>
      <c r="W4" s="1208" t="str">
        <f>+entero!W3</f>
        <v>2010                          A  fines de Jun*</v>
      </c>
      <c r="X4" s="1208" t="str">
        <f>+entero!X3</f>
        <v>2010                          A  fines de Jul*</v>
      </c>
      <c r="Y4" s="1208" t="str">
        <f>+entero!Y3</f>
        <v>2010                          A  fines de Ago*</v>
      </c>
      <c r="Z4" s="1208" t="str">
        <f>+entero!Z3</f>
        <v>2010                          A  fines de Sep*</v>
      </c>
      <c r="AA4" s="1208" t="str">
        <f>+entero!AA3</f>
        <v>2010                          A  fines de Oct*</v>
      </c>
      <c r="AB4" s="1208" t="str">
        <f>+entero!AB3</f>
        <v>2010                          A  fines de Nov*</v>
      </c>
      <c r="AC4" s="1208" t="str">
        <f>+entero!AC3</f>
        <v>2010                          A  fines de Dic*</v>
      </c>
      <c r="AD4" s="1208" t="str">
        <f>+entero!AD3</f>
        <v>2011                          A  fines de Ene*</v>
      </c>
      <c r="AE4" s="1208" t="str">
        <f>+entero!AE3</f>
        <v>2011                          A  fines de Feb*</v>
      </c>
      <c r="AF4" s="1208" t="str">
        <f>+entero!AF3</f>
        <v>2011                          A  fines de Mar*</v>
      </c>
      <c r="AG4" s="1208" t="str">
        <f>+entero!AG3</f>
        <v>2011                          A  fines de adr*</v>
      </c>
      <c r="AH4" s="1208" t="str">
        <f>+entero!AH3</f>
        <v>2011                          A  fines de May*</v>
      </c>
      <c r="AI4" s="1208" t="str">
        <f>+entero!AI3</f>
        <v>2011                          A  fines de Jun*</v>
      </c>
      <c r="AJ4" s="1208" t="str">
        <f>+entero!AJ3</f>
        <v>2011                          A  fines de Jul*</v>
      </c>
      <c r="AK4" s="1208" t="str">
        <f>+entero!AK3</f>
        <v>2011                          A  fines de Ago*</v>
      </c>
      <c r="AL4" s="1208" t="str">
        <f>+entero!AL3</f>
        <v>2011                          A  fines de Sep*</v>
      </c>
      <c r="AM4" s="1208" t="str">
        <f>+entero!AM3</f>
        <v>2011                          A  fines de Oct*</v>
      </c>
      <c r="AN4" s="1208" t="str">
        <f>+entero!AN3</f>
        <v>2011                          A  fines de Nov*</v>
      </c>
      <c r="AO4" s="1208" t="str">
        <f>+entero!AO3</f>
        <v>2011                          A  fines de Dic*</v>
      </c>
      <c r="AP4" s="1208" t="str">
        <f>+entero!AP3</f>
        <v>2012                          A  fines de Ene*</v>
      </c>
      <c r="AQ4" s="1208" t="str">
        <f>+entero!AQ3</f>
        <v>2012                          A  fines de Feb*</v>
      </c>
      <c r="AR4" s="1208" t="str">
        <f>+entero!AR3</f>
        <v>2012                          A  fines de Mar*</v>
      </c>
      <c r="AS4" s="1208" t="str">
        <f>+entero!AS3</f>
        <v>2012                          A  fines de adr*</v>
      </c>
      <c r="AT4" s="1208" t="str">
        <f>+entero!AT3</f>
        <v>2012                          A  fines de May*</v>
      </c>
      <c r="AU4" s="1208" t="str">
        <f>+entero!AU3</f>
        <v>2012                          A  fines de Jun*</v>
      </c>
      <c r="AV4" s="1208" t="str">
        <f>+entero!AV3</f>
        <v>2012                          A  fines de Jul*</v>
      </c>
      <c r="AW4" s="1208" t="str">
        <f>+entero!AW3</f>
        <v>2012                          A  fines de Ago*</v>
      </c>
      <c r="AX4" s="1208" t="str">
        <f>+entero!AX3</f>
        <v>2012                          A  fines de Sep*</v>
      </c>
      <c r="AY4" s="1208" t="str">
        <f>+entero!AY3</f>
        <v>2012                          A  fines de Oct*</v>
      </c>
      <c r="AZ4" s="1208" t="str">
        <f>+entero!AZ3</f>
        <v>2012                          A  fines de Nov*</v>
      </c>
      <c r="BA4" s="1208" t="str">
        <f>+entero!BA3</f>
        <v>2012                          A  fines de Dic*</v>
      </c>
      <c r="BB4" s="1208" t="str">
        <f>+entero!BB3</f>
        <v>2013                          A  fines de Ene*</v>
      </c>
      <c r="BC4" s="1208" t="str">
        <f>+entero!BC3</f>
        <v>2013                          A  fines de Feb*</v>
      </c>
      <c r="BD4" s="1208" t="str">
        <f>+entero!BD3</f>
        <v>2013                          A  fines de Mar*</v>
      </c>
      <c r="BE4" s="1208" t="str">
        <f>+entero!BE3</f>
        <v>2013                          A  fines de adr*</v>
      </c>
      <c r="BF4" s="1208" t="str">
        <f>+entero!BF3</f>
        <v>2013                          A  fines de May*</v>
      </c>
      <c r="BG4" s="1208" t="str">
        <f>+entero!BG3</f>
        <v>2013                          A  fines de Jun*</v>
      </c>
      <c r="BH4" s="1208" t="str">
        <f>+entero!BH3</f>
        <v>2013                          A  fines de Jul*</v>
      </c>
      <c r="BI4" s="1208" t="str">
        <f>+entero!BI3</f>
        <v>2013                          A  fines de Ago*</v>
      </c>
      <c r="BJ4" s="1208" t="str">
        <f>+entero!BJ3</f>
        <v>2013                          A  fines de Sep*</v>
      </c>
      <c r="BK4" s="1208" t="str">
        <f>+entero!BK3</f>
        <v>2013                          A  fines de Oct*</v>
      </c>
      <c r="BL4" s="1208" t="str">
        <f>+entero!BL3</f>
        <v>2013                          A  fines de Nov*</v>
      </c>
      <c r="BM4" s="1208" t="str">
        <f>+entero!BM3</f>
        <v>2013                          A  fines de Dic*</v>
      </c>
      <c r="BN4" s="1208" t="str">
        <f>+entero!BN3</f>
        <v>2014                          A  fines de Ene*</v>
      </c>
      <c r="BO4" s="1208" t="str">
        <f>+entero!BO3</f>
        <v>2014                          A  fines de Feb*</v>
      </c>
      <c r="BP4" s="1208" t="str">
        <f>+entero!BP3</f>
        <v>2014                          A  fines de Mar*</v>
      </c>
      <c r="BQ4" s="1208" t="str">
        <f>+entero!BQ3</f>
        <v>2014                          A  fines de adr*</v>
      </c>
      <c r="BR4" s="1208" t="str">
        <f>+entero!BR3</f>
        <v>2014                          A  fines de May*</v>
      </c>
      <c r="BS4" s="1208" t="str">
        <f>+entero!BS3</f>
        <v>2014                          A  fines de Jun*</v>
      </c>
      <c r="BT4" s="1208" t="str">
        <f>+entero!BT3</f>
        <v>2014                          A  fines de Jul*</v>
      </c>
      <c r="BU4" s="1208" t="str">
        <f>+entero!BU3</f>
        <v>2014                          A  fines de Ago*</v>
      </c>
      <c r="BV4" s="1208" t="str">
        <f>+entero!BV3</f>
        <v>2014                          A  fines de Sep*</v>
      </c>
      <c r="BW4" s="1208" t="str">
        <f>+entero!BW3</f>
        <v>2014                          A  fines de Oct*</v>
      </c>
      <c r="BX4" s="1208" t="str">
        <f>+entero!BX3</f>
        <v>2014                          A  fines de Nov*</v>
      </c>
      <c r="BY4" s="1208" t="str">
        <f>+entero!BY3</f>
        <v>2014                          A  fines de Dic*</v>
      </c>
      <c r="BZ4" s="1208" t="str">
        <f>+entero!BZ3</f>
        <v>2015                         A  fines de Ene*</v>
      </c>
      <c r="CA4" s="1208" t="str">
        <f>+entero!CA3</f>
        <v>2015                         A  fines de Feb*</v>
      </c>
      <c r="CB4" s="1208" t="str">
        <f>+entero!CB3</f>
        <v>2015                         A  fines de Mar*</v>
      </c>
      <c r="CC4" s="1208" t="str">
        <f>+entero!CC3</f>
        <v xml:space="preserve">2015                         A  fines de adr* </v>
      </c>
      <c r="CD4" s="1208" t="str">
        <f>+entero!CD3</f>
        <v xml:space="preserve">2015                         A  fines de May* </v>
      </c>
      <c r="CE4" s="1208" t="str">
        <f>+entero!CE3</f>
        <v xml:space="preserve">2015                         A  fines de Jun* </v>
      </c>
      <c r="CF4" s="1208" t="str">
        <f>+entero!CF3</f>
        <v xml:space="preserve">2015                         A  fines de Jul* </v>
      </c>
      <c r="CG4" s="1208" t="str">
        <f>+entero!CG3</f>
        <v xml:space="preserve">2015                         A  fines de Ago* </v>
      </c>
      <c r="CH4" s="1208" t="str">
        <f>+entero!CH3</f>
        <v xml:space="preserve">2015                         A  fines de Sep* </v>
      </c>
      <c r="CI4" s="1208" t="str">
        <f>+entero!CI3</f>
        <v xml:space="preserve">2015                         A  fines de Oct* </v>
      </c>
      <c r="CJ4" s="1208" t="str">
        <f>+entero!CJ3</f>
        <v xml:space="preserve">2015                         A  fines de Nov* </v>
      </c>
      <c r="CK4" s="1208" t="str">
        <f>+entero!CK3</f>
        <v xml:space="preserve">2015                         A  fines de Dic* </v>
      </c>
      <c r="CL4" s="1208" t="str">
        <f>+entero!CL3</f>
        <v xml:space="preserve">2016                         A  fines de Ene* </v>
      </c>
      <c r="CM4" s="1208" t="str">
        <f>+entero!CM3</f>
        <v xml:space="preserve">2016                         A  fines de Feb* </v>
      </c>
      <c r="CN4" s="1208" t="str">
        <f>+entero!CN3</f>
        <v xml:space="preserve">2016                         A  fines de Mar* </v>
      </c>
      <c r="CO4" s="1208" t="str">
        <f>+entero!CO3</f>
        <v xml:space="preserve">2016                         A  fines de adr* </v>
      </c>
      <c r="CP4" s="1208" t="str">
        <f>+entero!CP3</f>
        <v xml:space="preserve">2016                         A  fines de May* </v>
      </c>
      <c r="CQ4" s="1208" t="str">
        <f>+entero!CQ3</f>
        <v xml:space="preserve">2016                         A  fines de Jun* </v>
      </c>
      <c r="CR4" s="1208" t="str">
        <f>+entero!CR3</f>
        <v xml:space="preserve">2016                         A  fines de Jul* </v>
      </c>
      <c r="CS4" s="1208" t="str">
        <f>+entero!CS3</f>
        <v xml:space="preserve">2016                         A  fines de Ago* </v>
      </c>
      <c r="CT4" s="1208" t="str">
        <f>+entero!CT3</f>
        <v xml:space="preserve">2016                         A  fines de Sep* </v>
      </c>
      <c r="CU4" s="1208" t="str">
        <f>+entero!CU3</f>
        <v xml:space="preserve">2016                         A  fines de Oct* </v>
      </c>
      <c r="CV4" s="1208" t="str">
        <f>+entero!CV3</f>
        <v xml:space="preserve">2016                         A  fines de Nov* </v>
      </c>
      <c r="CW4" s="1208" t="str">
        <f>+entero!CW3</f>
        <v>2016                         A  fines de Dic* 15</v>
      </c>
      <c r="CX4" s="1208" t="str">
        <f>+entero!CX3</f>
        <v xml:space="preserve">2017                         A  fines de Ene* </v>
      </c>
      <c r="CY4" s="1208" t="str">
        <f>+entero!CY3</f>
        <v xml:space="preserve">2017                         A  fines de Feb* </v>
      </c>
      <c r="CZ4" s="1208" t="str">
        <f>+entero!CZ3</f>
        <v xml:space="preserve">2017                         A  fines de Mar* </v>
      </c>
      <c r="DA4" s="1208" t="str">
        <f>+entero!DA3</f>
        <v xml:space="preserve">2017                         A  fines de Abr* </v>
      </c>
      <c r="DB4" s="1208" t="str">
        <f>+entero!DB3</f>
        <v xml:space="preserve">2017                         A  fines de May* </v>
      </c>
      <c r="DC4" s="1208" t="str">
        <f>+entero!DC3</f>
        <v xml:space="preserve">2017                         A  fines de Jun* </v>
      </c>
      <c r="DD4" s="1208" t="str">
        <f>+entero!DD3</f>
        <v xml:space="preserve">2017                         A  fines de Jul* </v>
      </c>
      <c r="DE4" s="1208" t="str">
        <f>+entero!DE3</f>
        <v xml:space="preserve">2017                         A  fines de Ago* </v>
      </c>
      <c r="DF4" s="1208" t="str">
        <f>+entero!DF3</f>
        <v xml:space="preserve">2017                         A  fines de Sep* </v>
      </c>
      <c r="DG4" s="1208" t="str">
        <f>+entero!DG3</f>
        <v xml:space="preserve">2017                         A  fines de Oct* </v>
      </c>
      <c r="DH4" s="1194" t="s">
        <v>215</v>
      </c>
      <c r="DI4" s="1194" t="str">
        <f>+entero!DI3</f>
        <v>2017
A fines de Dic</v>
      </c>
      <c r="DJ4" s="1194" t="str">
        <f>+entero!DJ3</f>
        <v>2018
A fines de Ene</v>
      </c>
      <c r="DK4" s="1194" t="str">
        <f>+entero!DK3</f>
        <v>2018
A fines de Feb</v>
      </c>
      <c r="DL4" s="1194" t="str">
        <f>+entero!DL3</f>
        <v>2018
A fines de Mar</v>
      </c>
      <c r="DM4" s="1194" t="str">
        <f>+entero!DM3</f>
        <v>2018
A fines de Abr</v>
      </c>
      <c r="DN4" s="1194" t="str">
        <f>+entero!DN3</f>
        <v>2018
A fines de May</v>
      </c>
      <c r="DO4" s="1194" t="str">
        <f>+entero!DO3</f>
        <v>2018
A fines de Jun</v>
      </c>
      <c r="DP4" s="1194" t="str">
        <f>+entero!DP3</f>
        <v>2018
A fines de Jul</v>
      </c>
      <c r="DQ4" s="1194" t="str">
        <f>+entero!DQ3</f>
        <v>2018
A fines de Ago</v>
      </c>
      <c r="DR4" s="1194" t="str">
        <f>+entero!DR3</f>
        <v>2018
A fines de Sep</v>
      </c>
      <c r="DS4" s="1194" t="str">
        <f>+entero!DS3</f>
        <v>2018
A fines de Oct</v>
      </c>
      <c r="DT4" s="1194" t="str">
        <f>+entero!DT3</f>
        <v>2018
A fines de Nov</v>
      </c>
      <c r="DU4" s="1194" t="str">
        <f>+entero!DU3</f>
        <v>2018
A fines de Dic</v>
      </c>
      <c r="DV4" s="1194" t="str">
        <f>+entero!DV3</f>
        <v>2019
A fines de Ene</v>
      </c>
      <c r="DW4" s="1194" t="str">
        <f>+entero!DW3</f>
        <v>2019
A fines de Feb</v>
      </c>
      <c r="DX4" s="1194" t="str">
        <f>+entero!DX3</f>
        <v>2019
A fines de Mar</v>
      </c>
      <c r="DY4" s="1194" t="str">
        <f>+entero!DY3</f>
        <v>2019
A fines de Abr</v>
      </c>
      <c r="DZ4" s="1194" t="str">
        <f>+entero!DZ3</f>
        <v>2019
A fines de May</v>
      </c>
      <c r="EA4" s="1194" t="str">
        <f>+entero!EA3</f>
        <v>2019
A fines de Jun</v>
      </c>
      <c r="EB4" s="1194" t="str">
        <f>+entero!EB3</f>
        <v>2019
A fines de  Jul</v>
      </c>
      <c r="EC4" s="1194" t="str">
        <f>+entero!EC3</f>
        <v>2019
A fines de  Ago</v>
      </c>
      <c r="ED4" s="1194" t="str">
        <f>+entero!ED3</f>
        <v>2019
A fines de Sep</v>
      </c>
      <c r="EE4" s="1194" t="str">
        <f>+entero!EE3</f>
        <v>2019
A fines de Oct</v>
      </c>
      <c r="EF4" s="1194" t="str">
        <f>+entero!EF3</f>
        <v>2019
A fines de Nov</v>
      </c>
      <c r="EG4" s="1194" t="str">
        <f>+entero!EG3</f>
        <v>2019
A fines de Dic</v>
      </c>
      <c r="EH4" s="1194" t="str">
        <f>+entero!EH3</f>
        <v>2020
A fines de Ene</v>
      </c>
      <c r="EI4" s="1194" t="str">
        <f>+entero!EI3</f>
        <v>2020
A fines de Feb</v>
      </c>
      <c r="EJ4" s="1194" t="str">
        <f>+entero!EJ3</f>
        <v>2020
A fines de Mar</v>
      </c>
      <c r="EK4" s="1194" t="str">
        <f>+entero!EK3</f>
        <v>2020
A fines de Abr</v>
      </c>
      <c r="EL4" s="1194" t="str">
        <f>+entero!EL3</f>
        <v>2020
A fines de May</v>
      </c>
      <c r="EM4" s="1194" t="str">
        <f>+entero!EM3</f>
        <v>2020
A fines de Jun</v>
      </c>
      <c r="EN4" s="1194" t="str">
        <f>+entero!EN3</f>
        <v>2020
 A fines de Jul</v>
      </c>
      <c r="EO4" s="1194" t="str">
        <f>+entero!EO3</f>
        <v>2020
 A fines de Ago</v>
      </c>
      <c r="EP4" s="1194" t="str">
        <f>+entero!EP3</f>
        <v>2020
 A fines de Sep</v>
      </c>
      <c r="EQ4" s="1194" t="str">
        <f>+entero!EQ3</f>
        <v>2020
 A fines de Oct</v>
      </c>
      <c r="ER4" s="1194" t="str">
        <f>+entero!ER3</f>
        <v>2020
 A fines de Nov</v>
      </c>
      <c r="ES4" s="1194" t="str">
        <f>+entero!ES3</f>
        <v>2020
 A fines de Dic</v>
      </c>
      <c r="ET4" s="1194" t="str">
        <f>+entero!ET3</f>
        <v>2021
 A fines de Ene</v>
      </c>
      <c r="EU4" s="1194" t="str">
        <f>+entero!EU3</f>
        <v>2021
 A fines de Feb</v>
      </c>
      <c r="EV4" s="1194" t="str">
        <f>+entero!EV3</f>
        <v>2021
 A fines de Mar</v>
      </c>
      <c r="EW4" s="1194" t="str">
        <f>+entero!EW3</f>
        <v>2021
 A fines de Abr</v>
      </c>
      <c r="EX4" s="1194" t="str">
        <f>+entero!EX3</f>
        <v>2021
 A fines de May</v>
      </c>
      <c r="EY4" s="1194" t="str">
        <f>+entero!EY3</f>
        <v>2021
 A fines de Jun</v>
      </c>
      <c r="EZ4" s="1194" t="str">
        <f>+entero!EZ3</f>
        <v>2021
 A fines de Jul</v>
      </c>
      <c r="FA4" s="1194" t="str">
        <f>+entero!FA3</f>
        <v>2021
 A fines de Ago</v>
      </c>
      <c r="FB4" s="1194" t="str">
        <f>+entero!FB3</f>
        <v>2021
 A fines de Sep</v>
      </c>
      <c r="FC4" s="1194" t="str">
        <f>+entero!FC3</f>
        <v>2021
 A fines de Oct</v>
      </c>
      <c r="FD4" s="1194" t="str">
        <f>+entero!FD3</f>
        <v>2021
 A fines de Nov</v>
      </c>
      <c r="FE4" s="1181" t="str">
        <f>+entero!FE3</f>
        <v>Semana 1</v>
      </c>
      <c r="FF4" s="1184" t="str">
        <f>+entero!FF3</f>
        <v>Semana 2</v>
      </c>
      <c r="FG4" s="1187" t="str">
        <f>+entero!FG3</f>
        <v>Semana 3</v>
      </c>
      <c r="FH4" s="1196" t="str">
        <f>+entero!FH3</f>
        <v>Semana 4</v>
      </c>
      <c r="FI4" s="1197"/>
      <c r="FJ4" s="1197"/>
      <c r="FK4" s="1197"/>
      <c r="FL4" s="1198"/>
      <c r="FM4" s="1218" t="s">
        <v>296</v>
      </c>
      <c r="FN4" s="1219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17"/>
      <c r="E5" s="1216"/>
      <c r="F5" s="1216"/>
      <c r="G5" s="1216"/>
      <c r="H5" s="1216"/>
      <c r="I5" s="1216"/>
      <c r="J5" s="1216"/>
      <c r="K5" s="1216"/>
      <c r="L5" s="1216"/>
      <c r="M5" s="1216"/>
      <c r="N5" s="1216"/>
      <c r="O5" s="1216"/>
      <c r="P5" s="1216"/>
      <c r="Q5" s="1216"/>
      <c r="R5" s="1216"/>
      <c r="S5" s="1216"/>
      <c r="T5" s="1216"/>
      <c r="U5" s="1216"/>
      <c r="V5" s="1216"/>
      <c r="W5" s="1216"/>
      <c r="X5" s="1216"/>
      <c r="Y5" s="1216"/>
      <c r="Z5" s="1216"/>
      <c r="AA5" s="1216"/>
      <c r="AB5" s="1216"/>
      <c r="AC5" s="1216"/>
      <c r="AD5" s="1216"/>
      <c r="AE5" s="1216"/>
      <c r="AF5" s="1216"/>
      <c r="AG5" s="1216"/>
      <c r="AH5" s="1216"/>
      <c r="AI5" s="1216"/>
      <c r="AJ5" s="1216"/>
      <c r="AK5" s="1216"/>
      <c r="AL5" s="1216"/>
      <c r="AM5" s="1216"/>
      <c r="AN5" s="1216"/>
      <c r="AO5" s="1216"/>
      <c r="AP5" s="1216"/>
      <c r="AQ5" s="1216"/>
      <c r="AR5" s="1216"/>
      <c r="AS5" s="1216"/>
      <c r="AT5" s="1216"/>
      <c r="AU5" s="1216"/>
      <c r="AV5" s="1216"/>
      <c r="AW5" s="1216"/>
      <c r="AX5" s="1216"/>
      <c r="AY5" s="1216"/>
      <c r="AZ5" s="1216"/>
      <c r="BA5" s="1216"/>
      <c r="BB5" s="1216"/>
      <c r="BC5" s="1216"/>
      <c r="BD5" s="1216"/>
      <c r="BE5" s="1216"/>
      <c r="BF5" s="1216"/>
      <c r="BG5" s="1216"/>
      <c r="BH5" s="1216"/>
      <c r="BI5" s="1216"/>
      <c r="BJ5" s="1216"/>
      <c r="BK5" s="1216"/>
      <c r="BL5" s="1216"/>
      <c r="BM5" s="1216"/>
      <c r="BN5" s="1216"/>
      <c r="BO5" s="1216"/>
      <c r="BP5" s="1216"/>
      <c r="BQ5" s="1216"/>
      <c r="BR5" s="1216"/>
      <c r="BS5" s="1216"/>
      <c r="BT5" s="1216"/>
      <c r="BU5" s="1216"/>
      <c r="BV5" s="1216"/>
      <c r="BW5" s="1216"/>
      <c r="BX5" s="1216"/>
      <c r="BY5" s="1216"/>
      <c r="BZ5" s="1216"/>
      <c r="CA5" s="1216"/>
      <c r="CB5" s="1216"/>
      <c r="CC5" s="1216"/>
      <c r="CD5" s="1216"/>
      <c r="CE5" s="1216"/>
      <c r="CF5" s="1216"/>
      <c r="CG5" s="1216"/>
      <c r="CH5" s="1216"/>
      <c r="CI5" s="1216"/>
      <c r="CJ5" s="1216"/>
      <c r="CK5" s="1216"/>
      <c r="CL5" s="1216"/>
      <c r="CM5" s="1216"/>
      <c r="CN5" s="1216"/>
      <c r="CO5" s="1216"/>
      <c r="CP5" s="1216"/>
      <c r="CQ5" s="1216"/>
      <c r="CR5" s="1216"/>
      <c r="CS5" s="1216"/>
      <c r="CT5" s="1216"/>
      <c r="CU5" s="1216"/>
      <c r="CV5" s="1216"/>
      <c r="CW5" s="1216"/>
      <c r="CX5" s="1216"/>
      <c r="CY5" s="1216"/>
      <c r="CZ5" s="1216"/>
      <c r="DA5" s="1216"/>
      <c r="DB5" s="1216"/>
      <c r="DC5" s="1216"/>
      <c r="DD5" s="1216"/>
      <c r="DE5" s="1216"/>
      <c r="DF5" s="1216"/>
      <c r="DG5" s="1216"/>
      <c r="DH5" s="1215"/>
      <c r="DI5" s="1215">
        <f>+entero!DI4</f>
        <v>0</v>
      </c>
      <c r="DJ5" s="1215">
        <f>+entero!DJ4</f>
        <v>0</v>
      </c>
      <c r="DK5" s="1215">
        <f>+entero!DK4</f>
        <v>0</v>
      </c>
      <c r="DL5" s="1215">
        <f>+entero!DL4</f>
        <v>0</v>
      </c>
      <c r="DM5" s="1215">
        <f>+entero!DM4</f>
        <v>0</v>
      </c>
      <c r="DN5" s="1215">
        <f>+entero!DN4</f>
        <v>0</v>
      </c>
      <c r="DO5" s="1215">
        <f>+entero!DO4</f>
        <v>0</v>
      </c>
      <c r="DP5" s="1215">
        <f>+entero!DP4</f>
        <v>0</v>
      </c>
      <c r="DQ5" s="1215">
        <f>+entero!DQ4</f>
        <v>0</v>
      </c>
      <c r="DR5" s="1215">
        <f>+entero!DR4</f>
        <v>0</v>
      </c>
      <c r="DS5" s="1215">
        <f>+entero!DS4</f>
        <v>0</v>
      </c>
      <c r="DT5" s="1215">
        <f>+entero!DT4</f>
        <v>0</v>
      </c>
      <c r="DU5" s="1215">
        <f>+entero!DU4</f>
        <v>0</v>
      </c>
      <c r="DV5" s="1215">
        <f>+entero!DV4</f>
        <v>0</v>
      </c>
      <c r="DW5" s="1215">
        <f>+entero!DW4</f>
        <v>0</v>
      </c>
      <c r="DX5" s="1215">
        <f>+entero!DX4</f>
        <v>0</v>
      </c>
      <c r="DY5" s="1215">
        <f>+entero!DY4</f>
        <v>0</v>
      </c>
      <c r="DZ5" s="1215">
        <f>+entero!DZ4</f>
        <v>0</v>
      </c>
      <c r="EA5" s="1215">
        <f>+entero!EA4</f>
        <v>0</v>
      </c>
      <c r="EB5" s="1215">
        <f>+entero!EB4</f>
        <v>0</v>
      </c>
      <c r="EC5" s="1215">
        <f>+entero!EC4</f>
        <v>0</v>
      </c>
      <c r="ED5" s="1215">
        <f>+entero!ED4</f>
        <v>0</v>
      </c>
      <c r="EE5" s="1215">
        <f>+entero!EE4</f>
        <v>0</v>
      </c>
      <c r="EF5" s="1215">
        <f>+entero!EF4</f>
        <v>0</v>
      </c>
      <c r="EG5" s="1215">
        <f>+entero!EG4</f>
        <v>0</v>
      </c>
      <c r="EH5" s="1215">
        <f>+entero!EH4</f>
        <v>0</v>
      </c>
      <c r="EI5" s="1215">
        <f>+entero!EI4</f>
        <v>0</v>
      </c>
      <c r="EJ5" s="1215">
        <f>+entero!EJ4</f>
        <v>0</v>
      </c>
      <c r="EK5" s="1215">
        <f>+entero!EK4</f>
        <v>0</v>
      </c>
      <c r="EL5" s="1215">
        <f>+entero!EL4</f>
        <v>0</v>
      </c>
      <c r="EM5" s="1215">
        <f>+entero!EM4</f>
        <v>0</v>
      </c>
      <c r="EN5" s="1215">
        <f>+entero!EN4</f>
        <v>0</v>
      </c>
      <c r="EO5" s="1215">
        <f>+entero!EO4</f>
        <v>0</v>
      </c>
      <c r="EP5" s="1215">
        <f>+entero!EP4</f>
        <v>0</v>
      </c>
      <c r="EQ5" s="1215">
        <f>+entero!EQ4</f>
        <v>0</v>
      </c>
      <c r="ER5" s="1215">
        <f>+entero!ER4</f>
        <v>0</v>
      </c>
      <c r="ES5" s="1215">
        <f>+entero!ES4</f>
        <v>0</v>
      </c>
      <c r="ET5" s="1215">
        <f>+entero!ET4</f>
        <v>0</v>
      </c>
      <c r="EU5" s="1215">
        <f>+entero!EU4</f>
        <v>0</v>
      </c>
      <c r="EV5" s="1215">
        <f>+entero!EV4</f>
        <v>0</v>
      </c>
      <c r="EW5" s="1215">
        <f>+entero!EW4</f>
        <v>0</v>
      </c>
      <c r="EX5" s="1215">
        <f>+entero!EX4</f>
        <v>0</v>
      </c>
      <c r="EY5" s="1215">
        <f>+entero!EY4</f>
        <v>0</v>
      </c>
      <c r="EZ5" s="1215">
        <f>+entero!EZ4</f>
        <v>0</v>
      </c>
      <c r="FA5" s="1215">
        <f>+entero!FA4</f>
        <v>0</v>
      </c>
      <c r="FB5" s="1215">
        <f>+entero!FB4</f>
        <v>0</v>
      </c>
      <c r="FC5" s="1215">
        <f>+entero!FC4</f>
        <v>0</v>
      </c>
      <c r="FD5" s="1215">
        <f>+entero!FD4</f>
        <v>0</v>
      </c>
      <c r="FE5" s="1087">
        <f>+entero!FE4</f>
        <v>44533</v>
      </c>
      <c r="FF5" s="1087">
        <f>+entero!FF4</f>
        <v>44540</v>
      </c>
      <c r="FG5" s="1087">
        <f>+entero!FG4</f>
        <v>44547</v>
      </c>
      <c r="FH5" s="1075">
        <f>+entero!FH4</f>
        <v>44550</v>
      </c>
      <c r="FI5" s="1074">
        <f>+entero!FI4</f>
        <v>44551</v>
      </c>
      <c r="FJ5" s="1074">
        <f>+entero!FJ4</f>
        <v>44552</v>
      </c>
      <c r="FK5" s="1127">
        <f>+entero!FK4</f>
        <v>44553</v>
      </c>
      <c r="FL5" s="1145">
        <f>+entero!FL4</f>
        <v>44554</v>
      </c>
      <c r="FM5" s="1076" t="s">
        <v>225</v>
      </c>
      <c r="FN5" s="1077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1026"/>
      <c r="FF6" s="1026"/>
      <c r="FG6" s="1026"/>
      <c r="FH6" s="915"/>
      <c r="FI6" s="699"/>
      <c r="FJ6" s="699"/>
      <c r="FK6" s="699"/>
      <c r="FL6" s="1026"/>
      <c r="FM6" s="915"/>
      <c r="FN6" s="1026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7">
        <f>+entero!FE7</f>
        <v>4722.9391754099997</v>
      </c>
      <c r="FF7" s="1027">
        <f>+entero!FF7</f>
        <v>4790.8765154599996</v>
      </c>
      <c r="FG7" s="1027">
        <f>+entero!FG7</f>
        <v>4741.2441995599993</v>
      </c>
      <c r="FH7" s="745">
        <f>+entero!FH7</f>
        <v>4737.4992388299997</v>
      </c>
      <c r="FI7" s="459">
        <f>+entero!FI7</f>
        <v>4735.9483074700001</v>
      </c>
      <c r="FJ7" s="459">
        <f>+entero!FJ7</f>
        <v>4820.6197700699995</v>
      </c>
      <c r="FK7" s="459">
        <f>+entero!FK7</f>
        <v>4819.4892377000006</v>
      </c>
      <c r="FL7" s="1027">
        <f>+entero!FL7</f>
        <v>4862.1841209100003</v>
      </c>
      <c r="FM7" s="745">
        <f>+entero!FM7</f>
        <v>120.93992135000099</v>
      </c>
      <c r="FN7" s="914">
        <f>+entero!FN7</f>
        <v>2.5508055746469362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7">
        <f>+entero!FE8</f>
        <v>1687.4261911999999</v>
      </c>
      <c r="FF8" s="1027">
        <f>+entero!FF8</f>
        <v>1742.2563805999998</v>
      </c>
      <c r="FG8" s="1027">
        <f>+entero!FG8</f>
        <v>1663.1254636399997</v>
      </c>
      <c r="FH8" s="745">
        <f>+entero!FH8</f>
        <v>1656.5526392699999</v>
      </c>
      <c r="FI8" s="459">
        <f>+entero!FI8</f>
        <v>1667.4198354099999</v>
      </c>
      <c r="FJ8" s="459">
        <f>+entero!FJ8</f>
        <v>1756.8072499199998</v>
      </c>
      <c r="FK8" s="459">
        <f>+entero!FK8</f>
        <v>1734.3219552000003</v>
      </c>
      <c r="FL8" s="1027">
        <f>+entero!FL8</f>
        <v>1767.5784492999999</v>
      </c>
      <c r="FM8" s="745">
        <f>+entero!FM8</f>
        <v>104.45298566000019</v>
      </c>
      <c r="FN8" s="914">
        <f>+entero!FN8</f>
        <v>6.2805235049067889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7">
        <f>+entero!FE9</f>
        <v>558.69380206000005</v>
      </c>
      <c r="FF9" s="1027">
        <f>+entero!FF9</f>
        <v>557.61272430999998</v>
      </c>
      <c r="FG9" s="1027">
        <f>+entero!FG9</f>
        <v>557.61671351999996</v>
      </c>
      <c r="FH9" s="745">
        <f>+entero!FH9</f>
        <v>557.89196947999994</v>
      </c>
      <c r="FI9" s="459">
        <f>+entero!FI9</f>
        <v>556.81089172999998</v>
      </c>
      <c r="FJ9" s="459">
        <f>+entero!FJ9</f>
        <v>557.22577027</v>
      </c>
      <c r="FK9" s="459">
        <f>+entero!FK9</f>
        <v>557.55288605999999</v>
      </c>
      <c r="FL9" s="1027">
        <f>+entero!FL9</f>
        <v>558.32679411000004</v>
      </c>
      <c r="FM9" s="745">
        <f>+entero!FM9</f>
        <v>0</v>
      </c>
      <c r="FN9" s="914">
        <f>+entero!FN9</f>
        <v>0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7">
        <f>+entero!FE10</f>
        <v>2440.3699430500001</v>
      </c>
      <c r="FF10" s="1027">
        <f>+entero!FF10</f>
        <v>2454.6287010699998</v>
      </c>
      <c r="FG10" s="1027">
        <f>+entero!FG10</f>
        <v>2484.1230526600002</v>
      </c>
      <c r="FH10" s="745">
        <f>+entero!FH10</f>
        <v>2486.6577026099999</v>
      </c>
      <c r="FI10" s="459">
        <f>+entero!FI10</f>
        <v>2475.3911824799998</v>
      </c>
      <c r="FJ10" s="459">
        <f>+entero!FJ10</f>
        <v>2470.2332853199996</v>
      </c>
      <c r="FK10" s="459">
        <f>+entero!FK10</f>
        <v>2491.2395908099998</v>
      </c>
      <c r="FL10" s="1027">
        <f>+entero!FL10</f>
        <v>2499.8535820300003</v>
      </c>
      <c r="FM10" s="745">
        <f>+entero!FM10</f>
        <v>15.730529370000113</v>
      </c>
      <c r="FN10" s="914">
        <f>+entero!FN10</f>
        <v>0.63324275957891274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7">
        <f>+entero!FE11</f>
        <v>36.4492391</v>
      </c>
      <c r="FF11" s="1027">
        <f>+entero!FF11</f>
        <v>36.378709479999998</v>
      </c>
      <c r="FG11" s="1027">
        <f>+entero!FG11</f>
        <v>36.378969740000002</v>
      </c>
      <c r="FH11" s="745">
        <f>+entero!FH11</f>
        <v>36.396927470000001</v>
      </c>
      <c r="FI11" s="459">
        <f>+entero!FI11</f>
        <v>36.326397849999999</v>
      </c>
      <c r="FJ11" s="459">
        <f>+entero!FJ11</f>
        <v>36.353464559999999</v>
      </c>
      <c r="FK11" s="459">
        <f>+entero!FK11</f>
        <v>36.374805630000004</v>
      </c>
      <c r="FL11" s="1027">
        <f>+entero!FL11</f>
        <v>36.425295469999995</v>
      </c>
      <c r="FM11" s="969">
        <f>+entero!FM11</f>
        <v>0</v>
      </c>
      <c r="FN11" s="914">
        <f>+entero!FN11</f>
        <v>0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7">
        <f>+entero!FE12</f>
        <v>4722.93796234</v>
      </c>
      <c r="FF12" s="1027">
        <f>+entero!FF12</f>
        <v>4790.8753023899999</v>
      </c>
      <c r="FG12" s="1027">
        <f>+entero!FG12</f>
        <v>4741.2429864900005</v>
      </c>
      <c r="FH12" s="745">
        <f>+entero!FH12</f>
        <v>4737.4980257600009</v>
      </c>
      <c r="FI12" s="459">
        <f>+entero!FI12</f>
        <v>4735.9470944000004</v>
      </c>
      <c r="FJ12" s="459">
        <f>+entero!FJ12</f>
        <v>4820.6185569999998</v>
      </c>
      <c r="FK12" s="459">
        <f>+entero!FK12</f>
        <v>4819.48920662</v>
      </c>
      <c r="FL12" s="1027">
        <f>+entero!FL12</f>
        <v>4862.1840898299997</v>
      </c>
      <c r="FM12" s="745">
        <f>+entero!FM12</f>
        <v>120.94110333999924</v>
      </c>
      <c r="FN12" s="914">
        <f>+entero!FN12</f>
        <v>2.5508311572432909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7">
        <f>+entero!FE13</f>
        <v>1351.5987278396501</v>
      </c>
      <c r="FF13" s="1027">
        <f>+entero!FF13</f>
        <v>1331.8844486516032</v>
      </c>
      <c r="FG13" s="1027">
        <f>+entero!FG13</f>
        <v>1329.3090110466467</v>
      </c>
      <c r="FH13" s="745">
        <f>+entero!FH13</f>
        <v>1354.9771481049559</v>
      </c>
      <c r="FI13" s="459">
        <f>+entero!FI13</f>
        <v>1351.6335633862968</v>
      </c>
      <c r="FJ13" s="459">
        <f>+entero!FJ13</f>
        <v>1369.5949780058309</v>
      </c>
      <c r="FK13" s="459">
        <f>+entero!FK13</f>
        <v>1349.4729030874635</v>
      </c>
      <c r="FL13" s="1027">
        <f>+entero!FL13</f>
        <v>1324.2849136093291</v>
      </c>
      <c r="FM13" s="745">
        <f>+entero!FM13</f>
        <v>-5.0240974373175504</v>
      </c>
      <c r="FN13" s="914">
        <f>+entero!FN13</f>
        <v>-0.37794804635844376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7">
        <f>+entero!FE14</f>
        <v>464.70221533999995</v>
      </c>
      <c r="FF14" s="1027">
        <f>+entero!FF14</f>
        <v>466.00584713000001</v>
      </c>
      <c r="FG14" s="1027">
        <f>+entero!FG14</f>
        <v>463.12529283999993</v>
      </c>
      <c r="FH14" s="745">
        <f>+entero!FH14</f>
        <v>463.12460594000004</v>
      </c>
      <c r="FI14" s="459">
        <f>+entero!FI14</f>
        <v>457.78174719999993</v>
      </c>
      <c r="FJ14" s="459">
        <f>+entero!FJ14</f>
        <v>457.78072878999996</v>
      </c>
      <c r="FK14" s="459">
        <f>+entero!FK14</f>
        <v>457.77835251999983</v>
      </c>
      <c r="FL14" s="1027">
        <f>+entero!FL14</f>
        <v>457.77903143999993</v>
      </c>
      <c r="FM14" s="1151">
        <f>+entero!FM14</f>
        <v>-5.3462614000000031</v>
      </c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7">
        <f>+entero!FE15</f>
        <v>0</v>
      </c>
      <c r="FF15" s="1027">
        <f>+entero!FF15</f>
        <v>0</v>
      </c>
      <c r="FG15" s="1027">
        <f>+entero!FG15</f>
        <v>0</v>
      </c>
      <c r="FH15" s="745">
        <f>+entero!FH15</f>
        <v>0</v>
      </c>
      <c r="FI15" s="459">
        <f>+entero!FI15</f>
        <v>0</v>
      </c>
      <c r="FJ15" s="459">
        <f>+entero!FJ15</f>
        <v>0</v>
      </c>
      <c r="FK15" s="459">
        <f>+entero!FK15</f>
        <v>0</v>
      </c>
      <c r="FL15" s="1027">
        <f>+entero!FL15</f>
        <v>0</v>
      </c>
      <c r="FM15" s="916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7">
        <f>+entero!FE16</f>
        <v>76.006122079999997</v>
      </c>
      <c r="FF16" s="1027">
        <f>+entero!FF16</f>
        <v>76.007846439999994</v>
      </c>
      <c r="FG16" s="1027">
        <f>+entero!FG16</f>
        <v>76.00903070999999</v>
      </c>
      <c r="FH16" s="745">
        <f>+entero!FH16</f>
        <v>76.011126709999999</v>
      </c>
      <c r="FI16" s="459">
        <f>+entero!FI16</f>
        <v>76.011564530000001</v>
      </c>
      <c r="FJ16" s="459">
        <f>+entero!FJ16</f>
        <v>15.995566539999999</v>
      </c>
      <c r="FK16" s="459">
        <f>+entero!FK16</f>
        <v>15.994814959999999</v>
      </c>
      <c r="FL16" s="1027">
        <f>+entero!FL16</f>
        <v>15.99501544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2:186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7">
        <f>+entero!FE17</f>
        <v>0</v>
      </c>
      <c r="FF17" s="1027">
        <f>+entero!FF17</f>
        <v>0</v>
      </c>
      <c r="FG17" s="1027">
        <f>+entero!FG17</f>
        <v>0</v>
      </c>
      <c r="FH17" s="745">
        <f>+entero!FH17</f>
        <v>0</v>
      </c>
      <c r="FI17" s="459">
        <f>+entero!FI17</f>
        <v>0</v>
      </c>
      <c r="FJ17" s="459">
        <f>+entero!FJ17</f>
        <v>0</v>
      </c>
      <c r="FK17" s="459">
        <f>+entero!FK17</f>
        <v>0</v>
      </c>
      <c r="FL17" s="1027">
        <f>+entero!FL17</f>
        <v>0</v>
      </c>
      <c r="FM17" s="745"/>
      <c r="FN17" s="914"/>
      <c r="FO17" s="777"/>
      <c r="FP17" s="777"/>
      <c r="FQ17" s="777"/>
      <c r="FR17" s="777"/>
      <c r="FS17" s="777"/>
      <c r="FT17" s="777"/>
      <c r="FU17" s="777"/>
      <c r="FV17" s="777"/>
      <c r="FW17" s="778"/>
      <c r="FX17" s="778"/>
      <c r="FY17" s="778"/>
      <c r="FZ17" s="778"/>
      <c r="GA17" s="778"/>
      <c r="GB17" s="778"/>
      <c r="GC17" s="778"/>
      <c r="GD17" s="778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7">
        <f>+entero!FE18</f>
        <v>6150.5428122596495</v>
      </c>
      <c r="FF18" s="1027">
        <f>+entero!FF18</f>
        <v>6198.7675974816038</v>
      </c>
      <c r="FG18" s="1027">
        <f>+entero!FG18</f>
        <v>6146.5610282466469</v>
      </c>
      <c r="FH18" s="745">
        <f>+entero!FH18</f>
        <v>6168.4863005749567</v>
      </c>
      <c r="FI18" s="459">
        <f>+entero!FI18</f>
        <v>6163.592222316297</v>
      </c>
      <c r="FJ18" s="459">
        <f>+entero!FJ18</f>
        <v>6206.2091015458309</v>
      </c>
      <c r="FK18" s="459">
        <f>+entero!FK18</f>
        <v>6184.9569246674637</v>
      </c>
      <c r="FL18" s="1027">
        <f>+entero!FL18</f>
        <v>6202.4640188793292</v>
      </c>
      <c r="FM18" s="745">
        <f>+entero!FM18</f>
        <v>55.902990632682304</v>
      </c>
      <c r="FN18" s="914">
        <f>+entero!FN18</f>
        <v>0.90950029416089695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28">
        <f>+entero!FE19</f>
        <v>0.2</v>
      </c>
      <c r="FF19" s="1028">
        <f>+entero!FF19</f>
        <v>0.2</v>
      </c>
      <c r="FG19" s="1028">
        <f>+entero!FG19</f>
        <v>0</v>
      </c>
      <c r="FH19" s="969">
        <f>+entero!FH19</f>
        <v>0</v>
      </c>
      <c r="FI19" s="982">
        <f>+entero!FI19</f>
        <v>0.2</v>
      </c>
      <c r="FJ19" s="982">
        <f>+entero!FJ19</f>
        <v>0</v>
      </c>
      <c r="FK19" s="982">
        <f>+entero!FK19</f>
        <v>0</v>
      </c>
      <c r="FL19" s="1028">
        <f>+entero!FL19</f>
        <v>0</v>
      </c>
      <c r="FM19" s="969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7">
        <f>+entero!FE20</f>
        <v>0</v>
      </c>
      <c r="FF20" s="1027">
        <f>+entero!FF20</f>
        <v>0</v>
      </c>
      <c r="FG20" s="1027">
        <f>+entero!FG20</f>
        <v>0</v>
      </c>
      <c r="FH20" s="745">
        <f>+entero!FH20</f>
        <v>0</v>
      </c>
      <c r="FI20" s="459">
        <f>+entero!FI20</f>
        <v>0</v>
      </c>
      <c r="FJ20" s="459">
        <f>+entero!FJ20</f>
        <v>0</v>
      </c>
      <c r="FK20" s="459">
        <f>+entero!FK20</f>
        <v>0</v>
      </c>
      <c r="FL20" s="1027">
        <f>+entero!FL20</f>
        <v>0</v>
      </c>
      <c r="FM20" s="969"/>
      <c r="FN20" s="914"/>
      <c r="FO20" s="165"/>
      <c r="FP20" s="165"/>
      <c r="FQ20" s="165"/>
      <c r="FR20" s="165"/>
      <c r="FS20" s="165"/>
      <c r="FT20" s="165"/>
      <c r="FU20" s="165"/>
      <c r="FV20" s="165"/>
    </row>
    <row r="21" spans="2:186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7">
        <f>+entero!FE21</f>
        <v>0.6</v>
      </c>
      <c r="FF21" s="1027">
        <f>+entero!FF21</f>
        <v>0</v>
      </c>
      <c r="FG21" s="1027">
        <f>+entero!FG21</f>
        <v>0</v>
      </c>
      <c r="FH21" s="745">
        <f>+entero!FH21</f>
        <v>0</v>
      </c>
      <c r="FI21" s="459">
        <f>+entero!FI21</f>
        <v>0</v>
      </c>
      <c r="FJ21" s="459">
        <f>+entero!FJ21</f>
        <v>0</v>
      </c>
      <c r="FK21" s="459">
        <f>+entero!FK21</f>
        <v>0</v>
      </c>
      <c r="FL21" s="1027">
        <f>+entero!FL21</f>
        <v>0</v>
      </c>
      <c r="FM21" s="745"/>
      <c r="FN21" s="914"/>
      <c r="FO21" s="777"/>
      <c r="FP21" s="777"/>
      <c r="FQ21" s="777"/>
      <c r="FR21" s="777"/>
      <c r="FS21" s="777"/>
      <c r="FT21" s="777"/>
      <c r="FU21" s="777"/>
      <c r="FV21" s="777"/>
      <c r="FW21" s="778"/>
      <c r="FX21" s="778"/>
      <c r="FY21" s="778"/>
      <c r="FZ21" s="778"/>
      <c r="GA21" s="778"/>
      <c r="GB21" s="778"/>
      <c r="GC21" s="778"/>
      <c r="GD21" s="778"/>
    </row>
    <row r="22" spans="2:186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7">
        <f>+entero!FE22</f>
        <v>0</v>
      </c>
      <c r="FF22" s="1027">
        <f>+entero!FF22</f>
        <v>0</v>
      </c>
      <c r="FG22" s="1027">
        <f>+entero!FG22</f>
        <v>0</v>
      </c>
      <c r="FH22" s="745">
        <f>+entero!FH22</f>
        <v>0</v>
      </c>
      <c r="FI22" s="459">
        <f>+entero!FI22</f>
        <v>0</v>
      </c>
      <c r="FJ22" s="459">
        <f>+entero!FJ22</f>
        <v>0</v>
      </c>
      <c r="FK22" s="459">
        <f>+entero!FK22</f>
        <v>0</v>
      </c>
      <c r="FL22" s="1027">
        <f>+entero!FL22</f>
        <v>0</v>
      </c>
      <c r="FM22" s="745"/>
      <c r="FN22" s="914"/>
      <c r="FO22" s="777"/>
      <c r="FP22" s="777"/>
      <c r="FQ22" s="777"/>
      <c r="FR22" s="777"/>
      <c r="FS22" s="777"/>
      <c r="FT22" s="777"/>
      <c r="FU22" s="777"/>
      <c r="FV22" s="777"/>
      <c r="FW22" s="778"/>
      <c r="FX22" s="778"/>
      <c r="FY22" s="778"/>
      <c r="FZ22" s="778"/>
      <c r="GA22" s="778"/>
      <c r="GB22" s="778"/>
      <c r="GC22" s="778"/>
      <c r="GD22" s="778"/>
    </row>
    <row r="23" spans="2:186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7">
        <f>+entero!FE23</f>
        <v>0</v>
      </c>
      <c r="FF23" s="1027">
        <f>+entero!FF23</f>
        <v>0</v>
      </c>
      <c r="FG23" s="1027">
        <f>+entero!FG23</f>
        <v>0</v>
      </c>
      <c r="FH23" s="745">
        <f>+entero!FH23</f>
        <v>0</v>
      </c>
      <c r="FI23" s="459">
        <f>+entero!FI23</f>
        <v>0</v>
      </c>
      <c r="FJ23" s="459">
        <f>+entero!FJ23</f>
        <v>0</v>
      </c>
      <c r="FK23" s="459">
        <f>+entero!FK23</f>
        <v>0</v>
      </c>
      <c r="FL23" s="1027">
        <f>+entero!FL23</f>
        <v>0</v>
      </c>
      <c r="FM23" s="969"/>
      <c r="FN23" s="914"/>
      <c r="FO23" s="777"/>
      <c r="FP23" s="777"/>
      <c r="FQ23" s="777"/>
      <c r="FR23" s="777"/>
      <c r="FS23" s="777"/>
      <c r="FT23" s="777"/>
      <c r="FU23" s="777"/>
      <c r="FV23" s="777"/>
      <c r="FW23" s="778"/>
      <c r="FX23" s="778"/>
      <c r="FY23" s="778"/>
      <c r="FZ23" s="778"/>
      <c r="GA23" s="778"/>
      <c r="GB23" s="778"/>
      <c r="GC23" s="778"/>
      <c r="GD23" s="778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7">
        <f>+entero!FE24</f>
        <v>0</v>
      </c>
      <c r="FF24" s="1027">
        <f>+entero!FF24</f>
        <v>0</v>
      </c>
      <c r="FG24" s="1027">
        <f>+entero!FG24</f>
        <v>0</v>
      </c>
      <c r="FH24" s="745">
        <f>+entero!FH24</f>
        <v>0</v>
      </c>
      <c r="FI24" s="459">
        <f>+entero!FI24</f>
        <v>0</v>
      </c>
      <c r="FJ24" s="459">
        <f>+entero!FJ24</f>
        <v>0</v>
      </c>
      <c r="FK24" s="459">
        <f>+entero!FK24</f>
        <v>0</v>
      </c>
      <c r="FL24" s="1027">
        <f>+entero!FL24</f>
        <v>0</v>
      </c>
      <c r="FM24" s="909"/>
      <c r="FN24" s="914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7">
        <f>+entero!FE25</f>
        <v>68.681600000000003</v>
      </c>
      <c r="FF25" s="1027">
        <f>+entero!FF25</f>
        <v>94.96</v>
      </c>
      <c r="FG25" s="1027">
        <f>+entero!FG25</f>
        <v>92.47999999999999</v>
      </c>
      <c r="FH25" s="745">
        <f>+entero!FH25</f>
        <v>32</v>
      </c>
      <c r="FI25" s="459">
        <f>+entero!FI25</f>
        <v>31</v>
      </c>
      <c r="FJ25" s="459">
        <f>+entero!FJ25</f>
        <v>13.43</v>
      </c>
      <c r="FK25" s="459">
        <f>+entero!FK25</f>
        <v>30</v>
      </c>
      <c r="FL25" s="1027">
        <f>+entero!FL25</f>
        <v>47.494983529999999</v>
      </c>
      <c r="FM25" s="745">
        <f>+entero!FM25</f>
        <v>61.44498353000003</v>
      </c>
      <c r="FN25" s="914">
        <f>+entero!FN25</f>
        <v>66.441374924307993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7">
        <f>+entero!FE26</f>
        <v>10</v>
      </c>
      <c r="FF26" s="1027">
        <f>+entero!FF26</f>
        <v>51.466495000000002</v>
      </c>
      <c r="FG26" s="1027">
        <f>+entero!FG26</f>
        <v>21.573438000000003</v>
      </c>
      <c r="FH26" s="745">
        <f>+entero!FH26</f>
        <v>5.0093730000000001</v>
      </c>
      <c r="FI26" s="459">
        <f>+entero!FI26</f>
        <v>10</v>
      </c>
      <c r="FJ26" s="459">
        <f>+entero!FJ26</f>
        <v>0</v>
      </c>
      <c r="FK26" s="459">
        <f>+entero!FK26</f>
        <v>25</v>
      </c>
      <c r="FL26" s="1027">
        <f>+entero!FL26</f>
        <v>1.4999999999999999E-2</v>
      </c>
      <c r="FM26" s="745">
        <f>+entero!FM26</f>
        <v>18.450934999999994</v>
      </c>
      <c r="FN26" s="914">
        <f>+entero!FN26</f>
        <v>85.526168800726126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8"/>
      <c r="FF27" s="1078"/>
      <c r="FG27" s="1078"/>
      <c r="FH27" s="1071"/>
      <c r="FI27" s="917"/>
      <c r="FJ27" s="917"/>
      <c r="FK27" s="917"/>
      <c r="FL27" s="1078"/>
      <c r="FM27" s="1071"/>
      <c r="FN27" s="1078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</sheetData>
  <mergeCells count="159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scale="32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X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2" sqref="F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8" width="9.28515625" style="787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294</v>
      </c>
      <c r="FN3" s="1224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029"/>
      <c r="FG5" s="1029"/>
      <c r="FH5" s="1171"/>
      <c r="FI5" s="1086"/>
      <c r="FJ5" s="1086"/>
      <c r="FK5" s="1086"/>
      <c r="FL5" s="1146"/>
      <c r="FM5" s="820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03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94640.208670459382</v>
      </c>
      <c r="FF6" s="1030">
        <f>+entero!FF28</f>
        <v>95988.041969322614</v>
      </c>
      <c r="FG6" s="1030">
        <f>+entero!FG28</f>
        <v>97839.010258731301</v>
      </c>
      <c r="FH6" s="821">
        <f>+entero!FH28</f>
        <v>98230.853121544293</v>
      </c>
      <c r="FI6" s="1081">
        <f>+entero!FI28</f>
        <v>98200.020287696214</v>
      </c>
      <c r="FJ6" s="1081">
        <f>+entero!FJ28</f>
        <v>97383.572006888542</v>
      </c>
      <c r="FK6" s="1081">
        <f>+entero!FK28</f>
        <v>97621.579999064255</v>
      </c>
      <c r="FL6" s="1030">
        <f>+entero!FL28</f>
        <v>98057.076716161202</v>
      </c>
      <c r="FM6" s="821">
        <f>+entero!FM28</f>
        <v>218.06645742990077</v>
      </c>
      <c r="FN6" s="896">
        <f>+entero!FN28</f>
        <v>0.22288293478565741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03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53237.785999199994</v>
      </c>
      <c r="FF7" s="1030">
        <f>+entero!FF29</f>
        <v>54322.6343137</v>
      </c>
      <c r="FG7" s="1030">
        <f>+entero!FG29</f>
        <v>55130.876055499997</v>
      </c>
      <c r="FH7" s="821">
        <f>+entero!FH29</f>
        <v>55391.778294900003</v>
      </c>
      <c r="FI7" s="1081">
        <f>+entero!FI29</f>
        <v>55629.303034199998</v>
      </c>
      <c r="FJ7" s="1081">
        <f>+entero!FJ29</f>
        <v>55733.039302600002</v>
      </c>
      <c r="FK7" s="1081">
        <f>+entero!FK29</f>
        <v>55885.932012600002</v>
      </c>
      <c r="FL7" s="1030">
        <f>+entero!FL29</f>
        <v>55869.528991800005</v>
      </c>
      <c r="FM7" s="821">
        <f>+entero!FM29</f>
        <v>738.65293630000815</v>
      </c>
      <c r="FN7" s="896">
        <f>+entero!FN29</f>
        <v>1.3398171571886681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03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20838.431577205341</v>
      </c>
      <c r="FF8" s="1030">
        <f>+entero!FF30</f>
        <v>21457.229739019036</v>
      </c>
      <c r="FG8" s="1030">
        <f>+entero!FG30</f>
        <v>22605.94916786941</v>
      </c>
      <c r="FH8" s="821">
        <f>+entero!FH30</f>
        <v>22892.541837903722</v>
      </c>
      <c r="FI8" s="1081">
        <f>+entero!FI30</f>
        <v>23140.705966288278</v>
      </c>
      <c r="FJ8" s="1081">
        <f>+entero!FJ30</f>
        <v>22663.596001253729</v>
      </c>
      <c r="FK8" s="1081">
        <f>+entero!FK30</f>
        <v>22824.236054826972</v>
      </c>
      <c r="FL8" s="1030">
        <f>+entero!FL30</f>
        <v>22514.946135196238</v>
      </c>
      <c r="FM8" s="821">
        <f>+entero!FM30</f>
        <v>-91.003032673172129</v>
      </c>
      <c r="FN8" s="896">
        <f>+entero!FN30</f>
        <v>-0.40256231666006653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03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58792.814291225201</v>
      </c>
      <c r="FF9" s="1030">
        <f>+entero!FF31</f>
        <v>59491.466523418931</v>
      </c>
      <c r="FG9" s="1030">
        <f>+entero!FG31</f>
        <v>61715.657066704218</v>
      </c>
      <c r="FH9" s="821">
        <f>+entero!FH31</f>
        <v>62150.418085019126</v>
      </c>
      <c r="FI9" s="1081">
        <f>+entero!FI31</f>
        <v>62067.874257003583</v>
      </c>
      <c r="FJ9" s="1081">
        <f>+entero!FJ31</f>
        <v>61343.360859124405</v>
      </c>
      <c r="FK9" s="1081">
        <f>+entero!FK31</f>
        <v>61427.211931506841</v>
      </c>
      <c r="FL9" s="1030">
        <f>+entero!FL31</f>
        <v>61654.489333581485</v>
      </c>
      <c r="FM9" s="821">
        <f>+entero!FM31</f>
        <v>-61.167733122732898</v>
      </c>
      <c r="FN9" s="896">
        <f>+entero!FN31</f>
        <v>-9.9112180004210113E-2</v>
      </c>
      <c r="FO9" s="165"/>
      <c r="FP9" s="165"/>
      <c r="FQ9" s="165"/>
      <c r="FR9" s="165"/>
      <c r="FS9" s="165"/>
      <c r="FT9" s="165"/>
      <c r="FU9" s="165"/>
      <c r="FV9" s="165"/>
    </row>
    <row r="10" spans="1:180" s="787" customFormat="1" x14ac:dyDescent="0.2">
      <c r="A10" s="3"/>
      <c r="B10" s="1203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94220.119357505711</v>
      </c>
      <c r="FF10" s="1030">
        <f>+entero!FF32</f>
        <v>94185.280544146561</v>
      </c>
      <c r="FG10" s="1030">
        <f>+entero!FG32</f>
        <v>94185.418756658255</v>
      </c>
      <c r="FH10" s="821">
        <f>+entero!FH32</f>
        <v>94147.111252331859</v>
      </c>
      <c r="FI10" s="1081">
        <f>+entero!FI32</f>
        <v>94147.112655776393</v>
      </c>
      <c r="FJ10" s="1081">
        <f>+entero!FJ32</f>
        <v>94132.723992780913</v>
      </c>
      <c r="FK10" s="1081">
        <f>+entero!FK32</f>
        <v>94132.73932024544</v>
      </c>
      <c r="FL10" s="1030">
        <f>+entero!FL32</f>
        <v>94132.747209169975</v>
      </c>
      <c r="FM10" s="821">
        <f>+entero!FM32</f>
        <v>-52.671547488280339</v>
      </c>
      <c r="FN10" s="1025"/>
      <c r="FO10" s="777"/>
      <c r="FP10" s="777"/>
      <c r="FQ10" s="777"/>
      <c r="FR10" s="777"/>
      <c r="FS10" s="777"/>
      <c r="FT10" s="777"/>
      <c r="FU10" s="777"/>
      <c r="FV10" s="777"/>
      <c r="FW10" s="778"/>
      <c r="FX10" s="778"/>
    </row>
    <row r="11" spans="1:180" s="787" customFormat="1" x14ac:dyDescent="0.2">
      <c r="A11" s="3"/>
      <c r="B11" s="1203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-35427.305066280518</v>
      </c>
      <c r="FF11" s="1030">
        <f>+entero!FF33</f>
        <v>-34693.81402072763</v>
      </c>
      <c r="FG11" s="1030">
        <f>+entero!FG33</f>
        <v>-32469.761689954044</v>
      </c>
      <c r="FH11" s="821">
        <f>+entero!FH33</f>
        <v>-31996.693167312722</v>
      </c>
      <c r="FI11" s="1081">
        <f>+entero!FI33</f>
        <v>-32079.238398772814</v>
      </c>
      <c r="FJ11" s="1081">
        <f>+entero!FJ33</f>
        <v>-32789.363133656501</v>
      </c>
      <c r="FK11" s="1081">
        <f>+entero!FK33</f>
        <v>-32705.527388738592</v>
      </c>
      <c r="FL11" s="1030">
        <f>+entero!FL33</f>
        <v>-32478.257875588479</v>
      </c>
      <c r="FM11" s="821">
        <f>+entero!FM33</f>
        <v>-8.4961856344343687</v>
      </c>
      <c r="FN11" s="1025">
        <f>+entero!FN33</f>
        <v>-2.6166455163922679E-2</v>
      </c>
      <c r="FO11" s="777"/>
      <c r="FP11" s="777"/>
      <c r="FQ11" s="777"/>
      <c r="FR11" s="777"/>
      <c r="FS11" s="777"/>
      <c r="FT11" s="777"/>
      <c r="FU11" s="777"/>
      <c r="FV11" s="777"/>
      <c r="FW11" s="778"/>
      <c r="FX11" s="778"/>
    </row>
    <row r="12" spans="1:180" x14ac:dyDescent="0.2">
      <c r="A12" s="3"/>
      <c r="B12" s="1203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22202.628908473198</v>
      </c>
      <c r="FF12" s="1030">
        <f>+entero!FF34</f>
        <v>22464.505827272595</v>
      </c>
      <c r="FG12" s="1030">
        <f>+entero!FG34</f>
        <v>22357.495813239999</v>
      </c>
      <c r="FH12" s="821">
        <f>+entero!FH34</f>
        <v>22357.437308690398</v>
      </c>
      <c r="FI12" s="1081">
        <f>+entero!FI34</f>
        <v>22309.413333253993</v>
      </c>
      <c r="FJ12" s="1081">
        <f>+entero!FJ34</f>
        <v>22257.934469803597</v>
      </c>
      <c r="FK12" s="1081">
        <f>+entero!FK34</f>
        <v>22285.166300151599</v>
      </c>
      <c r="FL12" s="1030">
        <f>+entero!FL34</f>
        <v>22285.151315219598</v>
      </c>
      <c r="FM12" s="821">
        <f>+entero!FM34</f>
        <v>-72.344498020400351</v>
      </c>
      <c r="FN12" s="896">
        <f>+entero!FN34</f>
        <v>-0.32358050572711411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03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1031"/>
      <c r="FG13" s="1031"/>
      <c r="FH13" s="822"/>
      <c r="FI13" s="1082"/>
      <c r="FJ13" s="1082"/>
      <c r="FK13" s="1082"/>
      <c r="FL13" s="1031"/>
      <c r="FM13" s="822"/>
      <c r="FN13" s="897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03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83760.794593864091</v>
      </c>
      <c r="FF14" s="1030">
        <f>+entero!FF36</f>
        <v>83809.509259814105</v>
      </c>
      <c r="FG14" s="1030">
        <f>+entero!FG36</f>
        <v>83604.351773884089</v>
      </c>
      <c r="FH14" s="821">
        <f>+entero!FH36</f>
        <v>84589.922284734101</v>
      </c>
      <c r="FI14" s="1081">
        <f>+entero!FI36</f>
        <v>84045.961573204098</v>
      </c>
      <c r="FJ14" s="1081">
        <f>+entero!FJ36</f>
        <v>84405.930800394097</v>
      </c>
      <c r="FK14" s="1081">
        <f>+entero!FK36</f>
        <v>84525.948495954115</v>
      </c>
      <c r="FL14" s="1030">
        <f>+entero!FL36</f>
        <v>84728.327867084125</v>
      </c>
      <c r="FM14" s="821">
        <f>+entero!FM36</f>
        <v>1123.9760932000354</v>
      </c>
      <c r="FN14" s="896">
        <f>+entero!FN36</f>
        <v>1.3443990287012038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03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148008.24168733536</v>
      </c>
      <c r="FF15" s="1030">
        <f>+entero!FF37</f>
        <v>148290.21967486537</v>
      </c>
      <c r="FG15" s="1030">
        <f>+entero!FG37</f>
        <v>149730.09200017535</v>
      </c>
      <c r="FH15" s="821">
        <f>+entero!FH37</f>
        <v>150423.32493725538</v>
      </c>
      <c r="FI15" s="1081">
        <f>+entero!FI37</f>
        <v>149804.75921118536</v>
      </c>
      <c r="FJ15" s="1081">
        <f>+entero!FJ37</f>
        <v>149909.83997095536</v>
      </c>
      <c r="FK15" s="1081">
        <f>+entero!FK37</f>
        <v>150051.96805997539</v>
      </c>
      <c r="FL15" s="1030">
        <f>+entero!FL37</f>
        <v>150096.9400275654</v>
      </c>
      <c r="FM15" s="821">
        <f>+entero!FM37</f>
        <v>366.84802739004954</v>
      </c>
      <c r="FN15" s="896">
        <f>+entero!FN37</f>
        <v>0.24500621250511212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03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254833.33436477292</v>
      </c>
      <c r="FF16" s="1030">
        <f>+entero!FF38</f>
        <v>255140.40236375292</v>
      </c>
      <c r="FG16" s="1030">
        <f>+entero!FG38</f>
        <v>256797.19716236292</v>
      </c>
      <c r="FH16" s="821">
        <f>+entero!FH38</f>
        <v>257462.83677917294</v>
      </c>
      <c r="FI16" s="1081">
        <f>+entero!FI38</f>
        <v>257079.82611997295</v>
      </c>
      <c r="FJ16" s="1081">
        <f>+entero!FJ38</f>
        <v>257215.6331285529</v>
      </c>
      <c r="FK16" s="1081">
        <f>+entero!FK38</f>
        <v>257429.16510242294</v>
      </c>
      <c r="FL16" s="1030">
        <f>+entero!FL38</f>
        <v>257719.80805808297</v>
      </c>
      <c r="FM16" s="821">
        <f>+entero!FM38</f>
        <v>922.61089572004857</v>
      </c>
      <c r="FN16" s="896">
        <f>+entero!FN38</f>
        <v>0.3592760769646241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1032"/>
      <c r="FG17" s="1032"/>
      <c r="FH17" s="823"/>
      <c r="FI17" s="1083"/>
      <c r="FJ17" s="1083"/>
      <c r="FK17" s="1083"/>
      <c r="FL17" s="1032"/>
      <c r="FM17" s="823"/>
      <c r="FN17" s="837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03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89.047748456552526</v>
      </c>
      <c r="FF18" s="1033">
        <f>+entero!FF40</f>
        <v>89.273756039183979</v>
      </c>
      <c r="FG18" s="1033">
        <f>+entero!FG40</f>
        <v>89.657886968030681</v>
      </c>
      <c r="FH18" s="1172">
        <f>+entero!FH40</f>
        <v>89.543244912359185</v>
      </c>
      <c r="FI18" s="1084">
        <f>+entero!FI40</f>
        <v>89.366807127471077</v>
      </c>
      <c r="FJ18" s="1084">
        <f>+entero!FJ40</f>
        <v>89.405380848535586</v>
      </c>
      <c r="FK18" s="1084">
        <f>+entero!FK40</f>
        <v>89.479832290854461</v>
      </c>
      <c r="FL18" s="1033">
        <f>+entero!FL40</f>
        <v>89.48361531314734</v>
      </c>
      <c r="FM18" s="1144">
        <f>+entero!FM40</f>
        <v>-0.1742716548833414</v>
      </c>
      <c r="FN18" s="838">
        <f>+entero!FN40</f>
        <v>-0.1943740375517454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03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85.385373982133714</v>
      </c>
      <c r="FF19" s="1033">
        <f>+entero!FF41</f>
        <v>85.52247909616348</v>
      </c>
      <c r="FG19" s="1033">
        <f>+entero!FG41</f>
        <v>85.898346371897645</v>
      </c>
      <c r="FH19" s="1172">
        <f>+entero!FH41</f>
        <v>85.840297385862073</v>
      </c>
      <c r="FI19" s="1084">
        <f>+entero!FI41</f>
        <v>85.730174873504566</v>
      </c>
      <c r="FJ19" s="1084">
        <f>+entero!FJ41</f>
        <v>85.73531276549501</v>
      </c>
      <c r="FK19" s="1084">
        <f>+entero!FK41</f>
        <v>85.77232357514923</v>
      </c>
      <c r="FL19" s="1033">
        <f>+entero!FL41</f>
        <v>85.75817527893112</v>
      </c>
      <c r="FM19" s="1144">
        <f>+entero!FM41</f>
        <v>-0.14017109296652563</v>
      </c>
      <c r="FN19" s="838">
        <f>+entero!FN41</f>
        <v>-0.16318252782149456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03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1">
        <f>+entero!FE42</f>
        <v>88.073313388539418</v>
      </c>
      <c r="FF20" s="1121">
        <f>+entero!FF42</f>
        <v>88.177157106264175</v>
      </c>
      <c r="FG20" s="1121">
        <f>+entero!FG42</f>
        <v>88.34359974288725</v>
      </c>
      <c r="FH20" s="1173">
        <f>+entero!FH42</f>
        <v>88.301442064523812</v>
      </c>
      <c r="FI20" s="1085">
        <f>+entero!FI42</f>
        <v>88.238606005279664</v>
      </c>
      <c r="FJ20" s="1085">
        <f>+entero!FJ42</f>
        <v>88.239329940601507</v>
      </c>
      <c r="FK20" s="1085">
        <f>+entero!FK42</f>
        <v>88.272372352825613</v>
      </c>
      <c r="FL20" s="1121">
        <f>+entero!FL42</f>
        <v>88.286044449176288</v>
      </c>
      <c r="FM20" s="1150">
        <f>+entero!FM42</f>
        <v>-5.7555293710962019E-2</v>
      </c>
      <c r="FN20" s="839">
        <f>+entero!FN42</f>
        <v>-6.5149364389123082E-2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</sheetData>
  <mergeCells count="160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  <mergeCell ref="FD3:FD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21" sqref="FH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8" width="8.285156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296</v>
      </c>
      <c r="FN3" s="1224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34"/>
      <c r="FG5" s="1034"/>
      <c r="FH5" s="1140"/>
      <c r="FI5" s="1091"/>
      <c r="FJ5" s="1091"/>
      <c r="FK5" s="1091"/>
      <c r="FL5" s="1092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5216.1374635568509</v>
      </c>
      <c r="FF6" s="1035">
        <f>+entero!FF44</f>
        <v>5220.827113702624</v>
      </c>
      <c r="FG6" s="1035">
        <f>+entero!FG44</f>
        <v>5225.1752186588919</v>
      </c>
      <c r="FH6" s="947">
        <f>+entero!FH44</f>
        <v>5225.1752186588919</v>
      </c>
      <c r="FI6" s="1088">
        <f>+entero!FI44</f>
        <v>5225.1752186588919</v>
      </c>
      <c r="FJ6" s="1088">
        <f>+entero!FJ44</f>
        <v>5225.1752186588919</v>
      </c>
      <c r="FK6" s="1088">
        <f>+entero!FK44</f>
        <v>5225.1752186588919</v>
      </c>
      <c r="FL6" s="1035">
        <f>+entero!FL44</f>
        <v>5228.7787172011658</v>
      </c>
      <c r="FM6" s="1155">
        <f>+entero!FM44</f>
        <v>3.6034985422738828</v>
      </c>
      <c r="FN6" s="898">
        <f>+entero!FN44</f>
        <v>6.8964166587293263E-2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1027">
        <f>+entero!FF45</f>
        <v>5199.3527696793008</v>
      </c>
      <c r="FG7" s="1027">
        <f>+entero!FG45</f>
        <v>5199.3527696793008</v>
      </c>
      <c r="FH7" s="745">
        <f>+entero!FH45</f>
        <v>5199.3527696793008</v>
      </c>
      <c r="FI7" s="459">
        <f>+entero!FI45</f>
        <v>5199.3527696793008</v>
      </c>
      <c r="FJ7" s="459">
        <f>+entero!FJ45</f>
        <v>5199.3527696793008</v>
      </c>
      <c r="FK7" s="459">
        <f>+entero!FK45</f>
        <v>5199.3527696793008</v>
      </c>
      <c r="FL7" s="1027">
        <f>+entero!FL45</f>
        <v>5199.3527696793008</v>
      </c>
      <c r="FM7" s="947"/>
      <c r="FN7" s="895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1027">
        <f>+entero!FF46</f>
        <v>35667.560000000005</v>
      </c>
      <c r="FG8" s="1027">
        <f>+entero!FG46</f>
        <v>35667.560000000005</v>
      </c>
      <c r="FH8" s="745">
        <f>+entero!FH46</f>
        <v>35667.560000000005</v>
      </c>
      <c r="FI8" s="459">
        <f>+entero!FI46</f>
        <v>35667.560000000005</v>
      </c>
      <c r="FJ8" s="459">
        <f>+entero!FJ46</f>
        <v>35667.560000000005</v>
      </c>
      <c r="FK8" s="459">
        <f>+entero!FK46</f>
        <v>35667.560000000005</v>
      </c>
      <c r="FL8" s="1027">
        <f>+entero!FL46</f>
        <v>35667.560000000005</v>
      </c>
      <c r="FM8" s="947"/>
      <c r="FN8" s="895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1027">
        <f>+entero!FF47</f>
        <v>0</v>
      </c>
      <c r="FG9" s="1027">
        <f>+entero!FG47</f>
        <v>0</v>
      </c>
      <c r="FH9" s="745">
        <f>+entero!FH47</f>
        <v>0</v>
      </c>
      <c r="FI9" s="459">
        <f>+entero!FI47</f>
        <v>0</v>
      </c>
      <c r="FJ9" s="459">
        <f>+entero!FJ47</f>
        <v>0</v>
      </c>
      <c r="FK9" s="459">
        <f>+entero!FK47</f>
        <v>0</v>
      </c>
      <c r="FL9" s="1027">
        <f>+entero!FL47</f>
        <v>0</v>
      </c>
      <c r="FM9" s="745"/>
      <c r="FN9" s="920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16.784693877550243</v>
      </c>
      <c r="FF10" s="1027">
        <f>+entero!FF48</f>
        <v>21.474344023322839</v>
      </c>
      <c r="FG10" s="1027">
        <f>+entero!FG48</f>
        <v>25.822448979591055</v>
      </c>
      <c r="FH10" s="745">
        <f>+entero!FH48</f>
        <v>25.822448979591055</v>
      </c>
      <c r="FI10" s="459">
        <f>+entero!FI48</f>
        <v>25.822448979591055</v>
      </c>
      <c r="FJ10" s="459">
        <f>+entero!FJ48</f>
        <v>25.822448979591055</v>
      </c>
      <c r="FK10" s="459">
        <f>+entero!FK48</f>
        <v>25.822448979591055</v>
      </c>
      <c r="FL10" s="1027">
        <f>+entero!FL48</f>
        <v>29.425947521865108</v>
      </c>
      <c r="FM10" s="969">
        <f>+entero!FM48</f>
        <v>3.6034985422740533</v>
      </c>
      <c r="FN10" s="895">
        <f>+entero!FN48</f>
        <v>13.954906233417685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115.14299999999467</v>
      </c>
      <c r="FF11" s="1027">
        <f>+entero!FF49</f>
        <v>147.31399999999468</v>
      </c>
      <c r="FG11" s="1027">
        <f>+entero!FG49</f>
        <v>177.14199999999465</v>
      </c>
      <c r="FH11" s="745">
        <f>+entero!FH49</f>
        <v>177.14199999999465</v>
      </c>
      <c r="FI11" s="459">
        <f>+entero!FI49</f>
        <v>177.14199999999465</v>
      </c>
      <c r="FJ11" s="459">
        <f>+entero!FJ49</f>
        <v>177.14199999999465</v>
      </c>
      <c r="FK11" s="459">
        <f>+entero!FK49</f>
        <v>177.14199999999465</v>
      </c>
      <c r="FL11" s="1027">
        <f>+entero!FL49</f>
        <v>201.86199999999465</v>
      </c>
      <c r="FM11" s="745">
        <f>+entero!FM49</f>
        <v>24.72</v>
      </c>
      <c r="FN11" s="895">
        <f>+entero!FN49</f>
        <v>13.954906233417679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75.21599999999998</v>
      </c>
      <c r="FF12" s="1027">
        <f>+entero!FF50</f>
        <v>107.387</v>
      </c>
      <c r="FG12" s="1027">
        <f>+entero!FG50</f>
        <v>137.21499999999997</v>
      </c>
      <c r="FH12" s="745">
        <f>+entero!FH50</f>
        <v>137.21499999999997</v>
      </c>
      <c r="FI12" s="459">
        <f>+entero!FI50</f>
        <v>137.21499999999997</v>
      </c>
      <c r="FJ12" s="459">
        <f>+entero!FJ50</f>
        <v>137.21499999999997</v>
      </c>
      <c r="FK12" s="459">
        <f>+entero!FK50</f>
        <v>137.21499999999997</v>
      </c>
      <c r="FL12" s="1027">
        <f>+entero!FL50</f>
        <v>161.93499999999997</v>
      </c>
      <c r="FM12" s="745">
        <f>+entero!FM50</f>
        <v>24.72</v>
      </c>
      <c r="FN12" s="914">
        <f>+entero!FN50</f>
        <v>18.015523084210912</v>
      </c>
      <c r="FO12" s="777"/>
      <c r="FP12" s="777"/>
      <c r="FQ12" s="777"/>
      <c r="FR12" s="777"/>
      <c r="FS12" s="777"/>
      <c r="FT12" s="777"/>
      <c r="FU12" s="777"/>
      <c r="FV12" s="777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1027">
        <f>+entero!FF51</f>
        <v>0</v>
      </c>
      <c r="FG13" s="1027">
        <f>+entero!FG51</f>
        <v>0</v>
      </c>
      <c r="FH13" s="745">
        <f>+entero!FH51</f>
        <v>0</v>
      </c>
      <c r="FI13" s="459">
        <f>+entero!FI51</f>
        <v>0</v>
      </c>
      <c r="FJ13" s="459">
        <f>+entero!FJ51</f>
        <v>0</v>
      </c>
      <c r="FK13" s="459">
        <f>+entero!FK51</f>
        <v>0</v>
      </c>
      <c r="FL13" s="1027">
        <f>+entero!FL51</f>
        <v>0</v>
      </c>
      <c r="FM13" s="745"/>
      <c r="FN13" s="914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0</v>
      </c>
      <c r="FF14" s="1060">
        <f>+entero!FF52</f>
        <v>0</v>
      </c>
      <c r="FG14" s="1060">
        <f>+entero!FG52</f>
        <v>0</v>
      </c>
      <c r="FH14" s="1174">
        <f>+entero!FH52</f>
        <v>0</v>
      </c>
      <c r="FI14" s="1089">
        <f>+entero!FI52</f>
        <v>0</v>
      </c>
      <c r="FJ14" s="1089">
        <f>+entero!FJ52</f>
        <v>17.492711370262391</v>
      </c>
      <c r="FK14" s="1089">
        <f>+entero!FK52</f>
        <v>17.492711370262391</v>
      </c>
      <c r="FL14" s="1060">
        <f>+entero!FL52</f>
        <v>17.492711370262391</v>
      </c>
      <c r="FM14" s="745"/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0</v>
      </c>
      <c r="FF15" s="1060">
        <f>+entero!FF53</f>
        <v>0</v>
      </c>
      <c r="FG15" s="1060">
        <f>+entero!FG53</f>
        <v>0</v>
      </c>
      <c r="FH15" s="1174">
        <f>+entero!FH53</f>
        <v>0</v>
      </c>
      <c r="FI15" s="1089">
        <f>+entero!FI53</f>
        <v>0</v>
      </c>
      <c r="FJ15" s="1089">
        <f>+entero!FJ53</f>
        <v>17.492711370262391</v>
      </c>
      <c r="FK15" s="1089">
        <f>+entero!FK53</f>
        <v>17.492711370262391</v>
      </c>
      <c r="FL15" s="1060">
        <f>+entero!FL53</f>
        <v>17.492711370262391</v>
      </c>
      <c r="FM15" s="745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0</v>
      </c>
      <c r="FF16" s="1060">
        <f>+entero!FF54</f>
        <v>0</v>
      </c>
      <c r="FG16" s="1060">
        <f>+entero!FG54</f>
        <v>0</v>
      </c>
      <c r="FH16" s="1174">
        <f>+entero!FH54</f>
        <v>0</v>
      </c>
      <c r="FI16" s="1089">
        <f>+entero!FI54</f>
        <v>0</v>
      </c>
      <c r="FJ16" s="1089">
        <f>+entero!FJ54</f>
        <v>120</v>
      </c>
      <c r="FK16" s="1089">
        <f>+entero!FK54</f>
        <v>120</v>
      </c>
      <c r="FL16" s="1060">
        <f>+entero!FL54</f>
        <v>120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0</v>
      </c>
      <c r="FF17" s="1060">
        <f>+entero!FF55</f>
        <v>0</v>
      </c>
      <c r="FG17" s="1060">
        <f>+entero!FG55</f>
        <v>0</v>
      </c>
      <c r="FH17" s="1174">
        <f>+entero!FH55</f>
        <v>0</v>
      </c>
      <c r="FI17" s="1089">
        <f>+entero!FI55</f>
        <v>0</v>
      </c>
      <c r="FJ17" s="1089">
        <f>+entero!FJ55</f>
        <v>0</v>
      </c>
      <c r="FK17" s="1089">
        <f>+entero!FK55</f>
        <v>0</v>
      </c>
      <c r="FL17" s="1060">
        <f>+entero!FL55</f>
        <v>0</v>
      </c>
      <c r="FM17" s="745"/>
      <c r="FN17" s="91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060">
        <f>+entero!FF56</f>
        <v>0</v>
      </c>
      <c r="FG18" s="1060">
        <f>+entero!FG56</f>
        <v>0</v>
      </c>
      <c r="FH18" s="1174">
        <f>+entero!FH56</f>
        <v>0</v>
      </c>
      <c r="FI18" s="1089">
        <f>+entero!FI56</f>
        <v>0</v>
      </c>
      <c r="FJ18" s="1089">
        <f>+entero!FJ56</f>
        <v>0</v>
      </c>
      <c r="FK18" s="1089">
        <f>+entero!FK56</f>
        <v>0</v>
      </c>
      <c r="FL18" s="1060">
        <f>+entero!FL56</f>
        <v>0</v>
      </c>
      <c r="FM18" s="745"/>
      <c r="FN18" s="914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060">
        <f>+entero!FF57</f>
        <v>0</v>
      </c>
      <c r="FG19" s="1060">
        <f>+entero!FG57</f>
        <v>0</v>
      </c>
      <c r="FH19" s="1174">
        <f>+entero!FH57</f>
        <v>0</v>
      </c>
      <c r="FI19" s="1089">
        <f>+entero!FI57</f>
        <v>0</v>
      </c>
      <c r="FJ19" s="1089">
        <f>+entero!FJ57</f>
        <v>0</v>
      </c>
      <c r="FK19" s="1089">
        <f>+entero!FK57</f>
        <v>0</v>
      </c>
      <c r="FL19" s="1060">
        <f>+entero!FL57</f>
        <v>0</v>
      </c>
      <c r="FM19" s="745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122">
        <f>+entero!FE58</f>
        <v>0</v>
      </c>
      <c r="FF20" s="1122">
        <f>+entero!FF58</f>
        <v>0</v>
      </c>
      <c r="FG20" s="1122">
        <f>+entero!FG58</f>
        <v>0</v>
      </c>
      <c r="FH20" s="1175">
        <f>+entero!FH58</f>
        <v>0</v>
      </c>
      <c r="FI20" s="1090">
        <f>+entero!FI58</f>
        <v>0</v>
      </c>
      <c r="FJ20" s="1090">
        <f>+entero!FJ58</f>
        <v>0</v>
      </c>
      <c r="FK20" s="1090">
        <f>+entero!FK58</f>
        <v>0</v>
      </c>
      <c r="FL20" s="1122">
        <f>+entero!FL58</f>
        <v>0</v>
      </c>
      <c r="FM20" s="1123"/>
      <c r="FN20" s="1124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</sheetData>
  <mergeCells count="159">
    <mergeCell ref="FD3:FD4"/>
    <mergeCell ref="ER3:ER4"/>
    <mergeCell ref="ES3:ES4"/>
    <mergeCell ref="DO3:DO4"/>
    <mergeCell ref="DD3:DD4"/>
    <mergeCell ref="EZ3:EZ4"/>
    <mergeCell ref="FM3:FN3"/>
    <mergeCell ref="EW3:EW4"/>
    <mergeCell ref="DI3:DI4"/>
    <mergeCell ref="FB3:FB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CA3:CA4"/>
    <mergeCell ref="BW3:BW4"/>
    <mergeCell ref="BT3:BT4"/>
    <mergeCell ref="FC3:FC4"/>
    <mergeCell ref="FH3:FL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tabSelected="1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I39" sqref="FI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8" width="9" style="787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294</v>
      </c>
      <c r="FN3" s="1224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95"/>
      <c r="DI4" s="1228"/>
      <c r="DJ4" s="1228"/>
      <c r="DK4" s="1228"/>
      <c r="DL4" s="1228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147">
        <f>+entero!FH4</f>
        <v>44550</v>
      </c>
      <c r="FI4" s="1127">
        <f>+entero!FI4</f>
        <v>44551</v>
      </c>
      <c r="FJ4" s="1127">
        <f>+entero!FJ4</f>
        <v>44552</v>
      </c>
      <c r="FK4" s="1127">
        <f>+entero!FK4</f>
        <v>44553</v>
      </c>
      <c r="FL4" s="1087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92"/>
      <c r="FF5" s="1092"/>
      <c r="FG5" s="1092"/>
      <c r="FH5" s="1140"/>
      <c r="FI5" s="1091"/>
      <c r="FJ5" s="1091"/>
      <c r="FK5" s="1091"/>
      <c r="FL5" s="1092"/>
      <c r="FM5" s="736"/>
      <c r="FN5" s="826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30463.850555060912</v>
      </c>
      <c r="FF6" s="1036">
        <f>+entero!FF60</f>
        <v>30402.988621234377</v>
      </c>
      <c r="FG6" s="1036">
        <f>+entero!FG60</f>
        <v>30557.840806555083</v>
      </c>
      <c r="FH6" s="464">
        <f>+entero!FH60</f>
        <v>30554.03402540931</v>
      </c>
      <c r="FI6" s="841">
        <f>+entero!FI60</f>
        <v>30489.061382496777</v>
      </c>
      <c r="FJ6" s="841">
        <f>+entero!FJ60</f>
        <v>30497.86666349239</v>
      </c>
      <c r="FK6" s="841">
        <f>+entero!FK60</f>
        <v>30496.600581515722</v>
      </c>
      <c r="FL6" s="1036">
        <f>+entero!FL60</f>
        <v>30517.909683431175</v>
      </c>
      <c r="FM6" s="464">
        <f>+entero!FM60</f>
        <v>-39.931123123908037</v>
      </c>
      <c r="FN6" s="901">
        <f>+entero!FN60</f>
        <v>-0.13067390257279649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85.621775537701083</v>
      </c>
      <c r="FF7" s="1037">
        <f>+entero!FF61</f>
        <v>85.676493912250464</v>
      </c>
      <c r="FG7" s="1037">
        <f>+entero!FG61</f>
        <v>85.851324926122089</v>
      </c>
      <c r="FH7" s="899">
        <f>+entero!FH61</f>
        <v>85.760335469143939</v>
      </c>
      <c r="FI7" s="844">
        <f>+entero!FI61</f>
        <v>85.678135972506325</v>
      </c>
      <c r="FJ7" s="844">
        <f>+entero!FJ61</f>
        <v>85.661461303807073</v>
      </c>
      <c r="FK7" s="844">
        <f>+entero!FK61</f>
        <v>85.698364966471956</v>
      </c>
      <c r="FL7" s="1037">
        <f>+entero!FL61</f>
        <v>85.704287173127923</v>
      </c>
      <c r="FM7" s="487">
        <f>+entero!FM61</f>
        <v>-0.14703775299416577</v>
      </c>
      <c r="FN7" s="901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30388.464883910048</v>
      </c>
      <c r="FF8" s="1036">
        <f>+entero!FF62</f>
        <v>30322.91329993774</v>
      </c>
      <c r="FG8" s="1036">
        <f>+entero!FG62</f>
        <v>30473.519421118504</v>
      </c>
      <c r="FH8" s="464">
        <f>+entero!FH62</f>
        <v>30469.712639972731</v>
      </c>
      <c r="FI8" s="841">
        <f>+entero!FI62</f>
        <v>30404.739997060198</v>
      </c>
      <c r="FJ8" s="841">
        <f>+entero!FJ62</f>
        <v>30413.545278055812</v>
      </c>
      <c r="FK8" s="841">
        <f>+entero!FK62</f>
        <v>30412.279196079144</v>
      </c>
      <c r="FL8" s="1036">
        <f>+entero!FL62</f>
        <v>30433.588297994596</v>
      </c>
      <c r="FM8" s="464">
        <f>+entero!FM62</f>
        <v>-39.931123123908037</v>
      </c>
      <c r="FN8" s="901">
        <f>+entero!FN62</f>
        <v>-0.13103548222341296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85.58279379716673</v>
      </c>
      <c r="FF9" s="1037">
        <f>+entero!FF63</f>
        <v>85.635225261129463</v>
      </c>
      <c r="FG9" s="1037">
        <f>+entero!FG63</f>
        <v>85.808827496921651</v>
      </c>
      <c r="FH9" s="899">
        <f>+entero!FH63</f>
        <v>85.717486235894725</v>
      </c>
      <c r="FI9" s="844">
        <f>+entero!FI63</f>
        <v>85.634922708375896</v>
      </c>
      <c r="FJ9" s="844">
        <f>+entero!FJ63</f>
        <v>85.618177952886015</v>
      </c>
      <c r="FK9" s="844">
        <f>+entero!FK63</f>
        <v>85.655206202362862</v>
      </c>
      <c r="FL9" s="1037">
        <f>+entero!FL63</f>
        <v>85.661185627575463</v>
      </c>
      <c r="FM9" s="487">
        <f>+entero!FM63</f>
        <v>-0.14764186934618806</v>
      </c>
      <c r="FN9" s="901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1038"/>
      <c r="FG10" s="1038"/>
      <c r="FH10" s="260"/>
      <c r="FI10" s="842"/>
      <c r="FJ10" s="842"/>
      <c r="FK10" s="842"/>
      <c r="FL10" s="1038"/>
      <c r="FM10" s="260"/>
      <c r="FN10" s="901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5450.7768706580318</v>
      </c>
      <c r="FF11" s="1039">
        <f>+entero!FF65</f>
        <v>5347.564450967071</v>
      </c>
      <c r="FG11" s="1039">
        <f>+entero!FG65</f>
        <v>5226.7489563256722</v>
      </c>
      <c r="FH11" s="900">
        <f>+entero!FH65</f>
        <v>5269.5793317454963</v>
      </c>
      <c r="FI11" s="843">
        <f>+entero!FI65</f>
        <v>5181.1445820793178</v>
      </c>
      <c r="FJ11" s="843">
        <f>+entero!FJ65</f>
        <v>5222.6265713271287</v>
      </c>
      <c r="FK11" s="843">
        <f>+entero!FK65</f>
        <v>5207.728670354827</v>
      </c>
      <c r="FL11" s="1039">
        <f>+entero!FL65</f>
        <v>5216.1713605312125</v>
      </c>
      <c r="FM11" s="900">
        <f>+entero!FM65</f>
        <v>-10.577595794459739</v>
      </c>
      <c r="FN11" s="901">
        <f>+entero!FN65</f>
        <v>-0.20237428433707735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75.466377509987325</v>
      </c>
      <c r="FF12" s="1037">
        <f>+entero!FF66</f>
        <v>75.49465478896839</v>
      </c>
      <c r="FG12" s="1037">
        <f>+entero!FG66</f>
        <v>75.885269816671126</v>
      </c>
      <c r="FH12" s="899">
        <f>+entero!FH66</f>
        <v>75.531040646185772</v>
      </c>
      <c r="FI12" s="844">
        <f>+entero!FI66</f>
        <v>74.856211524046202</v>
      </c>
      <c r="FJ12" s="844">
        <f>+entero!FJ66</f>
        <v>75.039963081040923</v>
      </c>
      <c r="FK12" s="844">
        <f>+entero!FK66</f>
        <v>75.109119971325541</v>
      </c>
      <c r="FL12" s="1037">
        <f>+entero!FL66</f>
        <v>75.098865522192284</v>
      </c>
      <c r="FM12" s="487">
        <f>+entero!FM66</f>
        <v>-0.7864042944788423</v>
      </c>
      <c r="FN12" s="901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1039">
        <f>+entero!FF67</f>
        <v>0</v>
      </c>
      <c r="FG13" s="1039">
        <f>+entero!FG67</f>
        <v>0</v>
      </c>
      <c r="FH13" s="900">
        <f>+entero!FH67</f>
        <v>0</v>
      </c>
      <c r="FI13" s="843">
        <f>+entero!FI67</f>
        <v>0</v>
      </c>
      <c r="FJ13" s="843">
        <f>+entero!FJ67</f>
        <v>0</v>
      </c>
      <c r="FK13" s="843">
        <f>+entero!FK67</f>
        <v>0</v>
      </c>
      <c r="FL13" s="1039">
        <f>+entero!FL67</f>
        <v>0</v>
      </c>
      <c r="FM13" s="487">
        <f>+entero!FM67</f>
        <v>0</v>
      </c>
      <c r="FN13" s="901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9365.5170690191371</v>
      </c>
      <c r="FF14" s="1039">
        <f>+entero!FF68</f>
        <v>9399.5204686663637</v>
      </c>
      <c r="FG14" s="1039">
        <f>+entero!FG68</f>
        <v>9639.320732695518</v>
      </c>
      <c r="FH14" s="900">
        <f>+entero!FH68</f>
        <v>9596.7059260235073</v>
      </c>
      <c r="FI14" s="843">
        <f>+entero!FI68</f>
        <v>9585.8305594724861</v>
      </c>
      <c r="FJ14" s="843">
        <f>+entero!FJ68</f>
        <v>9548.6748062042643</v>
      </c>
      <c r="FK14" s="843">
        <f>+entero!FK68</f>
        <v>9551.8978956299215</v>
      </c>
      <c r="FL14" s="1039">
        <f>+entero!FL68</f>
        <v>9528.9522099826918</v>
      </c>
      <c r="FM14" s="900">
        <f>+entero!FM68</f>
        <v>-110.36852271282623</v>
      </c>
      <c r="FN14" s="901">
        <f>+entero!FN68</f>
        <v>-1.1449823672581858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80.610656698327759</v>
      </c>
      <c r="FF15" s="1037">
        <f>+entero!FF69</f>
        <v>80.646715822643174</v>
      </c>
      <c r="FG15" s="1037">
        <f>+entero!FG69</f>
        <v>81.145069456861549</v>
      </c>
      <c r="FH15" s="899">
        <f>+entero!FH69</f>
        <v>81.08234730474409</v>
      </c>
      <c r="FI15" s="844">
        <f>+entero!FI69</f>
        <v>81.08221497077956</v>
      </c>
      <c r="FJ15" s="844">
        <f>+entero!FJ69</f>
        <v>81.006197868806098</v>
      </c>
      <c r="FK15" s="844">
        <f>+entero!FK69</f>
        <v>80.989785388989191</v>
      </c>
      <c r="FL15" s="1037">
        <f>+entero!FL69</f>
        <v>80.929400516307979</v>
      </c>
      <c r="FM15" s="899">
        <f>+entero!FM69</f>
        <v>-0.21566894055357011</v>
      </c>
      <c r="FN15" s="901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1039">
        <f>+entero!FF70</f>
        <v>0</v>
      </c>
      <c r="FG16" s="1039">
        <f>+entero!FG70</f>
        <v>0</v>
      </c>
      <c r="FH16" s="900">
        <f>+entero!FH70</f>
        <v>0</v>
      </c>
      <c r="FI16" s="843">
        <f>+entero!FI70</f>
        <v>0</v>
      </c>
      <c r="FJ16" s="843">
        <f>+entero!FJ70</f>
        <v>0</v>
      </c>
      <c r="FK16" s="843">
        <f>+entero!FK70</f>
        <v>0</v>
      </c>
      <c r="FL16" s="1039">
        <f>+entero!FL70</f>
        <v>0</v>
      </c>
      <c r="FM16" s="487">
        <f>+entero!FM70</f>
        <v>0</v>
      </c>
      <c r="FN16" s="901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14668.035607249267</v>
      </c>
      <c r="FF17" s="1039">
        <f>+entero!FF71</f>
        <v>14684.24675896501</v>
      </c>
      <c r="FG17" s="1039">
        <f>+entero!FG71</f>
        <v>14687.540724819233</v>
      </c>
      <c r="FH17" s="900">
        <f>+entero!FH71</f>
        <v>14679.551123188041</v>
      </c>
      <c r="FI17" s="843">
        <f>+entero!FI71</f>
        <v>14713.944480043727</v>
      </c>
      <c r="FJ17" s="843">
        <f>+entero!FJ71</f>
        <v>14721.885920061215</v>
      </c>
      <c r="FK17" s="843">
        <f>+entero!FK71</f>
        <v>14721.655651204079</v>
      </c>
      <c r="FL17" s="1039">
        <f>+entero!FL71</f>
        <v>14758.07977051749</v>
      </c>
      <c r="FM17" s="899">
        <f>+entero!FM71</f>
        <v>70.539045698256814</v>
      </c>
      <c r="FN17" s="901">
        <f>+entero!FN71</f>
        <v>0.48026451139678444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92.750123321144756</v>
      </c>
      <c r="FF18" s="1037">
        <f>+entero!FF72</f>
        <v>92.821198625469663</v>
      </c>
      <c r="FG18" s="1037">
        <f>+entero!FG72</f>
        <v>92.699292005679993</v>
      </c>
      <c r="FH18" s="899">
        <f>+entero!FH72</f>
        <v>92.698475905556421</v>
      </c>
      <c r="FI18" s="844">
        <f>+entero!FI72</f>
        <v>92.681987108330205</v>
      </c>
      <c r="FJ18" s="844">
        <f>+entero!FJ72</f>
        <v>92.684912388922314</v>
      </c>
      <c r="FK18" s="844">
        <f>+entero!FK72</f>
        <v>92.70216689432992</v>
      </c>
      <c r="FL18" s="1037">
        <f>+entero!FL72</f>
        <v>92.726974371669613</v>
      </c>
      <c r="FM18" s="487">
        <f>+entero!FM72</f>
        <v>2.7682365989619484E-2</v>
      </c>
      <c r="FN18" s="901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1039">
        <f>+entero!FF73</f>
        <v>0</v>
      </c>
      <c r="FG19" s="1039">
        <f>+entero!FG73</f>
        <v>0</v>
      </c>
      <c r="FH19" s="900">
        <f>+entero!FH73</f>
        <v>0</v>
      </c>
      <c r="FI19" s="843">
        <f>+entero!FI73</f>
        <v>0</v>
      </c>
      <c r="FJ19" s="843">
        <f>+entero!FJ73</f>
        <v>0</v>
      </c>
      <c r="FK19" s="843">
        <f>+entero!FK73</f>
        <v>0</v>
      </c>
      <c r="FL19" s="1039">
        <f>+entero!FL73</f>
        <v>0</v>
      </c>
      <c r="FM19" s="487">
        <f>+entero!FM73</f>
        <v>0</v>
      </c>
      <c r="FN19" s="901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904.13533698361323</v>
      </c>
      <c r="FF20" s="1039">
        <f>+entero!FF74</f>
        <v>891.58162133929818</v>
      </c>
      <c r="FG20" s="1039">
        <f>+entero!FG74</f>
        <v>919.90900727807355</v>
      </c>
      <c r="FH20" s="900">
        <f>+entero!FH74</f>
        <v>923.87625901568322</v>
      </c>
      <c r="FI20" s="843">
        <f>+entero!FI74</f>
        <v>923.82037546466279</v>
      </c>
      <c r="FJ20" s="843">
        <f>+entero!FJ74</f>
        <v>920.35798046320485</v>
      </c>
      <c r="FK20" s="843">
        <f>+entero!FK74</f>
        <v>930.9969788903187</v>
      </c>
      <c r="FL20" s="1039">
        <f>+entero!FL74</f>
        <v>930.3849569632049</v>
      </c>
      <c r="FM20" s="899">
        <f>+entero!FM74</f>
        <v>10.475949685131354</v>
      </c>
      <c r="FN20" s="901">
        <f>+entero!FN74</f>
        <v>1.1388028166099524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76.342928129541207</v>
      </c>
      <c r="FF21" s="1037">
        <f>+entero!FF75</f>
        <v>76.053751127511816</v>
      </c>
      <c r="FG21" s="1037">
        <f>+entero!FG75</f>
        <v>76.817484593983707</v>
      </c>
      <c r="FH21" s="899">
        <f>+entero!FH75</f>
        <v>76.850242978375064</v>
      </c>
      <c r="FI21" s="844">
        <f>+entero!FI75</f>
        <v>76.762373441584018</v>
      </c>
      <c r="FJ21" s="844">
        <f>+entero!FJ75</f>
        <v>76.583315984242361</v>
      </c>
      <c r="FK21" s="844">
        <f>+entero!FK75</f>
        <v>76.962796362644369</v>
      </c>
      <c r="FL21" s="1037">
        <f>+entero!FL75</f>
        <v>77.290844096264564</v>
      </c>
      <c r="FM21" s="899">
        <f>+entero!FM75</f>
        <v>0.47335950228085721</v>
      </c>
      <c r="FN21" s="901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1038"/>
      <c r="FG22" s="1038"/>
      <c r="FH22" s="260"/>
      <c r="FI22" s="842"/>
      <c r="FJ22" s="842"/>
      <c r="FK22" s="842"/>
      <c r="FL22" s="1038"/>
      <c r="FM22" s="260"/>
      <c r="FN22" s="901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3971.7380580386121</v>
      </c>
      <c r="FF23" s="1036">
        <f>+entero!FF77</f>
        <v>4036.492755573428</v>
      </c>
      <c r="FG23" s="1036">
        <f>+entero!FG77</f>
        <v>4167.0692964933769</v>
      </c>
      <c r="FH23" s="464">
        <f>+entero!FH77</f>
        <v>4146.6034556947525</v>
      </c>
      <c r="FI23" s="841">
        <f>+entero!FI77</f>
        <v>4100.3645283717897</v>
      </c>
      <c r="FJ23" s="841">
        <f>+entero!FJ77</f>
        <v>3985.7555257743966</v>
      </c>
      <c r="FK23" s="841">
        <f>+entero!FK77</f>
        <v>3992.1113264674273</v>
      </c>
      <c r="FL23" s="1036">
        <f>+entero!FL77</f>
        <v>4039.9278477004659</v>
      </c>
      <c r="FM23" s="464">
        <f>+entero!FM77</f>
        <v>-127.14144879291098</v>
      </c>
      <c r="FN23" s="901">
        <f>+entero!FN77</f>
        <v>-3.0510999397082634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2266.7047109326531</v>
      </c>
      <c r="FF24" s="1036">
        <f>+entero!FF78</f>
        <v>2294.9765869265302</v>
      </c>
      <c r="FG24" s="1036">
        <f>+entero!FG78</f>
        <v>2492.4291949069975</v>
      </c>
      <c r="FH24" s="464">
        <f>+entero!FH78</f>
        <v>2474.3809170361519</v>
      </c>
      <c r="FI24" s="841">
        <f>+entero!FI78</f>
        <v>2426.9002589247812</v>
      </c>
      <c r="FJ24" s="841">
        <f>+entero!FJ78</f>
        <v>2313.7548523970845</v>
      </c>
      <c r="FK24" s="841">
        <f>+entero!FK78</f>
        <v>2301.9524349530607</v>
      </c>
      <c r="FL24" s="1036">
        <f>+entero!FL78</f>
        <v>2328.2089937198243</v>
      </c>
      <c r="FM24" s="464">
        <f>+entero!FM78</f>
        <v>-164.22020118717319</v>
      </c>
      <c r="FN24" s="901">
        <f>+entero!FN78</f>
        <v>-6.5887609374316005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547.99027462099127</v>
      </c>
      <c r="FF25" s="1036">
        <f>+entero!FF79</f>
        <v>557.75287601603509</v>
      </c>
      <c r="FG25" s="1036">
        <f>+entero!FG79</f>
        <v>559.49492149708465</v>
      </c>
      <c r="FH25" s="464">
        <f>+entero!FH79</f>
        <v>559.49549948688036</v>
      </c>
      <c r="FI25" s="841">
        <f>+entero!FI79</f>
        <v>562.31418418075805</v>
      </c>
      <c r="FJ25" s="841">
        <f>+entero!FJ79</f>
        <v>562.31418418075805</v>
      </c>
      <c r="FK25" s="841">
        <f>+entero!FK79</f>
        <v>562.31418418075805</v>
      </c>
      <c r="FL25" s="1036">
        <f>+entero!FL79</f>
        <v>562.31418418075805</v>
      </c>
      <c r="FM25" s="464">
        <f>+entero!FM79</f>
        <v>2.8192626836734007</v>
      </c>
      <c r="FN25" s="901">
        <f>+entero!FN79</f>
        <v>0.50389424020680607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692.34085714496791</v>
      </c>
      <c r="FF26" s="1036">
        <f>+entero!FF80</f>
        <v>717.75744550086301</v>
      </c>
      <c r="FG26" s="1036">
        <f>+entero!FG80</f>
        <v>652.01988724929447</v>
      </c>
      <c r="FH26" s="464">
        <f>+entero!FH80</f>
        <v>649.60243323171994</v>
      </c>
      <c r="FI26" s="841">
        <f>+entero!FI80</f>
        <v>653.36833806625066</v>
      </c>
      <c r="FJ26" s="841">
        <f>+entero!FJ80</f>
        <v>651.90576040655378</v>
      </c>
      <c r="FK26" s="841">
        <f>+entero!FK80</f>
        <v>670.06635481360922</v>
      </c>
      <c r="FL26" s="1036">
        <f>+entero!FL80</f>
        <v>691.62563835988328</v>
      </c>
      <c r="FM26" s="464">
        <f>+entero!FM80</f>
        <v>39.605751110588812</v>
      </c>
      <c r="FN26" s="901">
        <f>+entero!FN80</f>
        <v>6.07431642578808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464.70221533999995</v>
      </c>
      <c r="FF27" s="1036">
        <f>+entero!FF81</f>
        <v>466.00584713000001</v>
      </c>
      <c r="FG27" s="1036">
        <f>+entero!FG81</f>
        <v>463.12529283999993</v>
      </c>
      <c r="FH27" s="464">
        <f>+entero!FH81</f>
        <v>463.12460594000004</v>
      </c>
      <c r="FI27" s="841">
        <f>+entero!FI81</f>
        <v>457.78174719999993</v>
      </c>
      <c r="FJ27" s="841">
        <f>+entero!FJ81</f>
        <v>457.78072878999996</v>
      </c>
      <c r="FK27" s="841">
        <f>+entero!FK81</f>
        <v>457.77835251999983</v>
      </c>
      <c r="FL27" s="1036">
        <f>+entero!FL81</f>
        <v>457.77903143999993</v>
      </c>
      <c r="FM27" s="1149">
        <f>+entero!FM81</f>
        <v>-5.3462614000000031</v>
      </c>
      <c r="FN27" s="901">
        <f>+entero!FN81</f>
        <v>-1.1543876965162911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1608.7861670387401</v>
      </c>
      <c r="FF28" s="1036">
        <f>+entero!FF82</f>
        <v>1649.0181264573016</v>
      </c>
      <c r="FG28" s="1036">
        <f>+entero!FG82</f>
        <v>1784.1575493101786</v>
      </c>
      <c r="FH28" s="464">
        <f>+entero!FH82</f>
        <v>1771.0065782287832</v>
      </c>
      <c r="FI28" s="841">
        <f>+entero!FI82</f>
        <v>1726.4667087365067</v>
      </c>
      <c r="FJ28" s="841">
        <f>+entero!FJ82</f>
        <v>1611.4593287866708</v>
      </c>
      <c r="FK28" s="841">
        <f>+entero!FK82</f>
        <v>1617.9233517624803</v>
      </c>
      <c r="FL28" s="1036">
        <f>+entero!FL82</f>
        <v>1655.1010148322453</v>
      </c>
      <c r="FM28" s="464">
        <f>+entero!FM82</f>
        <v>-129.05653447793338</v>
      </c>
      <c r="FN28" s="901">
        <f>+entero!FN82</f>
        <v>-7.2334718717991811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1315.7365166437723</v>
      </c>
      <c r="FF29" s="1036">
        <f>+entero!FF83</f>
        <v>1329.9739453864386</v>
      </c>
      <c r="FG29" s="1036">
        <f>+entero!FG83</f>
        <v>1526.4783391808842</v>
      </c>
      <c r="FH29" s="464">
        <f>+entero!FH83</f>
        <v>1513.4334196470631</v>
      </c>
      <c r="FI29" s="841">
        <f>+entero!FI83</f>
        <v>1462.150006590256</v>
      </c>
      <c r="FJ29" s="841">
        <f>+entero!FJ83</f>
        <v>1348.940718900117</v>
      </c>
      <c r="FK29" s="841">
        <f>+entero!FK83</f>
        <v>1336.3891351388709</v>
      </c>
      <c r="FL29" s="1036">
        <f>+entero!FL83</f>
        <v>1351.310085652362</v>
      </c>
      <c r="FM29" s="464">
        <f>+entero!FM83</f>
        <v>-175.1682535285222</v>
      </c>
      <c r="FN29" s="901">
        <f>+entero!FN83</f>
        <v>-11.475318648970699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293.0496503949679</v>
      </c>
      <c r="FF30" s="1036">
        <f>+entero!FF84</f>
        <v>319.04418107086303</v>
      </c>
      <c r="FG30" s="1036">
        <f>+entero!FG84</f>
        <v>257.6792101292944</v>
      </c>
      <c r="FH30" s="464">
        <f>+entero!FH84</f>
        <v>257.57315858171995</v>
      </c>
      <c r="FI30" s="841">
        <f>+entero!FI84</f>
        <v>264.31670214625075</v>
      </c>
      <c r="FJ30" s="841">
        <f>+entero!FJ84</f>
        <v>262.5186098865538</v>
      </c>
      <c r="FK30" s="841">
        <f>+entero!FK84</f>
        <v>281.53421662360927</v>
      </c>
      <c r="FL30" s="1036">
        <f>+entero!FL84</f>
        <v>303.79092917988328</v>
      </c>
      <c r="FM30" s="464">
        <f>+entero!FM84</f>
        <v>46.111719050588874</v>
      </c>
      <c r="FN30" s="901">
        <f>+entero!FN84</f>
        <v>17.895009468343073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1036">
        <f>+entero!FF85</f>
        <v>0</v>
      </c>
      <c r="FG31" s="1036">
        <f>+entero!FG85</f>
        <v>0</v>
      </c>
      <c r="FH31" s="464">
        <f>+entero!FH85</f>
        <v>0</v>
      </c>
      <c r="FI31" s="841">
        <f>+entero!FI85</f>
        <v>0</v>
      </c>
      <c r="FJ31" s="841">
        <f>+entero!FJ85</f>
        <v>0</v>
      </c>
      <c r="FK31" s="841">
        <f>+entero!FK85</f>
        <v>0</v>
      </c>
      <c r="FL31" s="1036">
        <f>+entero!FL85</f>
        <v>0</v>
      </c>
      <c r="FM31" s="464">
        <f>+entero!FM85</f>
        <v>0</v>
      </c>
      <c r="FN31" s="901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28694.943297062568</v>
      </c>
      <c r="FF32" s="1036">
        <f>+entero!FF86</f>
        <v>28649.156920615031</v>
      </c>
      <c r="FG32" s="1036">
        <f>+entero!FG86</f>
        <v>28681.569774500786</v>
      </c>
      <c r="FH32" s="464">
        <f>+entero!FH86</f>
        <v>28684.131844566356</v>
      </c>
      <c r="FI32" s="841">
        <f>+entero!FI86</f>
        <v>28704.122190378326</v>
      </c>
      <c r="FJ32" s="841">
        <f>+entero!FJ86</f>
        <v>28727.238473101359</v>
      </c>
      <c r="FK32" s="841">
        <f>+entero!FK86</f>
        <v>28744.107117234013</v>
      </c>
      <c r="FL32" s="1036">
        <f>+entero!FL86</f>
        <v>28751.93307840747</v>
      </c>
      <c r="FM32" s="464">
        <f>+entero!FM86</f>
        <v>70.36330390668445</v>
      </c>
      <c r="FN32" s="901">
        <f>+entero!FN86</f>
        <v>0.24532584673674526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1038">
        <f>+entero!FF87</f>
        <v>0</v>
      </c>
      <c r="FG33" s="1038">
        <f>+entero!FG87</f>
        <v>0</v>
      </c>
      <c r="FH33" s="767">
        <f>+entero!FH87</f>
        <v>0</v>
      </c>
      <c r="FI33" s="1038">
        <f>+entero!FI87</f>
        <v>0</v>
      </c>
      <c r="FJ33" s="842">
        <f>+entero!FJ87</f>
        <v>0</v>
      </c>
      <c r="FK33" s="842">
        <f>+entero!FK87</f>
        <v>0</v>
      </c>
      <c r="FL33" s="1038">
        <f>+entero!FL87</f>
        <v>0</v>
      </c>
      <c r="FM33" s="260">
        <f>+entero!FM87</f>
        <v>0</v>
      </c>
      <c r="FN33" s="902" t="e">
        <f>+entero!FN87</f>
        <v>#DIV/0!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99.013985859959405</v>
      </c>
      <c r="FF34" s="1040">
        <f>+entero!FF88</f>
        <v>99.019066106758231</v>
      </c>
      <c r="FG34" s="1040">
        <f>+entero!FG88</f>
        <v>99.024030862250996</v>
      </c>
      <c r="FH34" s="948">
        <f>+entero!FH88</f>
        <v>99.024642671098448</v>
      </c>
      <c r="FI34" s="845">
        <f>+entero!FI88</f>
        <v>99.026345213577557</v>
      </c>
      <c r="FJ34" s="845">
        <f>+entero!FJ88</f>
        <v>99.027677341567554</v>
      </c>
      <c r="FK34" s="845">
        <f>+entero!FK88</f>
        <v>99.02874046578556</v>
      </c>
      <c r="FL34" s="1040">
        <f>+entero!FL88</f>
        <v>99.028428906174511</v>
      </c>
      <c r="FM34" s="948"/>
      <c r="FN34" s="901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93"/>
      <c r="FF35" s="1093"/>
      <c r="FG35" s="1093"/>
      <c r="FH35" s="1143"/>
      <c r="FI35" s="764"/>
      <c r="FJ35" s="764"/>
      <c r="FK35" s="764"/>
      <c r="FL35" s="1093"/>
      <c r="FM35" s="825"/>
      <c r="FN35" s="824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</row>
  </sheetData>
  <mergeCells count="159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FC3:FC4"/>
    <mergeCell ref="FH3:FL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5" sqref="FH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8" width="8.425781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31" t="str">
        <f>+entero!D3</f>
        <v>V   A   R   I   A   B   L   E   S     b/</v>
      </c>
      <c r="E3" s="1229" t="str">
        <f>+entero!E3</f>
        <v>2008                          A  fines de Dic*</v>
      </c>
      <c r="F3" s="1229" t="str">
        <f>+entero!F3</f>
        <v>2009                          A  fines de Ene*</v>
      </c>
      <c r="G3" s="1229" t="str">
        <f>+entero!G3</f>
        <v>2009                          A  fines de Feb*</v>
      </c>
      <c r="H3" s="1229" t="str">
        <f>+entero!H3</f>
        <v>2009                          A  fines de Mar*</v>
      </c>
      <c r="I3" s="1229" t="str">
        <f>+entero!I3</f>
        <v>2009                          A  fines de adr*</v>
      </c>
      <c r="J3" s="1229" t="str">
        <f>+entero!J3</f>
        <v>2009                          A  fines de May*</v>
      </c>
      <c r="K3" s="1229" t="str">
        <f>+entero!K3</f>
        <v>2009                          A  fines de Jun*</v>
      </c>
      <c r="L3" s="1229" t="str">
        <f>+entero!L3</f>
        <v>2009                          A  fines de Jul*</v>
      </c>
      <c r="M3" s="1229" t="str">
        <f>+entero!M3</f>
        <v>2009                          A  fines de Ago*</v>
      </c>
      <c r="N3" s="1229" t="str">
        <f>+entero!N3</f>
        <v>2009                          A  fines de Sep*</v>
      </c>
      <c r="O3" s="1229" t="str">
        <f>+entero!O3</f>
        <v>2009                          A  fines de Oct*</v>
      </c>
      <c r="P3" s="1229" t="str">
        <f>+entero!P3</f>
        <v>2009                          A  fines de Nov*</v>
      </c>
      <c r="Q3" s="1229" t="str">
        <f>+entero!Q3</f>
        <v>2009                          A  fines de Dic*</v>
      </c>
      <c r="R3" s="1229" t="str">
        <f>+entero!R3</f>
        <v>2010                          A  fines de Ene*</v>
      </c>
      <c r="S3" s="1229" t="str">
        <f>+entero!S3</f>
        <v>2010                          A  fines de Feb*</v>
      </c>
      <c r="T3" s="1229" t="str">
        <f>+entero!T3</f>
        <v>2010                          A  fines de Mar*</v>
      </c>
      <c r="U3" s="1229" t="str">
        <f>+entero!U3</f>
        <v>2010                          A  fines de adr*</v>
      </c>
      <c r="V3" s="1229" t="str">
        <f>+entero!V3</f>
        <v>2010                          A  fines de May*</v>
      </c>
      <c r="W3" s="1229" t="str">
        <f>+entero!W3</f>
        <v>2010                          A  fines de Jun*</v>
      </c>
      <c r="X3" s="1229" t="str">
        <f>+entero!X3</f>
        <v>2010                          A  fines de Jul*</v>
      </c>
      <c r="Y3" s="1229" t="str">
        <f>+entero!Y3</f>
        <v>2010                          A  fines de Ago*</v>
      </c>
      <c r="Z3" s="1229" t="str">
        <f>+entero!Z3</f>
        <v>2010                          A  fines de Sep*</v>
      </c>
      <c r="AA3" s="1229" t="str">
        <f>+entero!AA3</f>
        <v>2010                          A  fines de Oct*</v>
      </c>
      <c r="AB3" s="1229" t="str">
        <f>+entero!AB3</f>
        <v>2010                          A  fines de Nov*</v>
      </c>
      <c r="AC3" s="1229" t="str">
        <f>+entero!AC3</f>
        <v>2010                          A  fines de Dic*</v>
      </c>
      <c r="AD3" s="1229" t="str">
        <f>+entero!AD3</f>
        <v>2011                          A  fines de Ene*</v>
      </c>
      <c r="AE3" s="1229" t="str">
        <f>+entero!AE3</f>
        <v>2011                          A  fines de Feb*</v>
      </c>
      <c r="AF3" s="1229" t="str">
        <f>+entero!AF3</f>
        <v>2011                          A  fines de Mar*</v>
      </c>
      <c r="AG3" s="1229" t="str">
        <f>+entero!AG3</f>
        <v>2011                          A  fines de adr*</v>
      </c>
      <c r="AH3" s="1229" t="str">
        <f>+entero!AH3</f>
        <v>2011                          A  fines de May*</v>
      </c>
      <c r="AI3" s="1229" t="str">
        <f>+entero!AI3</f>
        <v>2011                          A  fines de Jun*</v>
      </c>
      <c r="AJ3" s="1229" t="str">
        <f>+entero!AJ3</f>
        <v>2011                          A  fines de Jul*</v>
      </c>
      <c r="AK3" s="1229" t="str">
        <f>+entero!AK3</f>
        <v>2011                          A  fines de Ago*</v>
      </c>
      <c r="AL3" s="1229" t="str">
        <f>+entero!AL3</f>
        <v>2011                          A  fines de Sep*</v>
      </c>
      <c r="AM3" s="1229" t="str">
        <f>+entero!AM3</f>
        <v>2011                          A  fines de Oct*</v>
      </c>
      <c r="AN3" s="1229" t="str">
        <f>+entero!AN3</f>
        <v>2011                          A  fines de Nov*</v>
      </c>
      <c r="AO3" s="1229" t="str">
        <f>+entero!AO3</f>
        <v>2011                          A  fines de Dic*</v>
      </c>
      <c r="AP3" s="1229" t="str">
        <f>+entero!AP3</f>
        <v>2012                          A  fines de Ene*</v>
      </c>
      <c r="AQ3" s="1229" t="str">
        <f>+entero!AQ3</f>
        <v>2012                          A  fines de Feb*</v>
      </c>
      <c r="AR3" s="1229" t="str">
        <f>+entero!AR3</f>
        <v>2012                          A  fines de Mar*</v>
      </c>
      <c r="AS3" s="1229" t="str">
        <f>+entero!AS3</f>
        <v>2012                          A  fines de adr*</v>
      </c>
      <c r="AT3" s="1229" t="str">
        <f>+entero!AT3</f>
        <v>2012                          A  fines de May*</v>
      </c>
      <c r="AU3" s="1229" t="str">
        <f>+entero!AU3</f>
        <v>2012                          A  fines de Jun*</v>
      </c>
      <c r="AV3" s="1229" t="str">
        <f>+entero!AV3</f>
        <v>2012                          A  fines de Jul*</v>
      </c>
      <c r="AW3" s="1229" t="str">
        <f>+entero!AW3</f>
        <v>2012                          A  fines de Ago*</v>
      </c>
      <c r="AX3" s="1229" t="str">
        <f>+entero!AX3</f>
        <v>2012                          A  fines de Sep*</v>
      </c>
      <c r="AY3" s="1229" t="str">
        <f>+entero!AY3</f>
        <v>2012                          A  fines de Oct*</v>
      </c>
      <c r="AZ3" s="1229" t="str">
        <f>+entero!AZ3</f>
        <v>2012                          A  fines de Nov*</v>
      </c>
      <c r="BA3" s="1229" t="str">
        <f>+entero!BA3</f>
        <v>2012                          A  fines de Dic*</v>
      </c>
      <c r="BB3" s="1229" t="str">
        <f>+entero!BB3</f>
        <v>2013                          A  fines de Ene*</v>
      </c>
      <c r="BC3" s="1229" t="str">
        <f>+entero!BC3</f>
        <v>2013                          A  fines de Feb*</v>
      </c>
      <c r="BD3" s="1229" t="str">
        <f>+entero!BD3</f>
        <v>2013                          A  fines de Mar*</v>
      </c>
      <c r="BE3" s="1229" t="str">
        <f>+entero!BE3</f>
        <v>2013                          A  fines de adr*</v>
      </c>
      <c r="BF3" s="1229" t="str">
        <f>+entero!BF3</f>
        <v>2013                          A  fines de May*</v>
      </c>
      <c r="BG3" s="1229" t="str">
        <f>+entero!BG3</f>
        <v>2013                          A  fines de Jun*</v>
      </c>
      <c r="BH3" s="1229" t="str">
        <f>+entero!BH3</f>
        <v>2013                          A  fines de Jul*</v>
      </c>
      <c r="BI3" s="1229" t="str">
        <f>+entero!BI3</f>
        <v>2013                          A  fines de Ago*</v>
      </c>
      <c r="BJ3" s="1229" t="str">
        <f>+entero!BJ3</f>
        <v>2013                          A  fines de Sep*</v>
      </c>
      <c r="BK3" s="1229" t="str">
        <f>+entero!BK3</f>
        <v>2013                          A  fines de Oct*</v>
      </c>
      <c r="BL3" s="1229" t="str">
        <f>+entero!BL3</f>
        <v>2013                          A  fines de Nov*</v>
      </c>
      <c r="BM3" s="1229" t="str">
        <f>+entero!BM3</f>
        <v>2013                          A  fines de Dic*</v>
      </c>
      <c r="BN3" s="1229" t="str">
        <f>+entero!BN3</f>
        <v>2014                          A  fines de Ene*</v>
      </c>
      <c r="BO3" s="1229" t="str">
        <f>+entero!BO3</f>
        <v>2014                          A  fines de Feb*</v>
      </c>
      <c r="BP3" s="1229" t="str">
        <f>+entero!BP3</f>
        <v>2014                          A  fines de Mar*</v>
      </c>
      <c r="BQ3" s="1229" t="str">
        <f>+entero!BQ3</f>
        <v>2014                          A  fines de adr*</v>
      </c>
      <c r="BR3" s="1229" t="str">
        <f>+entero!BR3</f>
        <v>2014                          A  fines de May*</v>
      </c>
      <c r="BS3" s="1229" t="str">
        <f>+entero!BS3</f>
        <v>2014                          A  fines de Jun*</v>
      </c>
      <c r="BT3" s="1229" t="str">
        <f>+entero!BT3</f>
        <v>2014                          A  fines de Jul*</v>
      </c>
      <c r="BU3" s="1229" t="str">
        <f>+entero!BU3</f>
        <v>2014                          A  fines de Ago*</v>
      </c>
      <c r="BV3" s="1229" t="str">
        <f>+entero!BV3</f>
        <v>2014                          A  fines de Sep*</v>
      </c>
      <c r="BW3" s="1229" t="str">
        <f>+entero!BW3</f>
        <v>2014                          A  fines de Oct*</v>
      </c>
      <c r="BX3" s="1229" t="str">
        <f>+entero!BX3</f>
        <v>2014                          A  fines de Nov*</v>
      </c>
      <c r="BY3" s="1229" t="str">
        <f>+entero!BY3</f>
        <v>2014                          A  fines de Dic*</v>
      </c>
      <c r="BZ3" s="1229" t="str">
        <f>+entero!BZ3</f>
        <v>2015                         A  fines de Ene*</v>
      </c>
      <c r="CA3" s="1229" t="str">
        <f>+entero!CA3</f>
        <v>2015                         A  fines de Feb*</v>
      </c>
      <c r="CB3" s="1229" t="str">
        <f>+entero!CB3</f>
        <v>2015                         A  fines de Mar*</v>
      </c>
      <c r="CC3" s="1229" t="str">
        <f>+entero!CC3</f>
        <v xml:space="preserve">2015                         A  fines de adr* </v>
      </c>
      <c r="CD3" s="1229" t="str">
        <f>+entero!CD3</f>
        <v xml:space="preserve">2015                         A  fines de May* </v>
      </c>
      <c r="CE3" s="1229" t="str">
        <f>+entero!CE3</f>
        <v xml:space="preserve">2015                         A  fines de Jun* </v>
      </c>
      <c r="CF3" s="1229" t="str">
        <f>+entero!CF3</f>
        <v xml:space="preserve">2015                         A  fines de Jul* </v>
      </c>
      <c r="CG3" s="1229" t="str">
        <f>+entero!CG3</f>
        <v xml:space="preserve">2015                         A  fines de Ago* </v>
      </c>
      <c r="CH3" s="1229" t="str">
        <f>+entero!CH3</f>
        <v xml:space="preserve">2015                         A  fines de Sep* </v>
      </c>
      <c r="CI3" s="1229" t="str">
        <f>+entero!CI3</f>
        <v xml:space="preserve">2015                         A  fines de Oct* </v>
      </c>
      <c r="CJ3" s="1229" t="str">
        <f>+entero!CJ3</f>
        <v xml:space="preserve">2015                         A  fines de Nov* </v>
      </c>
      <c r="CK3" s="1229" t="str">
        <f>+entero!CK3</f>
        <v xml:space="preserve">2015                         A  fines de Dic* </v>
      </c>
      <c r="CL3" s="1229" t="str">
        <f>+entero!CL3</f>
        <v xml:space="preserve">2016                         A  fines de Ene* </v>
      </c>
      <c r="CM3" s="1229" t="str">
        <f>+entero!CM3</f>
        <v xml:space="preserve">2016                         A  fines de Feb* </v>
      </c>
      <c r="CN3" s="1229" t="str">
        <f>+entero!CN3</f>
        <v xml:space="preserve">2016                         A  fines de Mar* </v>
      </c>
      <c r="CO3" s="1229" t="str">
        <f>+entero!CO3</f>
        <v xml:space="preserve">2016                         A  fines de adr* </v>
      </c>
      <c r="CP3" s="1229" t="str">
        <f>+entero!CP3</f>
        <v xml:space="preserve">2016                         A  fines de May* </v>
      </c>
      <c r="CQ3" s="1229" t="str">
        <f>+entero!CQ3</f>
        <v xml:space="preserve">2016                         A  fines de Jun* </v>
      </c>
      <c r="CR3" s="1229" t="str">
        <f>+entero!CR3</f>
        <v xml:space="preserve">2016                         A  fines de Jul* </v>
      </c>
      <c r="CS3" s="1229" t="str">
        <f>+entero!CS3</f>
        <v xml:space="preserve">2016                         A  fines de Ago* </v>
      </c>
      <c r="CT3" s="1229" t="str">
        <f>+entero!CT3</f>
        <v xml:space="preserve">2016                         A  fines de Sep* </v>
      </c>
      <c r="CU3" s="1229" t="str">
        <f>+entero!CU3</f>
        <v xml:space="preserve">2016                         A  fines de Oct* </v>
      </c>
      <c r="CV3" s="1229" t="str">
        <f>+entero!CV3</f>
        <v xml:space="preserve">2016                         A  fines de Nov* </v>
      </c>
      <c r="CW3" s="1229" t="str">
        <f>+entero!CW3</f>
        <v>2016                         A  fines de Dic* 15</v>
      </c>
      <c r="CX3" s="1229" t="str">
        <f>+entero!CX3</f>
        <v xml:space="preserve">2017                         A  fines de Ene* </v>
      </c>
      <c r="CY3" s="1229" t="str">
        <f>+entero!CY3</f>
        <v xml:space="preserve">2017                         A  fines de Feb* </v>
      </c>
      <c r="CZ3" s="1229" t="str">
        <f>+entero!CZ3</f>
        <v xml:space="preserve">2017                         A  fines de Mar* </v>
      </c>
      <c r="DA3" s="1229" t="str">
        <f>+entero!DA3</f>
        <v xml:space="preserve">2017                         A  fines de Abr* </v>
      </c>
      <c r="DB3" s="1229" t="str">
        <f>+entero!DB3</f>
        <v xml:space="preserve">2017                         A  fines de May* </v>
      </c>
      <c r="DC3" s="1229" t="str">
        <f>+entero!DC3</f>
        <v xml:space="preserve">2017                         A  fines de Jun* </v>
      </c>
      <c r="DD3" s="1229" t="str">
        <f>+entero!DD3</f>
        <v xml:space="preserve">2017                         A  fines de Jul* </v>
      </c>
      <c r="DE3" s="1229" t="str">
        <f>+entero!DE3</f>
        <v xml:space="preserve">2017                         A  fines de Ago* </v>
      </c>
      <c r="DF3" s="1229" t="str">
        <f>+entero!DF3</f>
        <v xml:space="preserve">2017                         A  fines de Sep* </v>
      </c>
      <c r="DG3" s="1229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295</v>
      </c>
      <c r="FN3" s="1224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32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19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94"/>
      <c r="FF5" s="1094"/>
      <c r="FG5" s="1094"/>
      <c r="FH5" s="1176"/>
      <c r="FI5" s="1125"/>
      <c r="FJ5" s="1125"/>
      <c r="FK5" s="1125"/>
      <c r="FL5" s="1094"/>
      <c r="FM5" s="827">
        <v>7.5</v>
      </c>
      <c r="FN5" s="826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043">
        <f>+entero!FF90</f>
        <v>6.96</v>
      </c>
      <c r="FG6" s="1043">
        <f>+entero!FG90</f>
        <v>6.96</v>
      </c>
      <c r="FH6" s="1177">
        <f>+entero!FH90</f>
        <v>6.96</v>
      </c>
      <c r="FI6" s="847">
        <f>+entero!FI90</f>
        <v>6.96</v>
      </c>
      <c r="FJ6" s="847">
        <f>+entero!FJ90</f>
        <v>6.96</v>
      </c>
      <c r="FK6" s="847">
        <f>+entero!FK90</f>
        <v>6.96</v>
      </c>
      <c r="FL6" s="1043">
        <f>+entero!FL90</f>
        <v>6.96</v>
      </c>
      <c r="FM6" s="912"/>
      <c r="FN6" s="848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043">
        <f>+entero!FF91</f>
        <v>6.86</v>
      </c>
      <c r="FG7" s="1043">
        <f>+entero!FG91</f>
        <v>6.86</v>
      </c>
      <c r="FH7" s="1177">
        <f>+entero!FH91</f>
        <v>6.86</v>
      </c>
      <c r="FI7" s="847">
        <f>+entero!FI91</f>
        <v>6.86</v>
      </c>
      <c r="FJ7" s="847">
        <f>+entero!FJ91</f>
        <v>6.86</v>
      </c>
      <c r="FK7" s="847">
        <f>+entero!FK91</f>
        <v>6.86</v>
      </c>
      <c r="FL7" s="1043">
        <f>+entero!FL91</f>
        <v>6.86</v>
      </c>
      <c r="FM7" s="912"/>
      <c r="FN7" s="848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981">
        <f>+entero!FG92</f>
        <v>6.9151411067105144</v>
      </c>
      <c r="FH8" s="806">
        <f>+entero!FH92</f>
        <v>6.9235112760362529</v>
      </c>
      <c r="FI8" s="447">
        <f>+entero!FI92</f>
        <v>6.9222078805887897</v>
      </c>
      <c r="FJ8" s="447">
        <f>+entero!FJ92</f>
        <v>6.931466386429328</v>
      </c>
      <c r="FK8" s="447">
        <f>+entero!FK92</f>
        <v>6.9267589046732096</v>
      </c>
      <c r="FL8" s="981">
        <f>+entero!FL92</f>
        <v>6.9221188598787151</v>
      </c>
      <c r="FM8" s="1156">
        <f>+entero!FM92</f>
        <v>6.9777531682007066E-3</v>
      </c>
      <c r="FN8" s="848">
        <f>+entero!FN92</f>
        <v>0.10090543432916262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7"/>
      <c r="FF9" s="1057"/>
      <c r="FG9" s="1057"/>
      <c r="FH9" s="1178"/>
      <c r="FI9" s="266"/>
      <c r="FJ9" s="266"/>
      <c r="FK9" s="266"/>
      <c r="FL9" s="1057"/>
      <c r="FM9" s="806"/>
      <c r="FN9" s="849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2.37229</v>
      </c>
      <c r="FF10" s="1043">
        <f>+entero!FF94</f>
        <v>2.3725000000000001</v>
      </c>
      <c r="FG10" s="1043">
        <f>+entero!FG94</f>
        <v>2.3729200000000001</v>
      </c>
      <c r="FH10" s="1177">
        <f>+entero!FH94</f>
        <v>2.3731</v>
      </c>
      <c r="FI10" s="847">
        <f>+entero!FI94</f>
        <v>2.3731599999999999</v>
      </c>
      <c r="FJ10" s="847">
        <f>+entero!FJ94</f>
        <v>2.3732199999999999</v>
      </c>
      <c r="FK10" s="847">
        <f>+entero!FK94</f>
        <v>2.3732799999999998</v>
      </c>
      <c r="FL10" s="1043">
        <f>+entero!FL94</f>
        <v>2.3733399999999998</v>
      </c>
      <c r="FM10" s="1066"/>
      <c r="FN10" s="848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57"/>
      <c r="FF11" s="1057"/>
      <c r="FG11" s="1057"/>
      <c r="FH11" s="1178"/>
      <c r="FI11" s="266"/>
      <c r="FJ11" s="266"/>
      <c r="FK11" s="266"/>
      <c r="FL11" s="1057"/>
      <c r="FM11" s="890"/>
      <c r="FN11" s="878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</sheetData>
  <mergeCells count="159"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H3:FL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14" sqref="FI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8" width="8.140625" style="787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entero!CT3</f>
        <v xml:space="preserve">2016                         A  fines de Sep* </v>
      </c>
      <c r="CU3" s="1208" t="str">
        <f>entero!CU3</f>
        <v xml:space="preserve">2016                         A  fines de Oct* </v>
      </c>
      <c r="CV3" s="1208" t="str">
        <f>entero!CV3</f>
        <v xml:space="preserve">2016                         A  fines de Nov* </v>
      </c>
      <c r="CW3" s="1208" t="str">
        <f>entero!CW3</f>
        <v>2016                         A  fines de Dic* 15</v>
      </c>
      <c r="CX3" s="1208" t="str">
        <f>entero!CX3</f>
        <v xml:space="preserve">2017                         A  fines de Ene* </v>
      </c>
      <c r="CY3" s="1208" t="str">
        <f>entero!CY3</f>
        <v xml:space="preserve">2017                         A  fines de Feb* </v>
      </c>
      <c r="CZ3" s="1208" t="str">
        <f>entero!CZ3</f>
        <v xml:space="preserve">2017                         A  fines de Mar* </v>
      </c>
      <c r="DA3" s="1208" t="str">
        <f>entero!DA3</f>
        <v xml:space="preserve">2017                         A  fines de Abr* </v>
      </c>
      <c r="DB3" s="1208" t="str">
        <f>entero!DB3</f>
        <v xml:space="preserve">2017                         A  fines de May* </v>
      </c>
      <c r="DC3" s="1208" t="str">
        <f>entero!DC3</f>
        <v xml:space="preserve">2017                         A  fines de Jun* </v>
      </c>
      <c r="DD3" s="1208" t="str">
        <f>entero!DD3</f>
        <v xml:space="preserve">2017                         A  fines de Jul* </v>
      </c>
      <c r="DE3" s="1208" t="str">
        <f>entero!DE3</f>
        <v xml:space="preserve">2017                         A  fines de Ago* </v>
      </c>
      <c r="DF3" s="1208" t="str">
        <f>entero!DF3</f>
        <v xml:space="preserve">2017                         A  fines de Sep* </v>
      </c>
      <c r="DG3" s="1208" t="str">
        <f>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295</v>
      </c>
      <c r="FN3" s="1224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 t="str">
        <f>entero!CT3</f>
        <v xml:space="preserve">2016                         A  fines de Sep* </v>
      </c>
      <c r="CU4" s="1216" t="str">
        <f>entero!CU3</f>
        <v xml:space="preserve">2016                         A  fines de Oct* </v>
      </c>
      <c r="CV4" s="1216" t="str">
        <f>entero!CV3</f>
        <v xml:space="preserve">2016                         A  fines de Nov* </v>
      </c>
      <c r="CW4" s="1216" t="str">
        <f>entero!CW3</f>
        <v>2016                         A  fines de Dic* 15</v>
      </c>
      <c r="CX4" s="1216" t="str">
        <f>entero!CX3</f>
        <v xml:space="preserve">2017                         A  fines de Ene* </v>
      </c>
      <c r="CY4" s="1216" t="str">
        <f>entero!CY3</f>
        <v xml:space="preserve">2017                         A  fines de Feb* </v>
      </c>
      <c r="CZ4" s="1216" t="str">
        <f>entero!CZ3</f>
        <v xml:space="preserve">2017                         A  fines de Mar* </v>
      </c>
      <c r="DA4" s="1216" t="str">
        <f>entero!DA3</f>
        <v xml:space="preserve">2017                         A  fines de Abr* </v>
      </c>
      <c r="DB4" s="1216" t="str">
        <f>entero!DB3</f>
        <v xml:space="preserve">2017                         A  fines de May* </v>
      </c>
      <c r="DC4" s="1216" t="str">
        <f>entero!DC3</f>
        <v xml:space="preserve">2017                         A  fines de Jun* </v>
      </c>
      <c r="DD4" s="1216" t="str">
        <f>entero!DD3</f>
        <v xml:space="preserve">2017                         A  fines de Jul* </v>
      </c>
      <c r="DE4" s="1216" t="str">
        <f>entero!DE3</f>
        <v xml:space="preserve">2017                         A  fines de Ago* </v>
      </c>
      <c r="DF4" s="1216" t="str">
        <f>entero!DF3</f>
        <v xml:space="preserve">2017                         A  fines de Sep* </v>
      </c>
      <c r="DG4" s="1216" t="str">
        <f>entero!DG3</f>
        <v xml:space="preserve">2017                         A  fines de Oct* </v>
      </c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4"/>
      <c r="FF5" s="1034"/>
      <c r="FG5" s="1034"/>
      <c r="FH5" s="736"/>
      <c r="FI5" s="846"/>
      <c r="FJ5" s="846"/>
      <c r="FK5" s="846"/>
      <c r="FL5" s="1034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4"/>
      <c r="FF6" s="1064"/>
      <c r="FG6" s="1064"/>
      <c r="FH6" s="724"/>
      <c r="FI6" s="1058"/>
      <c r="FJ6" s="1058"/>
      <c r="FK6" s="1058"/>
      <c r="FL6" s="1064"/>
      <c r="FM6" s="724" t="e">
        <f>+entero!#REF!</f>
        <v>#REF!</v>
      </c>
      <c r="FN6" s="840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4"/>
      <c r="FF7" s="1064"/>
      <c r="FG7" s="1064"/>
      <c r="FH7" s="724"/>
      <c r="FI7" s="1058"/>
      <c r="FJ7" s="1058"/>
      <c r="FK7" s="1058"/>
      <c r="FL7" s="1064"/>
      <c r="FM7" s="724" t="e">
        <f>+entero!#REF!</f>
        <v>#REF!</v>
      </c>
      <c r="FN7" s="840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4"/>
      <c r="FF8" s="1064"/>
      <c r="FG8" s="1064"/>
      <c r="FH8" s="724"/>
      <c r="FI8" s="1058"/>
      <c r="FJ8" s="1058"/>
      <c r="FK8" s="1058"/>
      <c r="FL8" s="1064"/>
      <c r="FM8" s="724" t="e">
        <f>+entero!#REF!</f>
        <v>#REF!</v>
      </c>
      <c r="FN8" s="840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4"/>
      <c r="FF9" s="1064"/>
      <c r="FG9" s="1064"/>
      <c r="FH9" s="724"/>
      <c r="FI9" s="1058"/>
      <c r="FJ9" s="1058"/>
      <c r="FK9" s="1058"/>
      <c r="FL9" s="1064"/>
      <c r="FM9" s="724" t="e">
        <f>+entero!#REF!</f>
        <v>#REF!</v>
      </c>
      <c r="FN9" s="840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95">
        <f>+entero!FE97</f>
        <v>577.20231028046112</v>
      </c>
      <c r="FF10" s="1095">
        <f>+entero!FF97</f>
        <v>581.93235796412671</v>
      </c>
      <c r="FG10" s="1095">
        <f>+entero!FG97</f>
        <v>586.10752371978083</v>
      </c>
      <c r="FH10" s="1179">
        <f>+entero!FH97</f>
        <v>586.10752371978083</v>
      </c>
      <c r="FI10" s="951">
        <f>+entero!FI97</f>
        <v>586.10752371978083</v>
      </c>
      <c r="FJ10" s="951">
        <f>+entero!FJ97</f>
        <v>586.10752371978083</v>
      </c>
      <c r="FK10" s="951">
        <f>+entero!FK97</f>
        <v>586.10752371978083</v>
      </c>
      <c r="FL10" s="1095">
        <f>+entero!FL97</f>
        <v>589.67767114549554</v>
      </c>
      <c r="FM10" s="1139"/>
      <c r="FN10" s="903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</sheetData>
  <mergeCells count="159"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8" width="8.140625" style="787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1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48" t="str">
        <f>+entero!FE3</f>
        <v>Semana 1</v>
      </c>
      <c r="FF3" s="1148" t="str">
        <f>+entero!FF3</f>
        <v>Semana 2</v>
      </c>
      <c r="FG3" s="114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047"/>
      <c r="FN3" s="1047"/>
      <c r="FO3" s="1047"/>
    </row>
    <row r="4" spans="1:441" s="787" customFormat="1" ht="24.75" customHeight="1" thickBot="1" x14ac:dyDescent="0.25">
      <c r="A4"/>
      <c r="B4"/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09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147">
        <f>+entero!FH4</f>
        <v>44550</v>
      </c>
      <c r="FI4" s="1127">
        <f>+entero!FI4</f>
        <v>44551</v>
      </c>
      <c r="FJ4" s="1127">
        <f>+entero!FJ4</f>
        <v>44552</v>
      </c>
      <c r="FK4" s="1127">
        <f>+entero!FK4</f>
        <v>44553</v>
      </c>
      <c r="FL4" s="1087">
        <f>+entero!FL4</f>
        <v>44554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022"/>
      <c r="FG5" s="1022"/>
      <c r="FH5" s="11"/>
      <c r="FI5" s="1098"/>
      <c r="FJ5" s="1098"/>
      <c r="FK5" s="1098"/>
      <c r="FL5" s="1126"/>
    </row>
    <row r="6" spans="1:441" ht="12.75" hidden="1" customHeight="1" x14ac:dyDescent="0.2">
      <c r="A6" s="3"/>
      <c r="B6" s="1203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1152"/>
      <c r="FI6" s="1096"/>
      <c r="FJ6" s="1096"/>
      <c r="FK6" s="1096"/>
      <c r="FL6" s="980"/>
    </row>
    <row r="7" spans="1:441" x14ac:dyDescent="0.2">
      <c r="A7" s="3"/>
      <c r="B7" s="1203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980"/>
      <c r="FH7" s="1152"/>
      <c r="FI7" s="1096"/>
      <c r="FJ7" s="1096"/>
      <c r="FK7" s="1096"/>
      <c r="FL7" s="980"/>
    </row>
    <row r="8" spans="1:441" x14ac:dyDescent="0.2">
      <c r="A8" s="3"/>
      <c r="B8" s="1203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980"/>
      <c r="FH8" s="1152"/>
      <c r="FI8" s="1096"/>
      <c r="FJ8" s="1096"/>
      <c r="FK8" s="1096"/>
      <c r="FL8" s="980"/>
    </row>
    <row r="9" spans="1:441" x14ac:dyDescent="0.2">
      <c r="A9" s="3"/>
      <c r="B9" s="1203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980"/>
      <c r="FH9" s="1152"/>
      <c r="FI9" s="1096"/>
      <c r="FJ9" s="1096"/>
      <c r="FK9" s="1096"/>
      <c r="FL9" s="980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980"/>
      <c r="FH10" s="1152"/>
      <c r="FI10" s="1096"/>
      <c r="FJ10" s="1096"/>
      <c r="FK10" s="1096"/>
      <c r="FL10" s="980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980"/>
      <c r="FH11" s="1152"/>
      <c r="FI11" s="1096"/>
      <c r="FJ11" s="1096"/>
      <c r="FK11" s="1096"/>
      <c r="FL11" s="980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980"/>
      <c r="FH12" s="1152"/>
      <c r="FI12" s="1096"/>
      <c r="FJ12" s="1096"/>
      <c r="FK12" s="1096"/>
      <c r="FL12" s="980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8"/>
      <c r="FF13" s="1068"/>
      <c r="FG13" s="1068"/>
      <c r="FH13" s="1153"/>
      <c r="FI13" s="1097"/>
      <c r="FJ13" s="1097"/>
      <c r="FK13" s="1097"/>
      <c r="FL13" s="1068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806"/>
      <c r="FI14" s="447"/>
      <c r="FJ14" s="447"/>
      <c r="FK14" s="447"/>
      <c r="FL14" s="981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806">
        <f>+entero!FH108</f>
        <v>6</v>
      </c>
      <c r="FI15" s="447">
        <f>+entero!FI108</f>
        <v>6</v>
      </c>
      <c r="FJ15" s="447">
        <f>+entero!FJ108</f>
        <v>6</v>
      </c>
      <c r="FK15" s="447">
        <f>+entero!FK108</f>
        <v>6</v>
      </c>
      <c r="FL15" s="981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69">
        <f>+entero!FE109</f>
        <v>6.5</v>
      </c>
      <c r="FF16" s="1069">
        <f>+entero!FF109</f>
        <v>6.5</v>
      </c>
      <c r="FG16" s="1069">
        <f>+entero!FG109</f>
        <v>6.5</v>
      </c>
      <c r="FH16" s="1154">
        <f>+entero!FH109</f>
        <v>6.5</v>
      </c>
      <c r="FI16" s="613">
        <f>+entero!FI109</f>
        <v>6.5</v>
      </c>
      <c r="FJ16" s="613">
        <f>+entero!FJ109</f>
        <v>6.5</v>
      </c>
      <c r="FK16" s="613">
        <f>+entero!FK109</f>
        <v>6.5</v>
      </c>
      <c r="FL16" s="1069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  <c r="FL23" s="778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  <c r="FL24" s="778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  <c r="FL25" s="778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  <c r="FL26" s="778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  <c r="FL27" s="778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  <c r="FL28" s="778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  <c r="FL29" s="778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  <c r="FL30" s="778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  <c r="FL31" s="778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  <c r="FL32" s="778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  <c r="FL33" s="778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  <c r="FL34" s="778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  <c r="FL35" s="778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  <c r="FL36" s="778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  <c r="FL37" s="778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  <c r="FL38" s="778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  <c r="FL39" s="778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  <c r="FL40" s="778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  <c r="FL41" s="778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  <c r="FL42" s="778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  <c r="FL43" s="778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  <c r="FL44" s="778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  <c r="FL45" s="778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  <c r="FL46" s="778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  <c r="FL47" s="778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  <c r="FL48" s="778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  <c r="FL49" s="778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  <c r="FL50" s="778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  <c r="FL51" s="778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  <c r="FL52" s="778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  <c r="FL53" s="778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  <c r="FL54" s="778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  <c r="FL55" s="778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  <c r="FL56" s="778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  <c r="FL57" s="778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  <c r="FL58" s="778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  <c r="FL59" s="778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  <c r="FL60" s="778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  <c r="FL61" s="778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  <c r="FL62" s="778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  <c r="FL63" s="778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  <c r="FL64" s="778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  <c r="FL65" s="778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  <c r="FL66" s="778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  <c r="FL67" s="778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  <c r="FL68" s="778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  <c r="FL69" s="778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  <c r="FL70" s="778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  <c r="FL71" s="778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  <c r="FL72" s="778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  <c r="FL73" s="778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  <c r="FL74" s="778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  <c r="FL75" s="778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  <c r="FL76" s="778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  <c r="FL77" s="778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  <c r="FL78" s="778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  <c r="FL79" s="778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H3:FL3"/>
    <mergeCell ref="EO3:EO4"/>
    <mergeCell ref="EV3:EV4"/>
    <mergeCell ref="ES3:ES4"/>
    <mergeCell ref="EW3:EW4"/>
    <mergeCell ref="EZ3:EZ4"/>
    <mergeCell ref="FD3:F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2021-12-31T15:13:42Z</cp:lastPrinted>
  <dcterms:created xsi:type="dcterms:W3CDTF">2002-08-27T17:11:09Z</dcterms:created>
  <dcterms:modified xsi:type="dcterms:W3CDTF">2021-12-31T15:14:08Z</dcterms:modified>
</cp:coreProperties>
</file>