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315" windowWidth="17490" windowHeight="33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entero!$C$1:$DP$110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opex!$C$4:$DP$35</definedName>
    <definedName name="_xlnm.Print_Area" localSheetId="7">'precios y tasas'!$C$1:$DO$29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N22" i="9" l="1"/>
  <c r="DM22" i="9"/>
  <c r="DL22" i="9"/>
  <c r="DK22" i="9"/>
  <c r="DJ22" i="9"/>
  <c r="DI22" i="9"/>
  <c r="DH22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N21" i="9"/>
  <c r="DM21" i="9"/>
  <c r="DL21" i="9"/>
  <c r="DK21" i="9"/>
  <c r="DJ21" i="9"/>
  <c r="DI21" i="9"/>
  <c r="DH21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N20" i="9"/>
  <c r="DM20" i="9"/>
  <c r="DL20" i="9"/>
  <c r="DK20" i="9"/>
  <c r="DJ20" i="9"/>
  <c r="DI20" i="9"/>
  <c r="DH20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2" i="9"/>
  <c r="D21" i="9"/>
  <c r="D20" i="9"/>
  <c r="DI20" i="4" l="1"/>
  <c r="DI19" i="4"/>
  <c r="DI3" i="4"/>
  <c r="DI10" i="10"/>
  <c r="DI4" i="10"/>
  <c r="DI3" i="10"/>
  <c r="DI10" i="5"/>
  <c r="DI8" i="5"/>
  <c r="DI7" i="5"/>
  <c r="DI6" i="5"/>
  <c r="DI3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3" i="6"/>
  <c r="DI19" i="7"/>
  <c r="DI18" i="7"/>
  <c r="DI17" i="7"/>
  <c r="DI16" i="7"/>
  <c r="DI15" i="7"/>
  <c r="DI14" i="7"/>
  <c r="DI13" i="7"/>
  <c r="DI12" i="7"/>
  <c r="DI11" i="7"/>
  <c r="DI10" i="7"/>
  <c r="DI9" i="7"/>
  <c r="DI8" i="7"/>
  <c r="DI7" i="7"/>
  <c r="DI6" i="7"/>
  <c r="DI3" i="7"/>
  <c r="DI18" i="8"/>
  <c r="DI17" i="8"/>
  <c r="DI16" i="8"/>
  <c r="DI14" i="8"/>
  <c r="DI13" i="8"/>
  <c r="DI12" i="8"/>
  <c r="DI3" i="8"/>
  <c r="DI25" i="9"/>
  <c r="DI24" i="9"/>
  <c r="DI23" i="9"/>
  <c r="DI19" i="9"/>
  <c r="DI18" i="9"/>
  <c r="DI17" i="9"/>
  <c r="DI16" i="9"/>
  <c r="DI15" i="9"/>
  <c r="DI14" i="9"/>
  <c r="DI13" i="9"/>
  <c r="DI12" i="9"/>
  <c r="DI11" i="9"/>
  <c r="DI10" i="9"/>
  <c r="DI9" i="9"/>
  <c r="DI8" i="9"/>
  <c r="DI7" i="9"/>
  <c r="DI4" i="9"/>
  <c r="DI8" i="8"/>
  <c r="DI7" i="8"/>
  <c r="DI9" i="8" l="1"/>
  <c r="DI10" i="8"/>
  <c r="DI6" i="8"/>
  <c r="DH11" i="6"/>
  <c r="DH6" i="6"/>
  <c r="DH13" i="8"/>
  <c r="DH20" i="4"/>
  <c r="DH19" i="4"/>
  <c r="DH3" i="4"/>
  <c r="DH10" i="10"/>
  <c r="DH4" i="10"/>
  <c r="DH3" i="10"/>
  <c r="DH10" i="5"/>
  <c r="DH8" i="5"/>
  <c r="DH7" i="5"/>
  <c r="DH6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8" i="6"/>
  <c r="DH3" i="6"/>
  <c r="DH19" i="7"/>
  <c r="DH18" i="7"/>
  <c r="DH16" i="7"/>
  <c r="DH15" i="7"/>
  <c r="DH12" i="7"/>
  <c r="DH11" i="7"/>
  <c r="DH10" i="7"/>
  <c r="DH9" i="7"/>
  <c r="DH8" i="7"/>
  <c r="DH7" i="7"/>
  <c r="DH6" i="7"/>
  <c r="DH3" i="7"/>
  <c r="DH18" i="8"/>
  <c r="DH17" i="8"/>
  <c r="DH14" i="8"/>
  <c r="DH12" i="8"/>
  <c r="DH3" i="8"/>
  <c r="DH25" i="9"/>
  <c r="DH24" i="9"/>
  <c r="DH23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4" i="9"/>
  <c r="DH13" i="7"/>
  <c r="DH14" i="7"/>
  <c r="DH10" i="8"/>
  <c r="DH9" i="8"/>
  <c r="DH8" i="8"/>
  <c r="DH7" i="8"/>
  <c r="DH6" i="8"/>
  <c r="DH17" i="9"/>
  <c r="DH17" i="7" l="1"/>
  <c r="DH7" i="6"/>
  <c r="DH9" i="6"/>
  <c r="DH16" i="8"/>
  <c r="DF17" i="4"/>
  <c r="DF16" i="4"/>
  <c r="DF15" i="4"/>
  <c r="DF14" i="4"/>
  <c r="DG20" i="4" l="1"/>
  <c r="DG19" i="4"/>
  <c r="DG3" i="4"/>
  <c r="DG10" i="10"/>
  <c r="DG4" i="10"/>
  <c r="DG3" i="10"/>
  <c r="DG10" i="5"/>
  <c r="DG8" i="5"/>
  <c r="DG7" i="5"/>
  <c r="DG6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5" i="9"/>
  <c r="DG24" i="9"/>
  <c r="DG23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13" i="7" l="1"/>
  <c r="DG14" i="7"/>
  <c r="DG17" i="9"/>
  <c r="DG17" i="7" l="1"/>
  <c r="DG8" i="8"/>
  <c r="DG9" i="8"/>
  <c r="DG6" i="8"/>
  <c r="DG10" i="8"/>
  <c r="DG7" i="8"/>
  <c r="DF32" i="6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6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6" i="7"/>
  <c r="DF15" i="7"/>
  <c r="DF3" i="7"/>
  <c r="DF3" i="8"/>
  <c r="DF25" i="9"/>
  <c r="DF24" i="9"/>
  <c r="DF23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17" i="7"/>
  <c r="DF14" i="7"/>
  <c r="DF10" i="8"/>
  <c r="DF9" i="8"/>
  <c r="DF8" i="8"/>
  <c r="DF7" i="8"/>
  <c r="DF6" i="8"/>
  <c r="DF17" i="9"/>
  <c r="DF7" i="7" l="1"/>
  <c r="DF8" i="6"/>
  <c r="DF20" i="6"/>
  <c r="DF15" i="6"/>
  <c r="DF18" i="8"/>
  <c r="DF13" i="8"/>
  <c r="DF13" i="7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5" i="9"/>
  <c r="DE24" i="9"/>
  <c r="DE23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J3" i="4" l="1"/>
  <c r="DJ20" i="4"/>
  <c r="DJ19" i="4"/>
  <c r="DJ4" i="4"/>
  <c r="DJ3" i="10"/>
  <c r="DJ10" i="10"/>
  <c r="DJ9" i="10"/>
  <c r="DJ8" i="10"/>
  <c r="DJ7" i="10"/>
  <c r="DJ6" i="10"/>
  <c r="DJ4" i="10"/>
  <c r="DJ3" i="5"/>
  <c r="DJ10" i="5"/>
  <c r="DJ8" i="5"/>
  <c r="DJ7" i="5"/>
  <c r="DJ4" i="5"/>
  <c r="DJ3" i="6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3" i="7"/>
  <c r="DJ19" i="7"/>
  <c r="DJ18" i="7"/>
  <c r="DJ16" i="7"/>
  <c r="DJ15" i="7"/>
  <c r="DJ12" i="7"/>
  <c r="DJ11" i="7"/>
  <c r="DJ10" i="7"/>
  <c r="DJ9" i="7"/>
  <c r="DJ8" i="7"/>
  <c r="DJ7" i="7"/>
  <c r="DJ6" i="7"/>
  <c r="DJ4" i="7"/>
  <c r="DJ3" i="8"/>
  <c r="DJ18" i="8"/>
  <c r="DJ17" i="8"/>
  <c r="DJ16" i="8"/>
  <c r="DJ14" i="8"/>
  <c r="DJ13" i="8"/>
  <c r="DJ12" i="8"/>
  <c r="DJ4" i="8"/>
  <c r="DJ4" i="9"/>
  <c r="DJ25" i="9"/>
  <c r="DJ24" i="9"/>
  <c r="DJ23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5" i="9"/>
  <c r="DJ6" i="5" l="1"/>
  <c r="DJ17" i="7"/>
  <c r="DJ10" i="8"/>
  <c r="DJ9" i="8"/>
  <c r="DJ8" i="8"/>
  <c r="DJ7" i="8"/>
  <c r="DJ6" i="8"/>
  <c r="DJ17" i="9"/>
  <c r="DJ13" i="7" l="1"/>
  <c r="DJ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5" i="9"/>
  <c r="DD24" i="9"/>
  <c r="DD23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K20" i="4" l="1"/>
  <c r="DK19" i="4"/>
  <c r="DK4" i="4"/>
  <c r="DK10" i="10"/>
  <c r="DK9" i="10"/>
  <c r="DK8" i="10"/>
  <c r="DK7" i="10"/>
  <c r="DK6" i="10"/>
  <c r="DK4" i="10"/>
  <c r="DK10" i="5"/>
  <c r="DK8" i="5"/>
  <c r="DK7" i="5"/>
  <c r="DK4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4" i="6"/>
  <c r="DK19" i="7"/>
  <c r="DK18" i="7"/>
  <c r="DK16" i="7"/>
  <c r="DK15" i="7"/>
  <c r="DK12" i="7"/>
  <c r="DK11" i="7"/>
  <c r="DK10" i="7"/>
  <c r="DK9" i="7"/>
  <c r="DK8" i="7"/>
  <c r="DK7" i="7"/>
  <c r="DK6" i="7"/>
  <c r="DK4" i="7"/>
  <c r="DK18" i="8"/>
  <c r="DK17" i="8"/>
  <c r="DK16" i="8"/>
  <c r="DK14" i="8"/>
  <c r="DK13" i="8"/>
  <c r="DK12" i="8"/>
  <c r="DK4" i="8"/>
  <c r="DK5" i="9"/>
  <c r="DK25" i="9" l="1"/>
  <c r="DK24" i="9"/>
  <c r="DK23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 l="1"/>
  <c r="DK17" i="7"/>
  <c r="DK14" i="7"/>
  <c r="DK10" i="8"/>
  <c r="DK9" i="8"/>
  <c r="DK8" i="8"/>
  <c r="DK7" i="8"/>
  <c r="DK6" i="8"/>
  <c r="DK17" i="9"/>
  <c r="DK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5" i="9"/>
  <c r="DC24" i="9"/>
  <c r="DC23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M20" i="4" l="1"/>
  <c r="DM19" i="4"/>
  <c r="DM10" i="10"/>
  <c r="DM9" i="10"/>
  <c r="DM8" i="10"/>
  <c r="DM7" i="10"/>
  <c r="DM6" i="10"/>
  <c r="DM10" i="5"/>
  <c r="DM8" i="5"/>
  <c r="DM7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8" i="6"/>
  <c r="DM17" i="6"/>
  <c r="DM15" i="6"/>
  <c r="DM14" i="6"/>
  <c r="DM12" i="6"/>
  <c r="DM11" i="6"/>
  <c r="DM9" i="6"/>
  <c r="DM8" i="6"/>
  <c r="DM7" i="6"/>
  <c r="DM6" i="6"/>
  <c r="DM19" i="7"/>
  <c r="DM18" i="7"/>
  <c r="DM16" i="7"/>
  <c r="DM15" i="7"/>
  <c r="DM12" i="7"/>
  <c r="DM11" i="7"/>
  <c r="DM10" i="7"/>
  <c r="DM9" i="7"/>
  <c r="DM8" i="7"/>
  <c r="DM7" i="7"/>
  <c r="DM6" i="7"/>
  <c r="DM18" i="8"/>
  <c r="DM17" i="8"/>
  <c r="DM16" i="8"/>
  <c r="DM14" i="8"/>
  <c r="DM13" i="8"/>
  <c r="DM12" i="8"/>
  <c r="DM7" i="8"/>
  <c r="DM25" i="9"/>
  <c r="DM24" i="9"/>
  <c r="DM23" i="9"/>
  <c r="DM19" i="9"/>
  <c r="DM18" i="9"/>
  <c r="DM16" i="9"/>
  <c r="DM15" i="9"/>
  <c r="DM14" i="9"/>
  <c r="DM13" i="9"/>
  <c r="DM12" i="9"/>
  <c r="DM11" i="9"/>
  <c r="DM10" i="9"/>
  <c r="DM9" i="9"/>
  <c r="DM8" i="9"/>
  <c r="DM7" i="9"/>
  <c r="DM6" i="5"/>
  <c r="DM17" i="7"/>
  <c r="DM14" i="7"/>
  <c r="DM10" i="8"/>
  <c r="DM9" i="8"/>
  <c r="DM8" i="8"/>
  <c r="DM6" i="8"/>
  <c r="DM17" i="9"/>
  <c r="DM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5" i="9"/>
  <c r="DB24" i="9"/>
  <c r="DB23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N20" i="4" l="1"/>
  <c r="DL20" i="4"/>
  <c r="DN19" i="4"/>
  <c r="DL19" i="4"/>
  <c r="DN10" i="10"/>
  <c r="DL10" i="10"/>
  <c r="DN10" i="5" l="1"/>
  <c r="DL10" i="5"/>
  <c r="DN8" i="5"/>
  <c r="DL8" i="5"/>
  <c r="DN7" i="5"/>
  <c r="DL7" i="5"/>
  <c r="DN34" i="6"/>
  <c r="DL34" i="6"/>
  <c r="DN33" i="6"/>
  <c r="DL33" i="6"/>
  <c r="DN32" i="6"/>
  <c r="DL32" i="6"/>
  <c r="DN31" i="6"/>
  <c r="DL31" i="6"/>
  <c r="DN30" i="6"/>
  <c r="DL30" i="6"/>
  <c r="DN29" i="6"/>
  <c r="DL29" i="6"/>
  <c r="DN28" i="6"/>
  <c r="DL28" i="6"/>
  <c r="DN27" i="6"/>
  <c r="DL27" i="6"/>
  <c r="DN26" i="6"/>
  <c r="DL26" i="6"/>
  <c r="DN25" i="6"/>
  <c r="DL25" i="6"/>
  <c r="DN24" i="6"/>
  <c r="DL24" i="6"/>
  <c r="DN23" i="6"/>
  <c r="DL23" i="6"/>
  <c r="DN21" i="6"/>
  <c r="DL21" i="6"/>
  <c r="DN20" i="6"/>
  <c r="DL20" i="6"/>
  <c r="DN18" i="6"/>
  <c r="DL18" i="6"/>
  <c r="DN17" i="6"/>
  <c r="DL17" i="6"/>
  <c r="DN15" i="6"/>
  <c r="DL15" i="6"/>
  <c r="DN14" i="6"/>
  <c r="DL14" i="6"/>
  <c r="DN12" i="6"/>
  <c r="DL12" i="6"/>
  <c r="DN11" i="6"/>
  <c r="DL11" i="6"/>
  <c r="DN9" i="6"/>
  <c r="DL9" i="6"/>
  <c r="DN8" i="6"/>
  <c r="DL8" i="6"/>
  <c r="DN7" i="6"/>
  <c r="DL7" i="6"/>
  <c r="DN6" i="6"/>
  <c r="DL6" i="6"/>
  <c r="DN19" i="7"/>
  <c r="DL19" i="7"/>
  <c r="DN18" i="7"/>
  <c r="DL18" i="7"/>
  <c r="DN16" i="7"/>
  <c r="DL16" i="7"/>
  <c r="DN15" i="7"/>
  <c r="DL15" i="7"/>
  <c r="DN12" i="7"/>
  <c r="DL12" i="7"/>
  <c r="DN11" i="7"/>
  <c r="DL11" i="7"/>
  <c r="DN10" i="7"/>
  <c r="DL10" i="7"/>
  <c r="DN9" i="7"/>
  <c r="DL9" i="7"/>
  <c r="DN8" i="7"/>
  <c r="DL8" i="7"/>
  <c r="DN7" i="7"/>
  <c r="DL7" i="7"/>
  <c r="DN6" i="7"/>
  <c r="DL6" i="7"/>
  <c r="DN18" i="8"/>
  <c r="DL18" i="8"/>
  <c r="DN17" i="8"/>
  <c r="DL17" i="8"/>
  <c r="DN16" i="8"/>
  <c r="DL16" i="8"/>
  <c r="DN14" i="8"/>
  <c r="DL14" i="8"/>
  <c r="DN13" i="8"/>
  <c r="DL13" i="8"/>
  <c r="DN12" i="8"/>
  <c r="DL12" i="8"/>
  <c r="DN25" i="9"/>
  <c r="DL25" i="9"/>
  <c r="DN24" i="9"/>
  <c r="DL24" i="9"/>
  <c r="DN23" i="9"/>
  <c r="DL23" i="9"/>
  <c r="DN19" i="9"/>
  <c r="DL19" i="9"/>
  <c r="DN18" i="9"/>
  <c r="DL18" i="9"/>
  <c r="DN16" i="9"/>
  <c r="DL16" i="9"/>
  <c r="DN15" i="9"/>
  <c r="DL15" i="9"/>
  <c r="DN14" i="9"/>
  <c r="DL14" i="9"/>
  <c r="DN13" i="9"/>
  <c r="DL13" i="9"/>
  <c r="DN12" i="9"/>
  <c r="DL12" i="9"/>
  <c r="DN11" i="9"/>
  <c r="DL11" i="9"/>
  <c r="DN10" i="9"/>
  <c r="DL10" i="9"/>
  <c r="DN9" i="9"/>
  <c r="DL9" i="9"/>
  <c r="DN8" i="9"/>
  <c r="DL8" i="9"/>
  <c r="DN7" i="9"/>
  <c r="DL7" i="9"/>
  <c r="DN10" i="8" l="1"/>
  <c r="DN9" i="8"/>
  <c r="DN8" i="8"/>
  <c r="DN7" i="8"/>
  <c r="DN6" i="8"/>
  <c r="DL10" i="8"/>
  <c r="DL9" i="8"/>
  <c r="DL8" i="8"/>
  <c r="DL7" i="8"/>
  <c r="DL6" i="8"/>
  <c r="DL6" i="5" l="1"/>
  <c r="DL17" i="7"/>
  <c r="DL17" i="9"/>
  <c r="DN17" i="7" l="1"/>
  <c r="DN17" i="9"/>
  <c r="DN6" i="5"/>
  <c r="DL13" i="7"/>
  <c r="DL14" i="7"/>
  <c r="DN14" i="7"/>
  <c r="DN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5" i="9" l="1"/>
  <c r="DA24" i="9"/>
  <c r="DA23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5" i="9"/>
  <c r="CZ24" i="9"/>
  <c r="CZ23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P10" i="10"/>
  <c r="DO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P9" i="10"/>
  <c r="DO9" i="10"/>
  <c r="DN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P8" i="10"/>
  <c r="DO8" i="10"/>
  <c r="DN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P7" i="10"/>
  <c r="DO7" i="10"/>
  <c r="DN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P6" i="10"/>
  <c r="DO6" i="10"/>
  <c r="DN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P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P10" i="5"/>
  <c r="DO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P8" i="5"/>
  <c r="DO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P7" i="5"/>
  <c r="DO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P34" i="6"/>
  <c r="DO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P33" i="6"/>
  <c r="DO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P32" i="6"/>
  <c r="DO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P30" i="6"/>
  <c r="DO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P29" i="6"/>
  <c r="DO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P28" i="6"/>
  <c r="DO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P27" i="6"/>
  <c r="DO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P26" i="6"/>
  <c r="DO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P25" i="6"/>
  <c r="DO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P24" i="6"/>
  <c r="DO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P23" i="6"/>
  <c r="DO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P21" i="6"/>
  <c r="DO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P20" i="6"/>
  <c r="DO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P18" i="6"/>
  <c r="DO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P17" i="6"/>
  <c r="DO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P15" i="6"/>
  <c r="DO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P14" i="6"/>
  <c r="DO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P12" i="6"/>
  <c r="DO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P11" i="6"/>
  <c r="DO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P9" i="6"/>
  <c r="DO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P8" i="6"/>
  <c r="DO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P7" i="6"/>
  <c r="DO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P6" i="6"/>
  <c r="DO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P19" i="7"/>
  <c r="DO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P18" i="7"/>
  <c r="DO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P16" i="7"/>
  <c r="DO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P15" i="7"/>
  <c r="DO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P12" i="7"/>
  <c r="DO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P11" i="7"/>
  <c r="DO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P10" i="7"/>
  <c r="DO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P9" i="7"/>
  <c r="DO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P8" i="7"/>
  <c r="DO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P7" i="7"/>
  <c r="DO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P6" i="7"/>
  <c r="DO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P18" i="8"/>
  <c r="DO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P17" i="8"/>
  <c r="DO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P16" i="8"/>
  <c r="DO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P14" i="8"/>
  <c r="DO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P13" i="8"/>
  <c r="DO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P12" i="8"/>
  <c r="DO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P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P16" i="9"/>
  <c r="DO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P15" i="9"/>
  <c r="DO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P14" i="9"/>
  <c r="DO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P13" i="9"/>
  <c r="DO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P12" i="9"/>
  <c r="DO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P11" i="9"/>
  <c r="DO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P10" i="9"/>
  <c r="DO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P9" i="9"/>
  <c r="DO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P8" i="9"/>
  <c r="DO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P7" i="9"/>
  <c r="DO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O14" i="7"/>
  <c r="DO17" i="9"/>
  <c r="DP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O6" i="5"/>
  <c r="DP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P14" i="7"/>
  <c r="DP17" i="7"/>
  <c r="DO17" i="7"/>
  <c r="DO6" i="8"/>
  <c r="DP6" i="8"/>
  <c r="DP7" i="8"/>
  <c r="DO7" i="8"/>
  <c r="DP10" i="8"/>
  <c r="DO10" i="8"/>
  <c r="DP8" i="8"/>
  <c r="DO8" i="8"/>
  <c r="DP9" i="8"/>
  <c r="DO9" i="8"/>
  <c r="DO13" i="7" l="1"/>
  <c r="DP13" i="7"/>
  <c r="DL4" i="4" l="1"/>
  <c r="DL4" i="10"/>
  <c r="DL4" i="5"/>
  <c r="DL4" i="7"/>
  <c r="DL5" i="9"/>
  <c r="DL4" i="8"/>
  <c r="DL4" i="6"/>
  <c r="DM4" i="6" l="1"/>
  <c r="DM5" i="9"/>
  <c r="DM4" i="7"/>
  <c r="DM4" i="8"/>
  <c r="DM4" i="4"/>
  <c r="DM4" i="5"/>
  <c r="DM4" i="10"/>
  <c r="DN4" i="5"/>
  <c r="DN4" i="10"/>
  <c r="DN4" i="4"/>
  <c r="DN4" i="8"/>
  <c r="DN4" i="7"/>
  <c r="DN5" i="9"/>
  <c r="DN4" i="6"/>
</calcChain>
</file>

<file path=xl/sharedStrings.xml><?xml version="1.0" encoding="utf-8"?>
<sst xmlns="http://schemas.openxmlformats.org/spreadsheetml/2006/main" count="444" uniqueCount="255">
  <si>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</si>
  <si>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</si>
  <si>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</si>
  <si>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</si>
  <si>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</si>
  <si>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</si>
  <si>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</si>
  <si>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</si>
  <si>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</si>
  <si>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</si>
  <si>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</si>
  <si>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</si>
  <si>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</si>
  <si>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</si>
  <si>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</si>
  <si>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</si>
  <si>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</si>
  <si>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</si>
  <si>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</si>
  <si>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</si>
  <si>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</si>
  <si>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</si>
  <si>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</si>
  <si>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</si>
  <si>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</si>
  <si>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</si>
  <si>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</si>
  <si>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</si>
  <si>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</si>
  <si>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</si>
  <si>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</si>
  <si>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</si>
  <si>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</si>
  <si>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</si>
  <si>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</si>
  <si>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</si>
  <si>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</si>
  <si>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</si>
  <si>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</si>
  <si>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</si>
  <si>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</si>
  <si>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</si>
  <si>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</si>
  <si>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</si>
  <si>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</si>
  <si>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</si>
  <si>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</si>
  <si>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</si>
  <si>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</si>
  <si>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</si>
  <si>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</si>
  <si>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</si>
  <si>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</si>
  <si>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</si>
  <si>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</si>
  <si>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</si>
  <si>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</si>
  <si>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</si>
  <si>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</si>
  <si>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</si>
  <si>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</si>
  <si>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</si>
  <si>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</si>
  <si>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</si>
  <si>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</si>
  <si>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</si>
  <si>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</si>
  <si>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</si>
  <si>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</si>
  <si>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</si>
  <si>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</si>
  <si>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</si>
  <si>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</si>
  <si>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</si>
  <si>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</si>
  <si>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</si>
  <si>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</si>
  <si>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</si>
  <si>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</si>
  <si>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</si>
  <si>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</si>
  <si>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</si>
  <si>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</si>
  <si>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</si>
  <si>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</si>
  <si>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</si>
  <si>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</si>
  <si>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</si>
  <si>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</si>
  <si>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</si>
  <si>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</si>
  <si>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</si>
  <si>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</si>
  <si>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</si>
  <si>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</si>
  <si>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</si>
  <si>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</si>
  <si>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</si>
  <si>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</si>
  <si>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</si>
  <si>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</si>
  <si>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</si>
  <si>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</si>
  <si>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</si>
  <si>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</si>
  <si>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</si>
  <si>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</si>
  <si>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</si>
  <si>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</si>
  <si>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</si>
  <si>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</si>
  <si>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</si>
  <si>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</si>
  <si>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</si>
  <si>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</si>
  <si>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</si>
  <si>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</si>
  <si>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</si>
  <si>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</si>
  <si>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</si>
  <si>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</si>
  <si>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</si>
  <si>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</si>
  <si>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</si>
  <si>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</si>
  <si>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</si>
  <si>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</si>
  <si>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</si>
  <si>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</si>
  <si>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</si>
  <si>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</si>
  <si>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</si>
  <si>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</si>
  <si>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</si>
  <si>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</si>
  <si>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</si>
  <si>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</si>
  <si>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</si>
  <si>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</si>
  <si>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</si>
  <si>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</si>
  <si>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</si>
  <si>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</si>
  <si>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</si>
  <si>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</si>
  <si>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</si>
  <si>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</si>
  <si>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</si>
  <si>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</si>
  <si>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</si>
  <si>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</si>
  <si>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</si>
  <si>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</si>
  <si>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</si>
  <si>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</si>
  <si>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</si>
  <si>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</si>
  <si>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</si>
  <si>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</si>
  <si>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</si>
  <si>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</si>
  <si>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</si>
  <si>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</si>
  <si>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</si>
  <si>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</si>
  <si>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</si>
  <si>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</si>
  <si>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</si>
  <si>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</si>
  <si>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</si>
  <si>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</si>
  <si>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</si>
  <si>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</si>
  <si>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</si>
  <si>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</si>
  <si>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</si>
  <si>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</si>
  <si>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</si>
  <si>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</si>
  <si>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</si>
  <si>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</si>
  <si>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</si>
  <si>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</si>
  <si>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</si>
  <si>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</si>
  <si>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</si>
  <si>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</si>
  <si>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</si>
  <si>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</si>
  <si>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</si>
  <si>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</si>
  <si>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</si>
  <si>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</si>
  <si>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</si>
  <si>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</si>
  <si>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</si>
  <si>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</si>
  <si>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</si>
  <si>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</si>
  <si>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</si>
  <si>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</si>
  <si>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</si>
  <si>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</si>
  <si>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</si>
  <si>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</si>
  <si>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</si>
  <si>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</si>
  <si>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</si>
  <si>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</si>
  <si>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</si>
  <si>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</si>
  <si>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</si>
  <si>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</si>
  <si>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</si>
  <si>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</si>
  <si>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</si>
  <si>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</si>
  <si>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</si>
  <si>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</si>
  <si>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</si>
  <si>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</si>
  <si>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</si>
  <si>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</si>
  <si>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</si>
  <si>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</si>
  <si>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</si>
  <si>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</si>
  <si>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</si>
  <si>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</si>
  <si>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</si>
  <si>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</si>
  <si>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</si>
  <si>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</si>
  <si>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</si>
  <si>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</si>
  <si>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</si>
  <si>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</si>
  <si>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</si>
  <si>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</si>
  <si>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</si>
  <si>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</si>
  <si>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</si>
  <si>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</si>
  <si>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</si>
  <si>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</si>
  <si>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</si>
  <si>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</si>
  <si>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</si>
  <si>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</si>
  <si>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>f</t>
  </si>
  <si>
    <t>Semana 3°</t>
  </si>
  <si>
    <t>Semana 4°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</si>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</sst>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595">
    <xf numFmtId="0" fontId="0" fillId="0" borderId="0"/>
    <xf numFmtId="9" fontId="20" fillId="0" borderId="0" applyFont="0" applyFill="0" applyBorder="0" applyAlignment="0" applyProtection="0"/>
    <xf numFmtId="0" fontId="20" fillId="0" borderId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1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5" borderId="0" applyNumberFormat="0" applyBorder="0" applyAlignment="0" applyProtection="0"/>
    <xf numFmtId="0" fontId="73" fillId="9" borderId="0" applyNumberFormat="0" applyBorder="0" applyAlignment="0" applyProtection="0"/>
    <xf numFmtId="173" fontId="20" fillId="0" borderId="0" applyNumberFormat="0"/>
    <xf numFmtId="0" fontId="74" fillId="26" borderId="20" applyNumberFormat="0" applyAlignment="0" applyProtection="0"/>
    <xf numFmtId="0" fontId="75" fillId="27" borderId="21" applyNumberFormat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176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6" fillId="0" borderId="0">
      <protection locked="0"/>
    </xf>
    <xf numFmtId="0" fontId="80" fillId="10" borderId="0" applyNumberFormat="0" applyBorder="0" applyAlignment="0" applyProtection="0"/>
    <xf numFmtId="0" fontId="81" fillId="0" borderId="22" applyNumberFormat="0" applyFill="0" applyAlignment="0" applyProtection="0"/>
    <xf numFmtId="0" fontId="82" fillId="0" borderId="23" applyNumberFormat="0" applyFill="0" applyAlignment="0" applyProtection="0"/>
    <xf numFmtId="0" fontId="83" fillId="0" borderId="24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0">
      <protection locked="0"/>
    </xf>
    <xf numFmtId="0" fontId="84" fillId="0" borderId="0">
      <protection locked="0"/>
    </xf>
    <xf numFmtId="0" fontId="85" fillId="13" borderId="20" applyNumberFormat="0" applyAlignment="0" applyProtection="0"/>
    <xf numFmtId="0" fontId="86" fillId="0" borderId="25" applyNumberFormat="0" applyFill="0" applyAlignment="0" applyProtection="0"/>
    <xf numFmtId="177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20" fillId="28" borderId="26" applyNumberFormat="0" applyFont="0" applyAlignment="0" applyProtection="0"/>
    <xf numFmtId="0" fontId="87" fillId="26" borderId="27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9" fontId="9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0" fontId="18" fillId="0" borderId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1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1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101" fillId="31" borderId="0" applyNumberFormat="0" applyBorder="0" applyAlignment="0" applyProtection="0"/>
    <xf numFmtId="0" fontId="10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101" fillId="35" borderId="0" applyNumberFormat="0" applyBorder="0" applyAlignment="0" applyProtection="0"/>
    <xf numFmtId="0" fontId="101" fillId="36" borderId="0" applyNumberFormat="0" applyBorder="0" applyAlignment="0" applyProtection="0"/>
    <xf numFmtId="0" fontId="45" fillId="33" borderId="0" applyNumberFormat="0" applyBorder="0" applyAlignment="0" applyProtection="0"/>
    <xf numFmtId="0" fontId="45" fillId="37" borderId="0" applyNumberFormat="0" applyBorder="0" applyAlignment="0" applyProtection="0"/>
    <xf numFmtId="0" fontId="101" fillId="34" borderId="0" applyNumberFormat="0" applyBorder="0" applyAlignment="0" applyProtection="0"/>
    <xf numFmtId="0" fontId="101" fillId="35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2" borderId="0" applyNumberFormat="0" applyBorder="0" applyAlignment="0" applyProtection="0"/>
    <xf numFmtId="0" fontId="45" fillId="38" borderId="0" applyNumberFormat="0" applyBorder="0" applyAlignment="0" applyProtection="0"/>
    <xf numFmtId="0" fontId="45" fillId="30" borderId="0" applyNumberFormat="0" applyBorder="0" applyAlignment="0" applyProtection="0"/>
    <xf numFmtId="0" fontId="101" fillId="31" borderId="0" applyNumberFormat="0" applyBorder="0" applyAlignment="0" applyProtection="0"/>
    <xf numFmtId="0" fontId="101" fillId="39" borderId="0" applyNumberFormat="0" applyBorder="0" applyAlignment="0" applyProtection="0"/>
    <xf numFmtId="0" fontId="45" fillId="33" borderId="0" applyNumberFormat="0" applyBorder="0" applyAlignment="0" applyProtection="0"/>
    <xf numFmtId="0" fontId="45" fillId="40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5" borderId="0" applyNumberFormat="0" applyBorder="0" applyAlignment="0" applyProtection="0"/>
    <xf numFmtId="0" fontId="20" fillId="0" borderId="0" applyNumberFormat="0" applyFill="0" applyBorder="0" applyAlignment="0" applyProtection="0"/>
    <xf numFmtId="0" fontId="87" fillId="26" borderId="27" applyNumberFormat="0" applyAlignment="0" applyProtection="0"/>
    <xf numFmtId="0" fontId="74" fillId="26" borderId="20" applyNumberFormat="0" applyAlignment="0" applyProtection="0"/>
    <xf numFmtId="173" fontId="20" fillId="0" borderId="0" applyNumberFormat="0"/>
    <xf numFmtId="0" fontId="20" fillId="0" borderId="0" applyNumberForma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4" fontId="79" fillId="0" borderId="0">
      <protection locked="0"/>
    </xf>
    <xf numFmtId="190" fontId="103" fillId="0" borderId="0">
      <protection locked="0"/>
    </xf>
    <xf numFmtId="0" fontId="76" fillId="0" borderId="0">
      <protection locked="0"/>
    </xf>
    <xf numFmtId="181" fontId="79" fillId="0" borderId="0">
      <protection locked="0"/>
    </xf>
    <xf numFmtId="186" fontId="79" fillId="0" borderId="0">
      <protection locked="0"/>
    </xf>
    <xf numFmtId="191" fontId="103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0" fontId="103" fillId="0" borderId="0">
      <protection locked="0"/>
    </xf>
    <xf numFmtId="0" fontId="79" fillId="0" borderId="0">
      <protection locked="0"/>
    </xf>
    <xf numFmtId="0" fontId="76" fillId="0" borderId="0">
      <protection locked="0"/>
    </xf>
    <xf numFmtId="0" fontId="104" fillId="0" borderId="28"/>
    <xf numFmtId="0" fontId="85" fillId="13" borderId="20" applyNumberFormat="0" applyAlignment="0" applyProtection="0"/>
    <xf numFmtId="0" fontId="102" fillId="42" borderId="0" applyNumberFormat="0" applyBorder="0" applyAlignment="0" applyProtection="0"/>
    <xf numFmtId="0" fontId="102" fillId="43" borderId="0" applyNumberFormat="0" applyBorder="0" applyAlignment="0" applyProtection="0"/>
    <xf numFmtId="0" fontId="102" fillId="44" borderId="0" applyNumberFormat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100" fillId="0" borderId="29" applyNumberFormat="0" applyFill="0" applyAlignment="0" applyProtection="0"/>
    <xf numFmtId="0" fontId="78" fillId="0" borderId="0" applyNumberFormat="0" applyFill="0" applyBorder="0" applyAlignment="0" applyProtection="0"/>
    <xf numFmtId="187" fontId="20" fillId="0" borderId="0" applyFont="0" applyFill="0" applyBorder="0" applyAlignment="0" applyProtection="0"/>
    <xf numFmtId="187" fontId="98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76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76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98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84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99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98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111" fillId="0" borderId="0">
      <protection locked="0"/>
    </xf>
    <xf numFmtId="182" fontId="79" fillId="0" borderId="0">
      <protection locked="0"/>
    </xf>
    <xf numFmtId="192" fontId="103" fillId="0" borderId="0">
      <protection locked="0"/>
    </xf>
    <xf numFmtId="182" fontId="79" fillId="0" borderId="0">
      <protection locked="0"/>
    </xf>
    <xf numFmtId="0" fontId="76" fillId="0" borderId="0">
      <protection locked="0"/>
    </xf>
    <xf numFmtId="0" fontId="80" fillId="10" borderId="0" applyNumberFormat="0" applyBorder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95" fillId="0" borderId="0">
      <protection locked="0"/>
    </xf>
    <xf numFmtId="0" fontId="105" fillId="0" borderId="0">
      <protection locked="0"/>
    </xf>
    <xf numFmtId="0" fontId="84" fillId="0" borderId="0">
      <protection locked="0"/>
    </xf>
    <xf numFmtId="0" fontId="95" fillId="0" borderId="0">
      <protection locked="0"/>
    </xf>
    <xf numFmtId="0" fontId="106" fillId="0" borderId="0">
      <protection locked="0"/>
    </xf>
    <xf numFmtId="0" fontId="84" fillId="0" borderId="0"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43" fontId="71" fillId="0" borderId="0" applyFont="0" applyFill="0" applyBorder="0" applyAlignment="0" applyProtection="0"/>
    <xf numFmtId="19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71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80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20" fillId="0" borderId="0"/>
    <xf numFmtId="37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7" fillId="0" borderId="0"/>
    <xf numFmtId="0" fontId="20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08" fillId="0" borderId="0"/>
    <xf numFmtId="0" fontId="20" fillId="0" borderId="0"/>
    <xf numFmtId="0" fontId="20" fillId="0" borderId="0"/>
    <xf numFmtId="0" fontId="20" fillId="0" borderId="0">
      <alignment wrapText="1"/>
    </xf>
    <xf numFmtId="0" fontId="20" fillId="0" borderId="0"/>
    <xf numFmtId="0" fontId="20" fillId="0" borderId="0"/>
    <xf numFmtId="0" fontId="10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45" fillId="0" borderId="0"/>
    <xf numFmtId="0" fontId="108" fillId="0" borderId="0"/>
    <xf numFmtId="0" fontId="20" fillId="0" borderId="0"/>
    <xf numFmtId="0" fontId="10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9" fontId="77" fillId="0" borderId="0"/>
    <xf numFmtId="0" fontId="20" fillId="0" borderId="0"/>
    <xf numFmtId="0" fontId="108" fillId="0" borderId="0"/>
    <xf numFmtId="0" fontId="20" fillId="0" borderId="0">
      <alignment wrapText="1"/>
    </xf>
    <xf numFmtId="37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37" fontId="77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77" fillId="0" borderId="0"/>
    <xf numFmtId="0" fontId="108" fillId="0" borderId="0"/>
    <xf numFmtId="0" fontId="18" fillId="0" borderId="0"/>
    <xf numFmtId="0" fontId="10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77" fillId="0" borderId="0"/>
    <xf numFmtId="0" fontId="20" fillId="0" borderId="0"/>
    <xf numFmtId="0" fontId="18" fillId="0" borderId="0"/>
    <xf numFmtId="0" fontId="20" fillId="0" borderId="0"/>
    <xf numFmtId="0" fontId="108" fillId="0" borderId="0"/>
    <xf numFmtId="0" fontId="109" fillId="0" borderId="0"/>
    <xf numFmtId="37" fontId="77" fillId="0" borderId="0"/>
    <xf numFmtId="37" fontId="77" fillId="0" borderId="0"/>
    <xf numFmtId="37" fontId="77" fillId="0" borderId="0"/>
    <xf numFmtId="37" fontId="77" fillId="0" borderId="0"/>
    <xf numFmtId="37" fontId="77" fillId="0" borderId="0"/>
    <xf numFmtId="37" fontId="77" fillId="0" borderId="0"/>
    <xf numFmtId="37" fontId="77" fillId="0" borderId="0"/>
    <xf numFmtId="0" fontId="10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77" fillId="0" borderId="0"/>
    <xf numFmtId="0" fontId="18" fillId="0" borderId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71" fillId="28" borderId="26" applyNumberFormat="0" applyFont="0" applyAlignment="0" applyProtection="0"/>
    <xf numFmtId="0" fontId="71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184" fontId="79" fillId="0" borderId="0">
      <protection locked="0"/>
    </xf>
    <xf numFmtId="197" fontId="103" fillId="0" borderId="0">
      <protection locked="0"/>
    </xf>
    <xf numFmtId="0" fontId="76" fillId="0" borderId="0">
      <protection locked="0"/>
    </xf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73" fillId="9" borderId="0" applyNumberFormat="0" applyBorder="0" applyAlignment="0" applyProtection="0"/>
    <xf numFmtId="183" fontId="20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9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3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9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76" fillId="0" borderId="30">
      <protection locked="0"/>
    </xf>
    <xf numFmtId="0" fontId="88" fillId="0" borderId="0" applyNumberFormat="0" applyFill="0" applyBorder="0" applyAlignment="0" applyProtection="0"/>
    <xf numFmtId="0" fontId="81" fillId="0" borderId="22" applyNumberFormat="0" applyFill="0" applyAlignment="0" applyProtection="0"/>
    <xf numFmtId="0" fontId="82" fillId="0" borderId="23" applyNumberFormat="0" applyFill="0" applyAlignment="0" applyProtection="0"/>
    <xf numFmtId="0" fontId="83" fillId="0" borderId="24" applyNumberFormat="0" applyFill="0" applyAlignment="0" applyProtection="0"/>
    <xf numFmtId="0" fontId="83" fillId="0" borderId="0" applyNumberFormat="0" applyFill="0" applyBorder="0" applyAlignment="0" applyProtection="0"/>
    <xf numFmtId="0" fontId="86" fillId="0" borderId="25" applyNumberFormat="0" applyFill="0" applyAlignment="0" applyProtection="0"/>
    <xf numFmtId="0" fontId="89" fillId="0" borderId="0" applyNumberFormat="0" applyFill="0" applyBorder="0" applyAlignment="0" applyProtection="0"/>
    <xf numFmtId="0" fontId="75" fillId="27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15" fillId="0" borderId="0"/>
    <xf numFmtId="43" fontId="7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83" fontId="20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1" applyNumberFormat="0" applyFill="0" applyAlignment="0" applyProtection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44" applyNumberFormat="0" applyFill="0" applyAlignment="0" applyProtection="0"/>
    <xf numFmtId="0" fontId="3" fillId="0" borderId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2" applyNumberFormat="0" applyFill="0" applyAlignment="0" applyProtection="0"/>
    <xf numFmtId="0" fontId="83" fillId="0" borderId="44" applyNumberFormat="0" applyFill="0" applyAlignment="0" applyProtection="0"/>
    <xf numFmtId="0" fontId="83" fillId="0" borderId="41" applyNumberFormat="0" applyFill="0" applyAlignment="0" applyProtection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43" applyNumberFormat="0" applyFill="0" applyAlignment="0" applyProtection="0"/>
    <xf numFmtId="0" fontId="83" fillId="0" borderId="42" applyNumberFormat="0" applyFill="0" applyAlignment="0" applyProtection="0"/>
    <xf numFmtId="0" fontId="83" fillId="0" borderId="43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3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2" fillId="0" borderId="0"/>
    <xf numFmtId="0" fontId="1" fillId="0" borderId="0"/>
    <xf numFmtId="0" fontId="1" fillId="0" borderId="0"/>
  </cellStyleXfs>
  <cellXfs count="1035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 applyBorder="1"/>
    <xf numFmtId="167" fontId="26" fillId="0" borderId="0" xfId="0" applyNumberFormat="1" applyFont="1"/>
    <xf numFmtId="167" fontId="22" fillId="0" borderId="0" xfId="0" applyNumberFormat="1" applyFont="1"/>
    <xf numFmtId="0" fontId="30" fillId="0" borderId="0" xfId="0" applyFont="1" applyAlignment="1">
      <alignment vertical="justify"/>
    </xf>
    <xf numFmtId="0" fontId="26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167" fontId="25" fillId="2" borderId="0" xfId="0" applyNumberFormat="1" applyFont="1" applyFill="1" applyBorder="1" applyProtection="1">
      <protection locked="0"/>
    </xf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Fill="1" applyBorder="1" applyProtection="1">
      <protection locked="0"/>
    </xf>
    <xf numFmtId="167" fontId="25" fillId="2" borderId="1" xfId="0" applyNumberFormat="1" applyFont="1" applyFill="1" applyBorder="1" applyProtection="1">
      <protection locked="0"/>
    </xf>
    <xf numFmtId="167" fontId="25" fillId="2" borderId="1" xfId="0" applyNumberFormat="1" applyFont="1" applyFill="1" applyBorder="1" applyAlignment="1" applyProtection="1">
      <alignment horizontal="right"/>
      <protection locked="0"/>
    </xf>
    <xf numFmtId="2" fontId="25" fillId="2" borderId="0" xfId="0" applyNumberFormat="1" applyFont="1" applyFill="1" applyBorder="1" applyProtection="1">
      <protection locked="0"/>
    </xf>
    <xf numFmtId="0" fontId="0" fillId="0" borderId="2" xfId="0" applyBorder="1"/>
    <xf numFmtId="0" fontId="24" fillId="0" borderId="2" xfId="0" applyFont="1" applyBorder="1"/>
    <xf numFmtId="0" fontId="25" fillId="0" borderId="1" xfId="0" applyFont="1" applyBorder="1"/>
    <xf numFmtId="0" fontId="24" fillId="0" borderId="1" xfId="0" applyFont="1" applyBorder="1"/>
    <xf numFmtId="0" fontId="26" fillId="0" borderId="1" xfId="0" applyFont="1" applyBorder="1"/>
    <xf numFmtId="0" fontId="0" fillId="0" borderId="3" xfId="0" applyBorder="1"/>
    <xf numFmtId="0" fontId="25" fillId="0" borderId="4" xfId="0" applyFont="1" applyBorder="1"/>
    <xf numFmtId="0" fontId="25" fillId="0" borderId="4" xfId="0" applyFont="1" applyFill="1" applyBorder="1"/>
    <xf numFmtId="0" fontId="0" fillId="0" borderId="1" xfId="0" applyBorder="1"/>
    <xf numFmtId="0" fontId="24" fillId="0" borderId="1" xfId="0" applyFont="1" applyBorder="1" applyProtection="1"/>
    <xf numFmtId="0" fontId="25" fillId="0" borderId="1" xfId="0" applyFont="1" applyBorder="1" applyProtection="1"/>
    <xf numFmtId="0" fontId="29" fillId="0" borderId="1" xfId="0" applyFont="1" applyBorder="1"/>
    <xf numFmtId="0" fontId="25" fillId="0" borderId="3" xfId="0" applyFont="1" applyBorder="1"/>
    <xf numFmtId="0" fontId="25" fillId="0" borderId="5" xfId="0" applyFont="1" applyBorder="1"/>
    <xf numFmtId="0" fontId="25" fillId="0" borderId="4" xfId="0" applyFont="1" applyBorder="1" applyProtection="1"/>
    <xf numFmtId="167" fontId="25" fillId="2" borderId="3" xfId="0" applyNumberFormat="1" applyFont="1" applyFill="1" applyBorder="1" applyProtection="1">
      <protection locked="0"/>
    </xf>
    <xf numFmtId="170" fontId="22" fillId="0" borderId="0" xfId="0" applyNumberFormat="1" applyFont="1"/>
    <xf numFmtId="170" fontId="26" fillId="0" borderId="0" xfId="0" applyNumberFormat="1" applyFont="1"/>
    <xf numFmtId="167" fontId="25" fillId="0" borderId="0" xfId="0" applyNumberFormat="1" applyFont="1" applyFill="1" applyBorder="1"/>
    <xf numFmtId="167" fontId="25" fillId="0" borderId="4" xfId="0" applyNumberFormat="1" applyFont="1" applyFill="1" applyBorder="1" applyAlignment="1">
      <alignment horizontal="right"/>
    </xf>
    <xf numFmtId="169" fontId="25" fillId="0" borderId="0" xfId="0" applyNumberFormat="1" applyFont="1" applyFill="1" applyBorder="1" applyProtection="1">
      <protection locked="0"/>
    </xf>
    <xf numFmtId="167" fontId="25" fillId="0" borderId="4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Fill="1" applyBorder="1"/>
    <xf numFmtId="0" fontId="21" fillId="0" borderId="8" xfId="0" applyFont="1" applyFill="1" applyBorder="1" applyAlignment="1">
      <alignment horizontal="right"/>
    </xf>
    <xf numFmtId="0" fontId="25" fillId="0" borderId="7" xfId="0" applyFont="1" applyBorder="1"/>
    <xf numFmtId="0" fontId="25" fillId="0" borderId="0" xfId="0" applyFont="1" applyBorder="1"/>
    <xf numFmtId="0" fontId="0" fillId="0" borderId="0" xfId="0" applyBorder="1"/>
    <xf numFmtId="2" fontId="25" fillId="3" borderId="0" xfId="0" applyNumberFormat="1" applyFont="1" applyFill="1" applyBorder="1" applyAlignment="1" applyProtection="1">
      <alignment horizontal="right"/>
    </xf>
    <xf numFmtId="2" fontId="25" fillId="3" borderId="9" xfId="0" applyNumberFormat="1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171" fontId="37" fillId="0" borderId="0" xfId="0" applyNumberFormat="1" applyFont="1"/>
    <xf numFmtId="0" fontId="31" fillId="0" borderId="0" xfId="0" applyFont="1" applyFill="1" applyBorder="1" applyAlignment="1" applyProtection="1">
      <alignment vertical="center" textRotation="255"/>
      <protection locked="0"/>
    </xf>
    <xf numFmtId="0" fontId="25" fillId="0" borderId="3" xfId="0" applyFont="1" applyBorder="1" applyProtection="1"/>
    <xf numFmtId="171" fontId="38" fillId="0" borderId="0" xfId="0" applyNumberFormat="1" applyFont="1"/>
    <xf numFmtId="0" fontId="21" fillId="0" borderId="0" xfId="0" quotePrefix="1" applyFont="1" applyAlignment="1">
      <alignment horizontal="right"/>
    </xf>
    <xf numFmtId="0" fontId="26" fillId="0" borderId="3" xfId="0" applyFont="1" applyBorder="1"/>
    <xf numFmtId="167" fontId="25" fillId="0" borderId="7" xfId="0" applyNumberFormat="1" applyFont="1" applyFill="1" applyBorder="1"/>
    <xf numFmtId="167" fontId="25" fillId="0" borderId="8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167" fontId="25" fillId="2" borderId="10" xfId="0" applyNumberFormat="1" applyFont="1" applyFill="1" applyBorder="1" applyProtection="1">
      <protection locked="0"/>
    </xf>
    <xf numFmtId="167" fontId="25" fillId="2" borderId="11" xfId="0" applyNumberFormat="1" applyFont="1" applyFill="1" applyBorder="1" applyProtection="1">
      <protection locked="0"/>
    </xf>
    <xf numFmtId="167" fontId="25" fillId="2" borderId="11" xfId="0" applyNumberFormat="1" applyFont="1" applyFill="1" applyBorder="1" applyAlignment="1">
      <alignment horizontal="right" vertical="center" wrapText="1"/>
    </xf>
    <xf numFmtId="167" fontId="25" fillId="2" borderId="0" xfId="0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/>
    <xf numFmtId="167" fontId="25" fillId="0" borderId="10" xfId="0" applyNumberFormat="1" applyFont="1" applyFill="1" applyBorder="1"/>
    <xf numFmtId="2" fontId="25" fillId="2" borderId="10" xfId="0" applyNumberFormat="1" applyFont="1" applyFill="1" applyBorder="1" applyProtection="1">
      <protection locked="0"/>
    </xf>
    <xf numFmtId="167" fontId="25" fillId="2" borderId="1" xfId="0" applyNumberFormat="1" applyFont="1" applyFill="1" applyBorder="1" applyAlignment="1">
      <alignment horizontal="right"/>
    </xf>
    <xf numFmtId="0" fontId="29" fillId="0" borderId="2" xfId="0" applyFont="1" applyBorder="1"/>
    <xf numFmtId="0" fontId="29" fillId="0" borderId="1" xfId="0" applyFont="1" applyBorder="1" applyProtection="1"/>
    <xf numFmtId="167" fontId="25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25" fillId="2" borderId="11" xfId="0" applyNumberFormat="1" applyFont="1" applyFill="1" applyBorder="1" applyAlignment="1">
      <alignment horizontal="right"/>
    </xf>
    <xf numFmtId="167" fontId="21" fillId="0" borderId="2" xfId="0" applyNumberFormat="1" applyFont="1" applyFill="1" applyBorder="1" applyAlignment="1">
      <alignment horizontal="center"/>
    </xf>
    <xf numFmtId="167" fontId="24" fillId="0" borderId="12" xfId="0" applyNumberFormat="1" applyFont="1" applyFill="1" applyBorder="1"/>
    <xf numFmtId="167" fontId="25" fillId="0" borderId="12" xfId="0" applyNumberFormat="1" applyFont="1" applyFill="1" applyBorder="1"/>
    <xf numFmtId="169" fontId="25" fillId="0" borderId="12" xfId="0" applyNumberFormat="1" applyFont="1" applyFill="1" applyBorder="1" applyProtection="1"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0" fontId="23" fillId="0" borderId="1" xfId="0" applyFont="1" applyBorder="1"/>
    <xf numFmtId="2" fontId="23" fillId="0" borderId="1" xfId="0" applyNumberFormat="1" applyFont="1" applyBorder="1"/>
    <xf numFmtId="167" fontId="25" fillId="0" borderId="1" xfId="0" applyNumberFormat="1" applyFont="1" applyFill="1" applyBorder="1" applyAlignment="1" applyProtection="1">
      <alignment horizontal="right"/>
      <protection locked="0"/>
    </xf>
    <xf numFmtId="0" fontId="34" fillId="0" borderId="13" xfId="0" applyFont="1" applyBorder="1" applyAlignment="1">
      <alignment horizontal="center" vertical="center" wrapText="1"/>
    </xf>
    <xf numFmtId="167" fontId="25" fillId="0" borderId="2" xfId="0" applyNumberFormat="1" applyFont="1" applyFill="1" applyBorder="1" applyAlignment="1">
      <alignment horizontal="right"/>
    </xf>
    <xf numFmtId="10" fontId="25" fillId="2" borderId="4" xfId="1" applyNumberFormat="1" applyFont="1" applyFill="1" applyBorder="1" applyAlignment="1">
      <alignment horizontal="right" vertical="center" wrapText="1"/>
    </xf>
    <xf numFmtId="0" fontId="24" fillId="0" borderId="4" xfId="0" applyFont="1" applyFill="1" applyBorder="1"/>
    <xf numFmtId="0" fontId="25" fillId="0" borderId="5" xfId="0" applyFont="1" applyFill="1" applyBorder="1" applyProtection="1"/>
    <xf numFmtId="0" fontId="25" fillId="0" borderId="5" xfId="0" applyFont="1" applyFill="1" applyBorder="1"/>
    <xf numFmtId="0" fontId="34" fillId="0" borderId="4" xfId="0" applyFont="1" applyFill="1" applyBorder="1"/>
    <xf numFmtId="10" fontId="25" fillId="2" borderId="10" xfId="1" applyNumberFormat="1" applyFont="1" applyFill="1" applyBorder="1" applyAlignment="1">
      <alignment horizontal="right"/>
    </xf>
    <xf numFmtId="10" fontId="25" fillId="2" borderId="0" xfId="1" applyNumberFormat="1" applyFont="1" applyFill="1" applyBorder="1" applyAlignment="1">
      <alignment horizontal="right"/>
    </xf>
    <xf numFmtId="167" fontId="25" fillId="2" borderId="3" xfId="0" applyNumberFormat="1" applyFont="1" applyFill="1" applyBorder="1" applyAlignment="1">
      <alignment horizontal="right"/>
    </xf>
    <xf numFmtId="167" fontId="25" fillId="2" borderId="6" xfId="0" applyNumberFormat="1" applyFont="1" applyFill="1" applyBorder="1" applyAlignment="1">
      <alignment horizontal="right"/>
    </xf>
    <xf numFmtId="2" fontId="42" fillId="0" borderId="0" xfId="0" applyNumberFormat="1" applyFont="1" applyFill="1" applyBorder="1" applyAlignment="1" applyProtection="1">
      <alignment horizontal="left"/>
    </xf>
    <xf numFmtId="2" fontId="25" fillId="2" borderId="12" xfId="0" applyNumberFormat="1" applyFont="1" applyFill="1" applyBorder="1" applyAlignment="1" applyProtection="1">
      <alignment horizontal="right"/>
      <protection locked="0"/>
    </xf>
    <xf numFmtId="2" fontId="25" fillId="2" borderId="7" xfId="0" applyNumberFormat="1" applyFont="1" applyFill="1" applyBorder="1" applyAlignment="1" applyProtection="1">
      <alignment horizontal="right"/>
      <protection locked="0"/>
    </xf>
    <xf numFmtId="0" fontId="25" fillId="0" borderId="8" xfId="0" applyFont="1" applyFill="1" applyBorder="1"/>
    <xf numFmtId="0" fontId="26" fillId="0" borderId="4" xfId="0" applyFont="1" applyFill="1" applyBorder="1"/>
    <xf numFmtId="0" fontId="34" fillId="0" borderId="5" xfId="0" applyFont="1" applyBorder="1" applyAlignment="1">
      <alignment horizontal="center" vertical="center" wrapText="1"/>
    </xf>
    <xf numFmtId="10" fontId="25" fillId="0" borderId="10" xfId="0" applyNumberFormat="1" applyFont="1" applyFill="1" applyBorder="1" applyAlignment="1" applyProtection="1">
      <alignment horizontal="right" vertical="center" wrapText="1"/>
    </xf>
    <xf numFmtId="0" fontId="36" fillId="0" borderId="5" xfId="0" applyFont="1" applyBorder="1" applyAlignment="1">
      <alignment horizontal="center" vertical="center"/>
    </xf>
    <xf numFmtId="17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5" fillId="0" borderId="4" xfId="0" applyFont="1" applyBorder="1" applyAlignment="1" applyProtection="1">
      <alignment horizontal="left" indent="1"/>
    </xf>
    <xf numFmtId="172" fontId="44" fillId="0" borderId="11" xfId="0" applyNumberFormat="1" applyFont="1" applyFill="1" applyBorder="1" applyAlignment="1">
      <alignment horizontal="center" vertical="center"/>
    </xf>
    <xf numFmtId="167" fontId="26" fillId="2" borderId="1" xfId="0" applyNumberFormat="1" applyFont="1" applyFill="1" applyBorder="1" applyAlignment="1" applyProtection="1">
      <alignment horizontal="right"/>
      <protection locked="0"/>
    </xf>
    <xf numFmtId="167" fontId="26" fillId="2" borderId="10" xfId="0" applyNumberFormat="1" applyFont="1" applyFill="1" applyBorder="1" applyAlignment="1" applyProtection="1">
      <alignment horizontal="right"/>
      <protection locked="0"/>
    </xf>
    <xf numFmtId="167" fontId="45" fillId="2" borderId="1" xfId="0" applyNumberFormat="1" applyFont="1" applyFill="1" applyBorder="1" applyAlignment="1" applyProtection="1">
      <alignment horizontal="right"/>
      <protection locked="0"/>
    </xf>
    <xf numFmtId="169" fontId="46" fillId="0" borderId="10" xfId="0" applyNumberFormat="1" applyFont="1" applyFill="1" applyBorder="1" applyProtection="1"/>
    <xf numFmtId="167" fontId="47" fillId="0" borderId="10" xfId="0" applyNumberFormat="1" applyFont="1" applyFill="1" applyBorder="1" applyAlignment="1" applyProtection="1">
      <alignment horizontal="right" vertical="center" wrapText="1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7" fillId="0" borderId="10" xfId="0" applyNumberFormat="1" applyFont="1" applyFill="1" applyBorder="1"/>
    <xf numFmtId="167" fontId="26" fillId="2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Protection="1">
      <protection locked="0"/>
    </xf>
    <xf numFmtId="167" fontId="48" fillId="0" borderId="10" xfId="0" applyNumberFormat="1" applyFont="1" applyFill="1" applyBorder="1"/>
    <xf numFmtId="167" fontId="26" fillId="2" borderId="10" xfId="0" applyNumberFormat="1" applyFont="1" applyFill="1" applyBorder="1" applyAlignment="1">
      <alignment horizontal="right"/>
    </xf>
    <xf numFmtId="167" fontId="26" fillId="2" borderId="1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169" fontId="47" fillId="0" borderId="10" xfId="0" applyNumberFormat="1" applyFont="1" applyFill="1" applyBorder="1" applyProtection="1">
      <protection locked="0"/>
    </xf>
    <xf numFmtId="2" fontId="26" fillId="2" borderId="0" xfId="0" applyNumberFormat="1" applyFont="1" applyFill="1" applyBorder="1" applyProtection="1">
      <protection locked="0"/>
    </xf>
    <xf numFmtId="2" fontId="26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8" fontId="26" fillId="2" borderId="1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2" fontId="45" fillId="2" borderId="10" xfId="0" applyNumberFormat="1" applyFont="1" applyFill="1" applyBorder="1" applyProtection="1">
      <protection locked="0"/>
    </xf>
    <xf numFmtId="2" fontId="47" fillId="0" borderId="12" xfId="0" applyNumberFormat="1" applyFont="1" applyFill="1" applyBorder="1" applyAlignment="1" applyProtection="1">
      <alignment horizontal="right"/>
    </xf>
    <xf numFmtId="168" fontId="45" fillId="2" borderId="10" xfId="0" applyNumberFormat="1" applyFont="1" applyFill="1" applyBorder="1" applyProtection="1">
      <protection locked="0"/>
    </xf>
    <xf numFmtId="2" fontId="45" fillId="2" borderId="10" xfId="0" applyNumberFormat="1" applyFont="1" applyFill="1" applyBorder="1" applyAlignment="1" applyProtection="1">
      <alignment horizontal="right"/>
      <protection locked="0"/>
    </xf>
    <xf numFmtId="167" fontId="45" fillId="2" borderId="10" xfId="0" applyNumberFormat="1" applyFont="1" applyFill="1" applyBorder="1" applyAlignment="1">
      <alignment horizontal="right"/>
    </xf>
    <xf numFmtId="10" fontId="45" fillId="2" borderId="10" xfId="1" applyNumberFormat="1" applyFont="1" applyFill="1" applyBorder="1" applyAlignment="1">
      <alignment horizontal="right"/>
    </xf>
    <xf numFmtId="167" fontId="47" fillId="0" borderId="0" xfId="0" applyNumberFormat="1" applyFont="1" applyBorder="1"/>
    <xf numFmtId="170" fontId="46" fillId="0" borderId="0" xfId="0" applyNumberFormat="1" applyFont="1" applyBorder="1"/>
    <xf numFmtId="170" fontId="46" fillId="0" borderId="0" xfId="0" applyNumberFormat="1" applyFont="1"/>
    <xf numFmtId="0" fontId="49" fillId="0" borderId="0" xfId="0" applyFont="1"/>
    <xf numFmtId="167" fontId="47" fillId="0" borderId="0" xfId="0" applyNumberFormat="1" applyFont="1"/>
    <xf numFmtId="167" fontId="46" fillId="0" borderId="0" xfId="0" applyNumberFormat="1" applyFont="1"/>
    <xf numFmtId="0" fontId="46" fillId="0" borderId="0" xfId="0" applyFont="1"/>
    <xf numFmtId="166" fontId="45" fillId="2" borderId="10" xfId="0" applyNumberFormat="1" applyFont="1" applyFill="1" applyBorder="1" applyAlignment="1" applyProtection="1">
      <alignment horizontal="right"/>
      <protection locked="0"/>
    </xf>
    <xf numFmtId="2" fontId="25" fillId="6" borderId="0" xfId="0" applyNumberFormat="1" applyFont="1" applyFill="1" applyBorder="1" applyAlignment="1" applyProtection="1">
      <alignment horizontal="right"/>
    </xf>
    <xf numFmtId="167" fontId="47" fillId="0" borderId="1" xfId="0" applyNumberFormat="1" applyFont="1" applyFill="1" applyBorder="1"/>
    <xf numFmtId="167" fontId="48" fillId="0" borderId="1" xfId="0" applyNumberFormat="1" applyFont="1" applyFill="1" applyBorder="1"/>
    <xf numFmtId="0" fontId="25" fillId="0" borderId="4" xfId="0" applyFont="1" applyFill="1" applyBorder="1" applyAlignment="1">
      <alignment vertical="center"/>
    </xf>
    <xf numFmtId="167" fontId="47" fillId="0" borderId="1" xfId="0" applyNumberFormat="1" applyFont="1" applyFill="1" applyBorder="1" applyAlignment="1">
      <alignment horizontal="right" vertical="center" wrapText="1"/>
    </xf>
    <xf numFmtId="169" fontId="45" fillId="0" borderId="10" xfId="0" applyNumberFormat="1" applyFont="1" applyFill="1" applyBorder="1" applyProtection="1">
      <protection locked="0"/>
    </xf>
    <xf numFmtId="169" fontId="47" fillId="0" borderId="1" xfId="0" applyNumberFormat="1" applyFont="1" applyFill="1" applyBorder="1" applyProtection="1">
      <protection locked="0"/>
    </xf>
    <xf numFmtId="166" fontId="42" fillId="2" borderId="10" xfId="0" applyNumberFormat="1" applyFont="1" applyFill="1" applyBorder="1" applyAlignment="1" applyProtection="1">
      <alignment horizontal="right"/>
      <protection locked="0"/>
    </xf>
    <xf numFmtId="166" fontId="45" fillId="2" borderId="10" xfId="0" applyNumberFormat="1" applyFont="1" applyFill="1" applyBorder="1" applyProtection="1">
      <protection locked="0"/>
    </xf>
    <xf numFmtId="167" fontId="47" fillId="0" borderId="1" xfId="0" applyNumberFormat="1" applyFont="1" applyFill="1" applyBorder="1" applyAlignment="1" applyProtection="1">
      <alignment horizontal="right" vertical="center" wrapText="1"/>
    </xf>
    <xf numFmtId="0" fontId="48" fillId="0" borderId="0" xfId="0" applyFont="1" applyAlignment="1">
      <alignment horizontal="center"/>
    </xf>
    <xf numFmtId="172" fontId="52" fillId="0" borderId="11" xfId="0" applyNumberFormat="1" applyFont="1" applyFill="1" applyBorder="1" applyAlignment="1">
      <alignment horizontal="center" vertical="center"/>
    </xf>
    <xf numFmtId="17" fontId="5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5" fillId="2" borderId="1" xfId="0" applyNumberFormat="1" applyFont="1" applyFill="1" applyBorder="1" applyAlignment="1" applyProtection="1">
      <alignment horizontal="right"/>
      <protection locked="0"/>
    </xf>
    <xf numFmtId="172" fontId="52" fillId="0" borderId="3" xfId="0" applyNumberFormat="1" applyFont="1" applyFill="1" applyBorder="1" applyAlignment="1">
      <alignment horizontal="center" vertical="center"/>
    </xf>
    <xf numFmtId="17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7" fillId="0" borderId="2" xfId="0" applyNumberFormat="1" applyFont="1" applyFill="1" applyBorder="1" applyAlignment="1" applyProtection="1">
      <alignment horizontal="right"/>
    </xf>
    <xf numFmtId="167" fontId="47" fillId="0" borderId="10" xfId="0" applyNumberFormat="1" applyFont="1" applyFill="1" applyBorder="1" applyAlignment="1">
      <alignment horizontal="right" vertical="center" wrapText="1"/>
    </xf>
    <xf numFmtId="167" fontId="45" fillId="2" borderId="1" xfId="0" applyNumberFormat="1" applyFont="1" applyFill="1" applyBorder="1" applyAlignment="1">
      <alignment horizontal="right"/>
    </xf>
    <xf numFmtId="10" fontId="45" fillId="2" borderId="1" xfId="1" applyNumberFormat="1" applyFont="1" applyFill="1" applyBorder="1" applyAlignment="1">
      <alignment horizontal="right"/>
    </xf>
    <xf numFmtId="2" fontId="45" fillId="2" borderId="1" xfId="0" applyNumberFormat="1" applyFont="1" applyFill="1" applyBorder="1" applyProtection="1">
      <protection locked="0"/>
    </xf>
    <xf numFmtId="167" fontId="45" fillId="2" borderId="1" xfId="0" applyNumberFormat="1" applyFont="1" applyFill="1" applyBorder="1" applyProtection="1">
      <protection locked="0"/>
    </xf>
    <xf numFmtId="168" fontId="45" fillId="2" borderId="1" xfId="0" applyNumberFormat="1" applyFont="1" applyFill="1" applyBorder="1" applyProtection="1">
      <protection locked="0"/>
    </xf>
    <xf numFmtId="2" fontId="45" fillId="2" borderId="1" xfId="0" applyNumberFormat="1" applyFont="1" applyFill="1" applyBorder="1" applyAlignment="1" applyProtection="1">
      <alignment horizontal="right"/>
      <protection locked="0"/>
    </xf>
    <xf numFmtId="169" fontId="46" fillId="0" borderId="12" xfId="0" applyNumberFormat="1" applyFont="1" applyFill="1" applyBorder="1" applyProtection="1"/>
    <xf numFmtId="0" fontId="29" fillId="0" borderId="0" xfId="0" applyFont="1" applyAlignment="1">
      <alignment horizont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167" fontId="54" fillId="2" borderId="10" xfId="0" applyNumberFormat="1" applyFont="1" applyFill="1" applyBorder="1" applyAlignment="1" applyProtection="1">
      <alignment horizontal="right"/>
      <protection locked="0"/>
    </xf>
    <xf numFmtId="167" fontId="55" fillId="0" borderId="0" xfId="0" applyNumberFormat="1" applyFont="1" applyFill="1" applyBorder="1" applyAlignment="1" applyProtection="1">
      <alignment horizontal="right" vertical="center" wrapText="1"/>
    </xf>
    <xf numFmtId="167" fontId="55" fillId="0" borderId="0" xfId="0" applyNumberFormat="1" applyFont="1" applyFill="1" applyBorder="1"/>
    <xf numFmtId="167" fontId="57" fillId="0" borderId="0" xfId="0" applyNumberFormat="1" applyFont="1" applyFill="1" applyBorder="1"/>
    <xf numFmtId="169" fontId="56" fillId="0" borderId="10" xfId="0" applyNumberFormat="1" applyFont="1" applyFill="1" applyBorder="1" applyProtection="1"/>
    <xf numFmtId="167" fontId="55" fillId="0" borderId="10" xfId="0" applyNumberFormat="1" applyFont="1" applyFill="1" applyBorder="1" applyAlignment="1" applyProtection="1">
      <alignment horizontal="right" vertical="center" wrapText="1"/>
    </xf>
    <xf numFmtId="167" fontId="55" fillId="0" borderId="10" xfId="0" applyNumberFormat="1" applyFont="1" applyFill="1" applyBorder="1" applyAlignment="1" applyProtection="1">
      <alignment horizontal="right"/>
      <protection locked="0"/>
    </xf>
    <xf numFmtId="167" fontId="55" fillId="0" borderId="10" xfId="0" applyNumberFormat="1" applyFont="1" applyFill="1" applyBorder="1"/>
    <xf numFmtId="167" fontId="54" fillId="2" borderId="10" xfId="0" applyNumberFormat="1" applyFont="1" applyFill="1" applyBorder="1" applyProtection="1">
      <protection locked="0"/>
    </xf>
    <xf numFmtId="167" fontId="57" fillId="0" borderId="10" xfId="0" applyNumberFormat="1" applyFont="1" applyFill="1" applyBorder="1"/>
    <xf numFmtId="10" fontId="5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0" applyNumberFormat="1" applyFont="1" applyFill="1" applyBorder="1" applyProtection="1">
      <protection locked="0"/>
    </xf>
    <xf numFmtId="0" fontId="54" fillId="0" borderId="0" xfId="0" applyFont="1"/>
    <xf numFmtId="0" fontId="54" fillId="0" borderId="2" xfId="0" applyFont="1" applyBorder="1"/>
    <xf numFmtId="0" fontId="54" fillId="0" borderId="3" xfId="0" applyFont="1" applyBorder="1"/>
    <xf numFmtId="0" fontId="61" fillId="0" borderId="13" xfId="0" applyFont="1" applyBorder="1" applyAlignment="1">
      <alignment horizontal="center" vertical="center" wrapText="1"/>
    </xf>
    <xf numFmtId="0" fontId="61" fillId="0" borderId="5" xfId="0" applyFont="1" applyBorder="1" applyAlignment="1">
      <alignment horizontal="center" vertical="center" wrapText="1"/>
    </xf>
    <xf numFmtId="169" fontId="56" fillId="0" borderId="12" xfId="0" applyNumberFormat="1" applyFont="1" applyFill="1" applyBorder="1" applyProtection="1"/>
    <xf numFmtId="169" fontId="55" fillId="0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6" fontId="54" fillId="2" borderId="1" xfId="0" applyNumberFormat="1" applyFont="1" applyFill="1" applyBorder="1" applyAlignment="1" applyProtection="1">
      <alignment horizontal="right"/>
      <protection locked="0"/>
    </xf>
    <xf numFmtId="2" fontId="54" fillId="2" borderId="1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Alignment="1">
      <alignment horizont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0" fontId="29" fillId="0" borderId="0" xfId="0" applyFont="1" applyAlignment="1">
      <alignment horizontal="left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2" fontId="5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22" fillId="0" borderId="0" xfId="0" applyFont="1" applyFill="1" applyProtection="1">
      <protection locked="0"/>
    </xf>
    <xf numFmtId="167" fontId="22" fillId="0" borderId="0" xfId="0" applyNumberFormat="1" applyFont="1" applyFill="1" applyProtection="1">
      <protection locked="0"/>
    </xf>
    <xf numFmtId="0" fontId="0" fillId="0" borderId="0" xfId="0" applyFill="1"/>
    <xf numFmtId="0" fontId="2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23" fillId="0" borderId="0" xfId="0" applyFont="1" applyFill="1" applyBorder="1"/>
    <xf numFmtId="9" fontId="0" fillId="0" borderId="0" xfId="1" applyFont="1" applyFill="1" applyProtection="1">
      <protection locked="0"/>
    </xf>
    <xf numFmtId="0" fontId="5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2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9" fillId="0" borderId="0" xfId="0" applyFont="1" applyAlignment="1">
      <alignment horizontal="center"/>
    </xf>
    <xf numFmtId="2" fontId="54" fillId="2" borderId="10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55" fillId="0" borderId="0" xfId="0" applyNumberFormat="1" applyFont="1" applyBorder="1"/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55" fillId="0" borderId="12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/>
    </xf>
    <xf numFmtId="3" fontId="54" fillId="2" borderId="10" xfId="0" applyNumberFormat="1" applyFont="1" applyFill="1" applyBorder="1" applyAlignment="1" applyProtection="1">
      <alignment horizontal="right" vertical="center" wrapText="1"/>
    </xf>
    <xf numFmtId="3" fontId="5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10" xfId="0" applyNumberFormat="1" applyFont="1" applyFill="1" applyBorder="1" applyAlignment="1" applyProtection="1">
      <alignment horizontal="right"/>
      <protection locked="0"/>
    </xf>
    <xf numFmtId="3" fontId="54" fillId="2" borderId="10" xfId="0" applyNumberFormat="1" applyFont="1" applyFill="1" applyBorder="1"/>
    <xf numFmtId="3" fontId="54" fillId="2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45" fillId="2" borderId="1" xfId="0" applyNumberFormat="1" applyFont="1" applyFill="1" applyBorder="1" applyAlignment="1" applyProtection="1">
      <alignment horizontal="right"/>
      <protection locked="0"/>
    </xf>
    <xf numFmtId="3" fontId="45" fillId="2" borderId="11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45" fillId="2" borderId="3" xfId="0" applyNumberFormat="1" applyFont="1" applyFill="1" applyBorder="1" applyAlignment="1" applyProtection="1">
      <alignment horizontal="right"/>
      <protection locked="0"/>
    </xf>
    <xf numFmtId="3" fontId="45" fillId="2" borderId="10" xfId="0" applyNumberFormat="1" applyFont="1" applyFill="1" applyBorder="1"/>
    <xf numFmtId="3" fontId="26" fillId="2" borderId="1" xfId="0" applyNumberFormat="1" applyFont="1" applyFill="1" applyBorder="1"/>
    <xf numFmtId="3" fontId="45" fillId="2" borderId="1" xfId="0" applyNumberFormat="1" applyFont="1" applyFill="1" applyBorder="1"/>
    <xf numFmtId="3" fontId="45" fillId="2" borderId="10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45" fillId="2" borderId="1" xfId="0" applyNumberFormat="1" applyFont="1" applyFill="1" applyBorder="1" applyProtection="1">
      <protection locked="0"/>
    </xf>
    <xf numFmtId="3" fontId="4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10" xfId="0" applyNumberFormat="1" applyFont="1" applyFill="1" applyBorder="1" applyAlignment="1" applyProtection="1">
      <alignment horizontal="right" vertical="center" wrapText="1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45" fillId="2" borderId="1" xfId="0" applyNumberFormat="1" applyFont="1" applyFill="1" applyBorder="1" applyAlignment="1" applyProtection="1">
      <alignment horizontal="right" vertical="center" wrapText="1"/>
    </xf>
    <xf numFmtId="3" fontId="42" fillId="2" borderId="10" xfId="0" applyNumberFormat="1" applyFont="1" applyFill="1" applyBorder="1" applyAlignment="1" applyProtection="1">
      <alignment horizontal="right"/>
      <protection locked="0"/>
    </xf>
    <xf numFmtId="3" fontId="45" fillId="2" borderId="4" xfId="0" applyNumberFormat="1" applyFont="1" applyFill="1" applyBorder="1" applyAlignment="1" applyProtection="1">
      <alignment horizontal="right" vertical="center" wrapText="1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5" fillId="0" borderId="1" xfId="0" applyNumberFormat="1" applyFont="1" applyFill="1" applyBorder="1" applyAlignment="1" applyProtection="1">
      <alignment horizontal="right"/>
      <protection locked="0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4" fillId="0" borderId="10" xfId="0" applyNumberFormat="1" applyFont="1" applyFill="1" applyBorder="1" applyAlignment="1" applyProtection="1">
      <alignment horizontal="right"/>
      <protection locked="0"/>
    </xf>
    <xf numFmtId="174" fontId="4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0" xfId="0" applyFont="1" applyAlignment="1">
      <alignment horizontal="center"/>
    </xf>
    <xf numFmtId="167" fontId="55" fillId="0" borderId="10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" fontId="0" fillId="0" borderId="0" xfId="0" applyNumberFormat="1"/>
    <xf numFmtId="0" fontId="29" fillId="0" borderId="0" xfId="0" applyFont="1" applyAlignment="1">
      <alignment horizontal="center"/>
    </xf>
    <xf numFmtId="169" fontId="65" fillId="0" borderId="10" xfId="0" applyNumberFormat="1" applyFont="1" applyFill="1" applyBorder="1" applyProtection="1"/>
    <xf numFmtId="167" fontId="54" fillId="0" borderId="10" xfId="0" applyNumberFormat="1" applyFont="1" applyFill="1" applyBorder="1" applyAlignment="1" applyProtection="1">
      <alignment horizontal="right"/>
      <protection locked="0"/>
    </xf>
    <xf numFmtId="175" fontId="45" fillId="2" borderId="10" xfId="1" applyNumberFormat="1" applyFont="1" applyFill="1" applyBorder="1" applyAlignment="1">
      <alignment horizontal="right"/>
    </xf>
    <xf numFmtId="175" fontId="5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9" fillId="0" borderId="0" xfId="0" applyFont="1" applyAlignment="1">
      <alignment horizontal="center"/>
    </xf>
    <xf numFmtId="0" fontId="66" fillId="0" borderId="4" xfId="0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/>
    </xf>
    <xf numFmtId="2" fontId="54" fillId="0" borderId="12" xfId="0" applyNumberFormat="1" applyFont="1" applyFill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54" fillId="0" borderId="10" xfId="0" applyNumberFormat="1" applyFont="1" applyFill="1" applyBorder="1" applyAlignment="1">
      <alignment horizontal="right" vertical="center" wrapText="1"/>
    </xf>
    <xf numFmtId="0" fontId="67" fillId="0" borderId="0" xfId="0" applyFont="1" applyAlignment="1">
      <alignment horizontal="center"/>
    </xf>
    <xf numFmtId="0" fontId="61" fillId="0" borderId="4" xfId="0" applyFont="1" applyBorder="1" applyAlignment="1">
      <alignment horizontal="center" vertical="center" wrapText="1"/>
    </xf>
    <xf numFmtId="167" fontId="54" fillId="0" borderId="0" xfId="0" applyNumberFormat="1" applyFont="1"/>
    <xf numFmtId="170" fontId="54" fillId="0" borderId="0" xfId="0" applyNumberFormat="1" applyFont="1"/>
    <xf numFmtId="171" fontId="69" fillId="0" borderId="0" xfId="0" applyNumberFormat="1" applyFont="1"/>
    <xf numFmtId="167" fontId="65" fillId="0" borderId="0" xfId="0" applyNumberFormat="1" applyFont="1"/>
    <xf numFmtId="0" fontId="65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72" fontId="64" fillId="0" borderId="6" xfId="0" applyNumberFormat="1" applyFont="1" applyFill="1" applyBorder="1" applyAlignment="1">
      <alignment horizontal="center" vertical="center"/>
    </xf>
    <xf numFmtId="172" fontId="64" fillId="0" borderId="5" xfId="0" applyNumberFormat="1" applyFont="1" applyFill="1" applyBorder="1" applyAlignment="1">
      <alignment horizontal="center" vertical="center"/>
    </xf>
    <xf numFmtId="170" fontId="65" fillId="0" borderId="0" xfId="0" applyNumberFormat="1" applyFont="1" applyBorder="1"/>
    <xf numFmtId="170" fontId="65" fillId="0" borderId="0" xfId="0" applyNumberFormat="1" applyFont="1"/>
    <xf numFmtId="0" fontId="29" fillId="0" borderId="0" xfId="0" applyFont="1" applyAlignment="1">
      <alignment horizontal="center"/>
    </xf>
    <xf numFmtId="167" fontId="54" fillId="7" borderId="10" xfId="0" applyNumberFormat="1" applyFont="1" applyFill="1" applyBorder="1" applyProtection="1">
      <protection locked="0"/>
    </xf>
    <xf numFmtId="3" fontId="70" fillId="2" borderId="10" xfId="0" applyNumberFormat="1" applyFont="1" applyFill="1" applyBorder="1" applyAlignment="1">
      <alignment horizontal="right"/>
    </xf>
    <xf numFmtId="175" fontId="70" fillId="2" borderId="10" xfId="1" applyNumberFormat="1" applyFont="1" applyFill="1" applyBorder="1" applyAlignment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55" fillId="0" borderId="0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20" fillId="2" borderId="10" xfId="0" applyNumberFormat="1" applyFont="1" applyFill="1" applyBorder="1" applyProtection="1">
      <protection locked="0"/>
    </xf>
    <xf numFmtId="167" fontId="25" fillId="0" borderId="1" xfId="0" applyNumberFormat="1" applyFont="1" applyFill="1" applyBorder="1"/>
    <xf numFmtId="0" fontId="29" fillId="0" borderId="0" xfId="0" applyFont="1" applyBorder="1" applyAlignment="1">
      <alignment horizontal="center"/>
    </xf>
    <xf numFmtId="10" fontId="25" fillId="2" borderId="1" xfId="1" applyNumberFormat="1" applyFont="1" applyFill="1" applyBorder="1" applyAlignment="1">
      <alignment horizontal="right"/>
    </xf>
    <xf numFmtId="10" fontId="25" fillId="2" borderId="4" xfId="1" applyNumberFormat="1" applyFont="1" applyFill="1" applyBorder="1" applyAlignment="1">
      <alignment horizontal="right"/>
    </xf>
    <xf numFmtId="0" fontId="29" fillId="0" borderId="0" xfId="0" applyFont="1" applyAlignment="1">
      <alignment horizontal="center"/>
    </xf>
    <xf numFmtId="169" fontId="54" fillId="0" borderId="10" xfId="0" applyNumberFormat="1" applyFont="1" applyFill="1" applyBorder="1" applyProtection="1">
      <protection locked="0"/>
    </xf>
    <xf numFmtId="169" fontId="55" fillId="0" borderId="0" xfId="0" applyNumberFormat="1" applyFont="1" applyFill="1" applyBorder="1" applyProtection="1">
      <protection locked="0"/>
    </xf>
    <xf numFmtId="3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2" fontId="55" fillId="3" borderId="14" xfId="0" applyNumberFormat="1" applyFont="1" applyFill="1" applyBorder="1" applyAlignment="1" applyProtection="1">
      <alignment horizontal="right"/>
    </xf>
    <xf numFmtId="172" fontId="64" fillId="0" borderId="11" xfId="0" applyNumberFormat="1" applyFont="1" applyFill="1" applyBorder="1" applyAlignment="1">
      <alignment horizontal="center" vertical="center"/>
    </xf>
    <xf numFmtId="17" fontId="6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10" fontId="20" fillId="2" borderId="10" xfId="0" applyNumberFormat="1" applyFont="1" applyFill="1" applyBorder="1" applyProtection="1">
      <protection locked="0"/>
    </xf>
    <xf numFmtId="175" fontId="20" fillId="2" borderId="10" xfId="1" applyNumberFormat="1" applyFont="1" applyFill="1" applyBorder="1" applyAlignment="1">
      <alignment horizontal="right"/>
    </xf>
    <xf numFmtId="2" fontId="20" fillId="2" borderId="10" xfId="0" applyNumberFormat="1" applyFont="1" applyFill="1" applyBorder="1" applyProtection="1">
      <protection locked="0"/>
    </xf>
    <xf numFmtId="173" fontId="20" fillId="2" borderId="10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Alignment="1">
      <alignment horizontal="center"/>
    </xf>
    <xf numFmtId="0" fontId="35" fillId="0" borderId="12" xfId="0" applyFont="1" applyFill="1" applyBorder="1" applyAlignment="1">
      <alignment horizontal="center" vertical="center" wrapText="1"/>
    </xf>
    <xf numFmtId="3" fontId="20" fillId="2" borderId="0" xfId="0" applyNumberFormat="1" applyFont="1" applyFill="1" applyBorder="1" applyAlignment="1" applyProtection="1">
      <alignment horizontal="right"/>
      <protection locked="0"/>
    </xf>
    <xf numFmtId="167" fontId="54" fillId="2" borderId="1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167" fontId="55" fillId="0" borderId="0" xfId="0" applyNumberFormat="1" applyFont="1" applyFill="1" applyBorder="1" applyAlignment="1" applyProtection="1">
      <alignment horizontal="right"/>
      <protection locked="0"/>
    </xf>
    <xf numFmtId="0" fontId="61" fillId="0" borderId="0" xfId="0" applyFont="1" applyBorder="1" applyAlignment="1">
      <alignment horizontal="center" vertical="center" wrapText="1"/>
    </xf>
    <xf numFmtId="172" fontId="64" fillId="0" borderId="3" xfId="0" applyNumberFormat="1" applyFont="1" applyFill="1" applyBorder="1" applyAlignment="1">
      <alignment horizontal="center" vertical="center"/>
    </xf>
    <xf numFmtId="17" fontId="6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1" xfId="0" applyNumberFormat="1" applyFont="1" applyFill="1" applyBorder="1" applyAlignment="1" applyProtection="1">
      <alignment horizontal="right" vertical="center" wrapText="1"/>
    </xf>
    <xf numFmtId="3" fontId="54" fillId="2" borderId="1" xfId="0" applyNumberFormat="1" applyFont="1" applyFill="1" applyBorder="1" applyAlignment="1" applyProtection="1">
      <alignment horizontal="right"/>
      <protection locked="0"/>
    </xf>
    <xf numFmtId="167" fontId="55" fillId="0" borderId="2" xfId="0" applyNumberFormat="1" applyFont="1" applyFill="1" applyBorder="1" applyAlignment="1">
      <alignment horizontal="right" vertical="center" wrapText="1"/>
    </xf>
    <xf numFmtId="167" fontId="55" fillId="0" borderId="1" xfId="0" applyNumberFormat="1" applyFont="1" applyFill="1" applyBorder="1" applyAlignment="1" applyProtection="1">
      <alignment horizontal="right" vertical="center" wrapText="1"/>
    </xf>
    <xf numFmtId="167" fontId="54" fillId="0" borderId="1" xfId="0" applyNumberFormat="1" applyFont="1" applyFill="1" applyBorder="1" applyAlignment="1" applyProtection="1">
      <alignment horizontal="right"/>
      <protection locked="0"/>
    </xf>
    <xf numFmtId="167" fontId="55" fillId="0" borderId="1" xfId="0" applyNumberFormat="1" applyFont="1" applyFill="1" applyBorder="1"/>
    <xf numFmtId="3" fontId="54" fillId="2" borderId="1" xfId="0" applyNumberFormat="1" applyFont="1" applyFill="1" applyBorder="1"/>
    <xf numFmtId="3" fontId="54" fillId="2" borderId="1" xfId="0" applyNumberFormat="1" applyFont="1" applyFill="1" applyBorder="1" applyProtection="1">
      <protection locked="0"/>
    </xf>
    <xf numFmtId="167" fontId="54" fillId="2" borderId="1" xfId="0" applyNumberFormat="1" applyFont="1" applyFill="1" applyBorder="1" applyAlignment="1" applyProtection="1">
      <alignment horizontal="right"/>
      <protection locked="0"/>
    </xf>
    <xf numFmtId="167" fontId="54" fillId="7" borderId="1" xfId="0" applyNumberFormat="1" applyFont="1" applyFill="1" applyBorder="1" applyProtection="1">
      <protection locked="0"/>
    </xf>
    <xf numFmtId="167" fontId="57" fillId="0" borderId="1" xfId="0" applyNumberFormat="1" applyFont="1" applyFill="1" applyBorder="1"/>
    <xf numFmtId="3" fontId="54" fillId="2" borderId="1" xfId="0" applyNumberFormat="1" applyFont="1" applyFill="1" applyBorder="1" applyAlignment="1">
      <alignment horizontal="right"/>
    </xf>
    <xf numFmtId="175" fontId="54" fillId="2" borderId="1" xfId="1" applyNumberFormat="1" applyFont="1" applyFill="1" applyBorder="1" applyAlignment="1">
      <alignment horizontal="right"/>
    </xf>
    <xf numFmtId="169" fontId="55" fillId="0" borderId="1" xfId="0" applyNumberFormat="1" applyFont="1" applyFill="1" applyBorder="1" applyProtection="1">
      <protection locked="0"/>
    </xf>
    <xf numFmtId="2" fontId="54" fillId="2" borderId="1" xfId="0" applyNumberFormat="1" applyFont="1" applyFill="1" applyBorder="1" applyProtection="1">
      <protection locked="0"/>
    </xf>
    <xf numFmtId="3" fontId="2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9" fillId="0" borderId="0" xfId="0" applyFont="1" applyAlignment="1">
      <alignment horizontal="center"/>
    </xf>
    <xf numFmtId="0" fontId="35" fillId="0" borderId="1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9" fillId="0" borderId="0" xfId="0" applyFont="1" applyAlignment="1"/>
    <xf numFmtId="0" fontId="35" fillId="0" borderId="12" xfId="0" applyFont="1" applyFill="1" applyBorder="1" applyAlignment="1">
      <alignment horizontal="center" vertical="center" wrapText="1"/>
    </xf>
    <xf numFmtId="169" fontId="56" fillId="0" borderId="4" xfId="0" applyNumberFormat="1" applyFont="1" applyFill="1" applyBorder="1" applyProtection="1"/>
    <xf numFmtId="167" fontId="55" fillId="0" borderId="4" xfId="0" applyNumberFormat="1" applyFont="1" applyFill="1" applyBorder="1" applyAlignment="1" applyProtection="1">
      <alignment horizontal="right" vertical="center" wrapText="1"/>
    </xf>
    <xf numFmtId="167" fontId="55" fillId="0" borderId="4" xfId="0" applyNumberFormat="1" applyFont="1" applyFill="1" applyBorder="1" applyAlignment="1" applyProtection="1">
      <alignment horizontal="right"/>
      <protection locked="0"/>
    </xf>
    <xf numFmtId="167" fontId="55" fillId="0" borderId="4" xfId="0" applyNumberFormat="1" applyFont="1" applyFill="1" applyBorder="1"/>
    <xf numFmtId="167" fontId="57" fillId="0" borderId="4" xfId="0" applyNumberFormat="1" applyFont="1" applyFill="1" applyBorder="1"/>
    <xf numFmtId="10" fontId="20" fillId="2" borderId="1" xfId="0" applyNumberFormat="1" applyFont="1" applyFill="1" applyBorder="1" applyProtection="1">
      <protection locked="0"/>
    </xf>
    <xf numFmtId="169" fontId="55" fillId="0" borderId="4" xfId="0" applyNumberFormat="1" applyFont="1" applyFill="1" applyBorder="1" applyProtection="1">
      <protection locked="0"/>
    </xf>
    <xf numFmtId="2" fontId="20" fillId="0" borderId="7" xfId="0" applyNumberFormat="1" applyFont="1" applyFill="1" applyBorder="1" applyAlignment="1" applyProtection="1">
      <alignment horizontal="right"/>
    </xf>
    <xf numFmtId="2" fontId="20" fillId="3" borderId="0" xfId="0" applyNumberFormat="1" applyFont="1" applyFill="1" applyBorder="1" applyAlignment="1" applyProtection="1">
      <alignment horizontal="right"/>
    </xf>
    <xf numFmtId="2" fontId="20" fillId="0" borderId="8" xfId="0" applyNumberFormat="1" applyFont="1" applyFill="1" applyBorder="1" applyAlignment="1" applyProtection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21" fillId="0" borderId="0" xfId="0" applyFont="1" applyFill="1" applyBorder="1"/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3" fontId="54" fillId="2" borderId="0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2" fontId="55" fillId="0" borderId="2" xfId="0" applyNumberFormat="1" applyFont="1" applyFill="1" applyBorder="1" applyAlignment="1" applyProtection="1">
      <alignment horizontal="right"/>
    </xf>
    <xf numFmtId="3" fontId="20" fillId="2" borderId="10" xfId="0" applyNumberFormat="1" applyFont="1" applyFill="1" applyBorder="1"/>
    <xf numFmtId="3" fontId="20" fillId="2" borderId="10" xfId="0" applyNumberFormat="1" applyFont="1" applyFill="1" applyBorder="1" applyProtection="1">
      <protection locked="0"/>
    </xf>
    <xf numFmtId="167" fontId="20" fillId="7" borderId="10" xfId="0" applyNumberFormat="1" applyFont="1" applyFill="1" applyBorder="1" applyProtection="1">
      <protection locked="0"/>
    </xf>
    <xf numFmtId="2" fontId="20" fillId="0" borderId="12" xfId="0" applyNumberFormat="1" applyFont="1" applyFill="1" applyBorder="1" applyAlignment="1" applyProtection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10" fontId="20" fillId="2" borderId="0" xfId="0" applyNumberFormat="1" applyFont="1" applyFill="1" applyBorder="1" applyProtection="1">
      <protection locked="0"/>
    </xf>
    <xf numFmtId="3" fontId="5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0" xfId="0" applyNumberFormat="1" applyFont="1" applyFill="1" applyBorder="1" applyAlignment="1" applyProtection="1">
      <alignment horizontal="right"/>
      <protection locked="0"/>
    </xf>
    <xf numFmtId="167" fontId="54" fillId="0" borderId="0" xfId="0" applyNumberFormat="1" applyFont="1" applyFill="1" applyBorder="1" applyAlignment="1" applyProtection="1">
      <alignment horizontal="right"/>
      <protection locked="0"/>
    </xf>
    <xf numFmtId="3" fontId="54" fillId="2" borderId="0" xfId="0" applyNumberFormat="1" applyFont="1" applyFill="1" applyBorder="1"/>
    <xf numFmtId="3" fontId="54" fillId="2" borderId="0" xfId="0" applyNumberFormat="1" applyFont="1" applyFill="1" applyBorder="1" applyProtection="1">
      <protection locked="0"/>
    </xf>
    <xf numFmtId="167" fontId="54" fillId="2" borderId="0" xfId="0" applyNumberFormat="1" applyFont="1" applyFill="1" applyBorder="1" applyAlignment="1" applyProtection="1">
      <alignment horizontal="right"/>
      <protection locked="0"/>
    </xf>
    <xf numFmtId="167" fontId="54" fillId="2" borderId="0" xfId="0" applyNumberFormat="1" applyFont="1" applyFill="1" applyBorder="1" applyProtection="1">
      <protection locked="0"/>
    </xf>
    <xf numFmtId="167" fontId="54" fillId="7" borderId="0" xfId="0" applyNumberFormat="1" applyFont="1" applyFill="1" applyBorder="1" applyProtection="1">
      <protection locked="0"/>
    </xf>
    <xf numFmtId="3" fontId="54" fillId="2" borderId="0" xfId="0" applyNumberFormat="1" applyFont="1" applyFill="1" applyBorder="1" applyAlignment="1">
      <alignment horizontal="right"/>
    </xf>
    <xf numFmtId="175" fontId="54" fillId="2" borderId="0" xfId="1" applyNumberFormat="1" applyFont="1" applyFill="1" applyBorder="1" applyAlignment="1">
      <alignment horizontal="right"/>
    </xf>
    <xf numFmtId="2" fontId="54" fillId="2" borderId="0" xfId="0" applyNumberFormat="1" applyFont="1" applyFill="1" applyBorder="1" applyProtection="1">
      <protection locked="0"/>
    </xf>
    <xf numFmtId="2" fontId="54" fillId="2" borderId="0" xfId="0" applyNumberFormat="1" applyFont="1" applyFill="1" applyBorder="1" applyAlignment="1" applyProtection="1">
      <alignment horizontal="right"/>
      <protection locked="0"/>
    </xf>
    <xf numFmtId="3" fontId="20" fillId="7" borderId="10" xfId="0" applyNumberFormat="1" applyFont="1" applyFill="1" applyBorder="1" applyAlignment="1" applyProtection="1">
      <alignment horizontal="right"/>
      <protection locked="0"/>
    </xf>
    <xf numFmtId="175" fontId="20" fillId="7" borderId="10" xfId="1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2" fontId="20" fillId="2" borderId="0" xfId="0" applyNumberFormat="1" applyFont="1" applyFill="1" applyBorder="1" applyProtection="1">
      <protection locked="0"/>
    </xf>
    <xf numFmtId="2" fontId="20" fillId="2" borderId="4" xfId="0" applyNumberFormat="1" applyFont="1" applyFill="1" applyBorder="1" applyProtection="1">
      <protection locked="0"/>
    </xf>
    <xf numFmtId="173" fontId="20" fillId="2" borderId="0" xfId="0" applyNumberFormat="1" applyFont="1" applyFill="1" applyBorder="1" applyAlignment="1" applyProtection="1">
      <alignment horizontal="right"/>
      <protection locked="0"/>
    </xf>
    <xf numFmtId="3" fontId="20" fillId="7" borderId="0" xfId="0" applyNumberFormat="1" applyFont="1" applyFill="1" applyBorder="1" applyAlignment="1" applyProtection="1">
      <alignment horizontal="right"/>
      <protection locked="0"/>
    </xf>
    <xf numFmtId="175" fontId="20" fillId="7" borderId="0" xfId="1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3" fontId="2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0" xfId="0" applyNumberFormat="1" applyFont="1" applyFill="1" applyBorder="1" applyAlignment="1" applyProtection="1">
      <alignment horizontal="right" vertical="center" wrapText="1"/>
    </xf>
    <xf numFmtId="10" fontId="20" fillId="7" borderId="0" xfId="0" applyNumberFormat="1" applyFont="1" applyFill="1" applyBorder="1" applyProtection="1">
      <protection locked="0"/>
    </xf>
    <xf numFmtId="10" fontId="20" fillId="7" borderId="10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17" fontId="6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3" fontId="2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25" fillId="29" borderId="1" xfId="0" applyFont="1" applyFill="1" applyBorder="1"/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7" fillId="29" borderId="1" xfId="0" applyNumberFormat="1" applyFont="1" applyFill="1" applyBorder="1" applyAlignment="1" applyProtection="1">
      <alignment horizontal="right"/>
      <protection locked="0"/>
    </xf>
    <xf numFmtId="10" fontId="54" fillId="29" borderId="10" xfId="0" applyNumberFormat="1" applyFont="1" applyFill="1" applyBorder="1" applyAlignment="1" applyProtection="1">
      <alignment horizontal="right"/>
      <protection locked="0"/>
    </xf>
    <xf numFmtId="10" fontId="55" fillId="29" borderId="10" xfId="0" applyNumberFormat="1" applyFont="1" applyFill="1" applyBorder="1" applyAlignment="1" applyProtection="1">
      <alignment horizontal="right"/>
      <protection locked="0"/>
    </xf>
    <xf numFmtId="10" fontId="55" fillId="29" borderId="1" xfId="0" applyNumberFormat="1" applyFont="1" applyFill="1" applyBorder="1" applyAlignment="1" applyProtection="1">
      <alignment horizontal="right"/>
      <protection locked="0"/>
    </xf>
    <xf numFmtId="10" fontId="55" fillId="29" borderId="0" xfId="0" applyNumberFormat="1" applyFont="1" applyFill="1" applyBorder="1" applyAlignment="1" applyProtection="1">
      <alignment horizontal="right"/>
      <protection locked="0"/>
    </xf>
    <xf numFmtId="3" fontId="45" fillId="2" borderId="4" xfId="0" applyNumberFormat="1" applyFont="1" applyFill="1" applyBorder="1" applyAlignment="1" applyProtection="1">
      <alignment horizontal="right"/>
      <protection locked="0"/>
    </xf>
    <xf numFmtId="10" fontId="54" fillId="2" borderId="4" xfId="1" applyNumberFormat="1" applyFont="1" applyFill="1" applyBorder="1" applyAlignment="1" applyProtection="1">
      <alignment horizontal="right"/>
      <protection locked="0"/>
    </xf>
    <xf numFmtId="10" fontId="54" fillId="29" borderId="4" xfId="1" applyNumberFormat="1" applyFont="1" applyFill="1" applyBorder="1" applyAlignment="1" applyProtection="1">
      <alignment horizontal="right"/>
      <protection locked="0"/>
    </xf>
    <xf numFmtId="0" fontId="25" fillId="0" borderId="4" xfId="0" applyFont="1" applyFill="1" applyBorder="1" applyAlignment="1">
      <alignment horizontal="left" indent="1"/>
    </xf>
    <xf numFmtId="0" fontId="25" fillId="0" borderId="4" xfId="0" applyFont="1" applyFill="1" applyBorder="1" applyAlignment="1">
      <alignment horizontal="left" indent="4"/>
    </xf>
    <xf numFmtId="3" fontId="2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179" fontId="20" fillId="0" borderId="0" xfId="0" applyNumberFormat="1" applyFont="1" applyFill="1" applyBorder="1" applyAlignment="1" applyProtection="1">
      <alignment horizontal="left"/>
    </xf>
    <xf numFmtId="173" fontId="20" fillId="2" borderId="4" xfId="0" applyNumberFormat="1" applyFont="1" applyFill="1" applyBorder="1" applyAlignment="1" applyProtection="1">
      <alignment horizontal="right"/>
      <protection locked="0"/>
    </xf>
    <xf numFmtId="10" fontId="55" fillId="29" borderId="4" xfId="0" applyNumberFormat="1" applyFont="1" applyFill="1" applyBorder="1" applyAlignment="1" applyProtection="1">
      <alignment horizontal="right"/>
      <protection locked="0"/>
    </xf>
    <xf numFmtId="3" fontId="20" fillId="7" borderId="4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167" fontId="55" fillId="0" borderId="8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168" fontId="45" fillId="29" borderId="10" xfId="0" applyNumberFormat="1" applyFont="1" applyFill="1" applyBorder="1" applyProtection="1">
      <protection locked="0"/>
    </xf>
    <xf numFmtId="168" fontId="26" fillId="29" borderId="1" xfId="0" applyNumberFormat="1" applyFont="1" applyFill="1" applyBorder="1" applyProtection="1">
      <protection locked="0"/>
    </xf>
    <xf numFmtId="168" fontId="45" fillId="29" borderId="1" xfId="0" applyNumberFormat="1" applyFont="1" applyFill="1" applyBorder="1" applyProtection="1">
      <protection locked="0"/>
    </xf>
    <xf numFmtId="168" fontId="54" fillId="29" borderId="1" xfId="0" applyNumberFormat="1" applyFont="1" applyFill="1" applyBorder="1" applyProtection="1">
      <protection locked="0"/>
    </xf>
    <xf numFmtId="168" fontId="54" fillId="29" borderId="10" xfId="0" applyNumberFormat="1" applyFont="1" applyFill="1" applyBorder="1" applyProtection="1">
      <protection locked="0"/>
    </xf>
    <xf numFmtId="168" fontId="20" fillId="29" borderId="10" xfId="0" applyNumberFormat="1" applyFont="1" applyFill="1" applyBorder="1" applyProtection="1">
      <protection locked="0"/>
    </xf>
    <xf numFmtId="168" fontId="54" fillId="29" borderId="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20" fillId="29" borderId="0" xfId="0" applyNumberFormat="1" applyFont="1" applyFill="1" applyBorder="1" applyProtection="1">
      <protection locked="0"/>
    </xf>
    <xf numFmtId="17" fontId="6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Protection="1">
      <protection locked="0"/>
    </xf>
    <xf numFmtId="0" fontId="25" fillId="0" borderId="4" xfId="0" applyFont="1" applyFill="1" applyBorder="1" applyAlignment="1" applyProtection="1">
      <alignment horizontal="left" indent="1"/>
    </xf>
    <xf numFmtId="0" fontId="35" fillId="0" borderId="12" xfId="0" applyFont="1" applyFill="1" applyBorder="1" applyAlignment="1">
      <alignment horizontal="center" vertical="center" wrapText="1"/>
    </xf>
    <xf numFmtId="3" fontId="2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4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10" fontId="20" fillId="2" borderId="4" xfId="1" applyNumberFormat="1" applyFont="1" applyFill="1" applyBorder="1" applyAlignment="1" applyProtection="1">
      <alignment horizontal="right"/>
      <protection locked="0"/>
    </xf>
    <xf numFmtId="1" fontId="20" fillId="0" borderId="0" xfId="1" applyNumberFormat="1" applyFont="1" applyAlignment="1">
      <alignment horizontal="center"/>
    </xf>
    <xf numFmtId="2" fontId="22" fillId="0" borderId="8" xfId="0" applyNumberFormat="1" applyFont="1" applyFill="1" applyBorder="1" applyAlignment="1">
      <alignment horizontal="right"/>
    </xf>
    <xf numFmtId="2" fontId="20" fillId="0" borderId="8" xfId="0" applyNumberFormat="1" applyFont="1" applyFill="1" applyBorder="1" applyAlignment="1">
      <alignment horizontal="right"/>
    </xf>
    <xf numFmtId="2" fontId="20" fillId="2" borderId="5" xfId="1" applyNumberFormat="1" applyFont="1" applyFill="1" applyBorder="1" applyAlignment="1">
      <alignment horizontal="right" vertical="center" wrapText="1"/>
    </xf>
    <xf numFmtId="2" fontId="25" fillId="2" borderId="4" xfId="0" applyNumberFormat="1" applyFont="1" applyFill="1" applyBorder="1" applyProtection="1">
      <protection locked="0"/>
    </xf>
    <xf numFmtId="2" fontId="25" fillId="2" borderId="5" xfId="1" applyNumberFormat="1" applyFont="1" applyFill="1" applyBorder="1" applyAlignment="1">
      <alignment horizontal="right" vertical="center" wrapText="1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2" fillId="2" borderId="10" xfId="64" applyNumberFormat="1" applyFont="1" applyFill="1" applyBorder="1" applyAlignment="1" applyProtection="1">
      <alignment horizontal="right"/>
      <protection locked="0"/>
    </xf>
    <xf numFmtId="2" fontId="42" fillId="2" borderId="4" xfId="64" applyNumberFormat="1" applyFont="1" applyFill="1" applyBorder="1" applyAlignment="1" applyProtection="1">
      <alignment horizontal="right"/>
      <protection locked="0"/>
    </xf>
    <xf numFmtId="2" fontId="25" fillId="2" borderId="4" xfId="64" applyNumberFormat="1" applyFont="1" applyFill="1" applyBorder="1" applyAlignment="1" applyProtection="1">
      <alignment horizontal="right"/>
      <protection locked="0"/>
    </xf>
    <xf numFmtId="2" fontId="25" fillId="2" borderId="10" xfId="64" applyNumberFormat="1" applyFont="1" applyFill="1" applyBorder="1" applyAlignment="1" applyProtection="1">
      <alignment horizontal="right"/>
      <protection locked="0"/>
    </xf>
    <xf numFmtId="2" fontId="54" fillId="2" borderId="4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63" fillId="2" borderId="10" xfId="1" applyNumberFormat="1" applyFont="1" applyFill="1" applyBorder="1" applyAlignment="1" applyProtection="1">
      <alignment horizontal="right"/>
      <protection locked="0"/>
    </xf>
    <xf numFmtId="2" fontId="63" fillId="2" borderId="4" xfId="1" applyNumberFormat="1" applyFont="1" applyFill="1" applyBorder="1" applyAlignment="1" applyProtection="1">
      <alignment horizontal="right"/>
      <protection locked="0"/>
    </xf>
    <xf numFmtId="2" fontId="25" fillId="2" borderId="4" xfId="1" applyNumberFormat="1" applyFont="1" applyFill="1" applyBorder="1" applyAlignment="1" applyProtection="1">
      <alignment horizontal="right"/>
      <protection locked="0"/>
    </xf>
    <xf numFmtId="2" fontId="54" fillId="2" borderId="1" xfId="1" applyNumberFormat="1" applyFont="1" applyFill="1" applyBorder="1" applyAlignment="1" applyProtection="1">
      <alignment horizontal="right"/>
      <protection locked="0"/>
    </xf>
    <xf numFmtId="2" fontId="20" fillId="2" borderId="1" xfId="1" applyNumberFormat="1" applyFont="1" applyFill="1" applyBorder="1" applyAlignment="1" applyProtection="1">
      <alignment horizontal="right"/>
      <protection locked="0"/>
    </xf>
    <xf numFmtId="2" fontId="20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45" fillId="2" borderId="11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45" fillId="2" borderId="3" xfId="0" applyNumberFormat="1" applyFont="1" applyFill="1" applyBorder="1" applyAlignment="1" applyProtection="1">
      <alignment horizontal="right"/>
      <protection locked="0"/>
    </xf>
    <xf numFmtId="2" fontId="54" fillId="2" borderId="11" xfId="0" applyNumberFormat="1" applyFont="1" applyFill="1" applyBorder="1" applyAlignment="1" applyProtection="1">
      <alignment horizontal="right"/>
      <protection locked="0"/>
    </xf>
    <xf numFmtId="2" fontId="54" fillId="2" borderId="3" xfId="0" applyNumberFormat="1" applyFont="1" applyFill="1" applyBorder="1" applyAlignment="1" applyProtection="1">
      <alignment horizontal="right"/>
      <protection locked="0"/>
    </xf>
    <xf numFmtId="2" fontId="54" fillId="2" borderId="6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20" fillId="7" borderId="11" xfId="0" applyNumberFormat="1" applyFont="1" applyFill="1" applyBorder="1" applyAlignment="1" applyProtection="1">
      <alignment horizontal="right"/>
      <protection locked="0"/>
    </xf>
    <xf numFmtId="2" fontId="45" fillId="2" borderId="10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45" fillId="2" borderId="1" xfId="0" applyNumberFormat="1" applyFont="1" applyFill="1" applyBorder="1" applyAlignment="1" applyProtection="1">
      <alignment horizontal="right"/>
    </xf>
    <xf numFmtId="2" fontId="54" fillId="2" borderId="10" xfId="0" applyNumberFormat="1" applyFont="1" applyFill="1" applyBorder="1" applyAlignment="1" applyProtection="1">
      <alignment horizontal="right"/>
    </xf>
    <xf numFmtId="2" fontId="54" fillId="2" borderId="0" xfId="0" applyNumberFormat="1" applyFont="1" applyFill="1" applyBorder="1" applyAlignment="1" applyProtection="1">
      <alignment horizontal="right"/>
    </xf>
    <xf numFmtId="2" fontId="54" fillId="2" borderId="1" xfId="0" applyNumberFormat="1" applyFont="1" applyFill="1" applyBorder="1" applyAlignment="1" applyProtection="1">
      <alignment horizontal="right"/>
    </xf>
    <xf numFmtId="2" fontId="20" fillId="2" borderId="10" xfId="0" applyNumberFormat="1" applyFont="1" applyFill="1" applyBorder="1" applyAlignment="1" applyProtection="1">
      <alignment horizontal="right"/>
    </xf>
    <xf numFmtId="2" fontId="20" fillId="2" borderId="0" xfId="0" applyNumberFormat="1" applyFont="1" applyFill="1" applyBorder="1" applyAlignment="1" applyProtection="1">
      <alignment horizontal="right"/>
    </xf>
    <xf numFmtId="2" fontId="20" fillId="2" borderId="4" xfId="0" applyNumberFormat="1" applyFont="1" applyFill="1" applyBorder="1" applyAlignment="1" applyProtection="1">
      <alignment horizontal="right"/>
    </xf>
    <xf numFmtId="2" fontId="45" fillId="2" borderId="11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45" fillId="2" borderId="3" xfId="0" applyNumberFormat="1" applyFont="1" applyFill="1" applyBorder="1" applyAlignment="1" applyProtection="1">
      <alignment horizontal="right"/>
    </xf>
    <xf numFmtId="2" fontId="54" fillId="2" borderId="11" xfId="0" applyNumberFormat="1" applyFont="1" applyFill="1" applyBorder="1" applyAlignment="1" applyProtection="1">
      <alignment horizontal="right"/>
    </xf>
    <xf numFmtId="2" fontId="54" fillId="2" borderId="6" xfId="0" applyNumberFormat="1" applyFont="1" applyFill="1" applyBorder="1" applyAlignment="1" applyProtection="1">
      <alignment horizontal="right"/>
    </xf>
    <xf numFmtId="2" fontId="54" fillId="2" borderId="3" xfId="0" applyNumberFormat="1" applyFont="1" applyFill="1" applyBorder="1" applyAlignment="1" applyProtection="1">
      <alignment horizontal="right"/>
    </xf>
    <xf numFmtId="2" fontId="20" fillId="2" borderId="11" xfId="0" applyNumberFormat="1" applyFont="1" applyFill="1" applyBorder="1" applyAlignment="1" applyProtection="1">
      <alignment horizontal="right"/>
    </xf>
    <xf numFmtId="2" fontId="20" fillId="2" borderId="5" xfId="0" applyNumberFormat="1" applyFont="1" applyFill="1" applyBorder="1" applyAlignment="1" applyProtection="1">
      <alignment horizontal="right"/>
    </xf>
    <xf numFmtId="2" fontId="20" fillId="2" borderId="6" xfId="0" applyNumberFormat="1" applyFont="1" applyFill="1" applyBorder="1" applyAlignment="1" applyProtection="1">
      <alignment horizontal="right"/>
    </xf>
    <xf numFmtId="2" fontId="25" fillId="2" borderId="11" xfId="0" applyNumberFormat="1" applyFont="1" applyFill="1" applyBorder="1" applyAlignment="1" applyProtection="1">
      <alignment horizontal="right"/>
      <protection locked="0"/>
    </xf>
    <xf numFmtId="2" fontId="25" fillId="2" borderId="6" xfId="0" applyNumberFormat="1" applyFont="1" applyFill="1" applyBorder="1" applyProtection="1">
      <protection locked="0"/>
    </xf>
    <xf numFmtId="10" fontId="20" fillId="2" borderId="10" xfId="1" applyNumberFormat="1" applyFont="1" applyFill="1" applyBorder="1" applyAlignment="1" applyProtection="1">
      <alignment horizontal="right"/>
      <protection locked="0"/>
    </xf>
    <xf numFmtId="2" fontId="2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25" fillId="2" borderId="0" xfId="0" applyNumberFormat="1" applyFont="1" applyFill="1" applyBorder="1" applyAlignment="1" applyProtection="1">
      <alignment horizontal="right"/>
      <protection locked="0"/>
    </xf>
    <xf numFmtId="2" fontId="25" fillId="7" borderId="4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Protection="1">
      <protection locked="0"/>
    </xf>
    <xf numFmtId="2" fontId="25" fillId="2" borderId="10" xfId="1" applyNumberFormat="1" applyFont="1" applyFill="1" applyBorder="1" applyAlignment="1">
      <alignment horizontal="right"/>
    </xf>
    <xf numFmtId="2" fontId="25" fillId="2" borderId="1" xfId="1" applyNumberFormat="1" applyFont="1" applyFill="1" applyBorder="1" applyAlignment="1">
      <alignment horizontal="right"/>
    </xf>
    <xf numFmtId="2" fontId="25" fillId="2" borderId="0" xfId="1" applyNumberFormat="1" applyFont="1" applyFill="1" applyBorder="1" applyAlignment="1">
      <alignment horizontal="right"/>
    </xf>
    <xf numFmtId="2" fontId="25" fillId="2" borderId="4" xfId="1" applyNumberFormat="1" applyFont="1" applyFill="1" applyBorder="1" applyAlignment="1">
      <alignment horizontal="right"/>
    </xf>
    <xf numFmtId="3" fontId="25" fillId="2" borderId="10" xfId="0" applyNumberFormat="1" applyFont="1" applyFill="1" applyBorder="1" applyProtection="1">
      <protection locked="0"/>
    </xf>
    <xf numFmtId="3" fontId="25" fillId="2" borderId="10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>
      <alignment horizontal="right"/>
    </xf>
    <xf numFmtId="3" fontId="54" fillId="0" borderId="2" xfId="0" applyNumberFormat="1" applyFont="1" applyFill="1" applyBorder="1" applyAlignment="1" applyProtection="1">
      <alignment horizontal="right"/>
    </xf>
    <xf numFmtId="3" fontId="54" fillId="3" borderId="1" xfId="0" applyNumberFormat="1" applyFont="1" applyFill="1" applyBorder="1" applyAlignment="1" applyProtection="1">
      <alignment horizontal="right"/>
    </xf>
    <xf numFmtId="3" fontId="54" fillId="0" borderId="2" xfId="0" applyNumberFormat="1" applyFont="1" applyFill="1" applyBorder="1" applyAlignment="1">
      <alignment horizontal="right"/>
    </xf>
    <xf numFmtId="3" fontId="54" fillId="2" borderId="3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3" fontId="25" fillId="2" borderId="1" xfId="0" applyNumberFormat="1" applyFont="1" applyFill="1" applyBorder="1" applyProtection="1">
      <protection locked="0"/>
    </xf>
    <xf numFmtId="3" fontId="25" fillId="2" borderId="0" xfId="0" applyNumberFormat="1" applyFont="1" applyFill="1" applyBorder="1" applyProtection="1">
      <protection locked="0"/>
    </xf>
    <xf numFmtId="3" fontId="25" fillId="0" borderId="10" xfId="0" applyNumberFormat="1" applyFont="1" applyFill="1" applyBorder="1" applyAlignment="1" applyProtection="1">
      <alignment horizontal="right" vertical="center" wrapText="1"/>
    </xf>
    <xf numFmtId="2" fontId="25" fillId="2" borderId="10" xfId="0" applyNumberFormat="1" applyFont="1" applyFill="1" applyBorder="1" applyAlignment="1" applyProtection="1">
      <alignment horizontal="right" vertical="center" wrapText="1"/>
    </xf>
    <xf numFmtId="2" fontId="25" fillId="2" borderId="4" xfId="0" applyNumberFormat="1" applyFont="1" applyFill="1" applyBorder="1" applyAlignment="1" applyProtection="1">
      <alignment horizontal="right"/>
      <protection locked="0"/>
    </xf>
    <xf numFmtId="2" fontId="25" fillId="2" borderId="11" xfId="0" applyNumberFormat="1" applyFont="1" applyFill="1" applyBorder="1" applyAlignment="1" applyProtection="1">
      <alignment horizontal="right" vertical="center" wrapText="1"/>
    </xf>
    <xf numFmtId="3" fontId="25" fillId="2" borderId="10" xfId="0" applyNumberFormat="1" applyFont="1" applyFill="1" applyBorder="1"/>
    <xf numFmtId="3" fontId="25" fillId="2" borderId="1" xfId="0" applyNumberFormat="1" applyFont="1" applyFill="1" applyBorder="1"/>
    <xf numFmtId="3" fontId="25" fillId="2" borderId="0" xfId="0" applyNumberFormat="1" applyFont="1" applyFill="1" applyBorder="1"/>
    <xf numFmtId="3" fontId="25" fillId="2" borderId="1" xfId="0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25" fillId="2" borderId="10" xfId="64" applyNumberFormat="1" applyFont="1" applyFill="1" applyBorder="1" applyAlignment="1">
      <alignment horizontal="right"/>
    </xf>
    <xf numFmtId="2" fontId="25" fillId="0" borderId="1" xfId="0" applyNumberFormat="1" applyFont="1" applyBorder="1" applyProtection="1"/>
    <xf numFmtId="173" fontId="25" fillId="0" borderId="4" xfId="0" applyNumberFormat="1" applyFont="1" applyFill="1" applyBorder="1" applyAlignment="1" applyProtection="1">
      <alignment vertical="center"/>
    </xf>
    <xf numFmtId="173" fontId="45" fillId="2" borderId="10" xfId="0" applyNumberFormat="1" applyFont="1" applyFill="1" applyBorder="1" applyAlignment="1">
      <alignment horizontal="right" vertical="center" wrapText="1"/>
    </xf>
    <xf numFmtId="173" fontId="26" fillId="2" borderId="1" xfId="0" applyNumberFormat="1" applyFont="1" applyFill="1" applyBorder="1" applyAlignment="1">
      <alignment horizontal="right" vertical="center" wrapText="1"/>
    </xf>
    <xf numFmtId="173" fontId="45" fillId="2" borderId="1" xfId="0" applyNumberFormat="1" applyFont="1" applyFill="1" applyBorder="1" applyAlignment="1">
      <alignment horizontal="right" vertical="center" wrapText="1"/>
    </xf>
    <xf numFmtId="173" fontId="54" fillId="2" borderId="10" xfId="0" applyNumberFormat="1" applyFont="1" applyFill="1" applyBorder="1" applyAlignment="1">
      <alignment horizontal="right" vertical="center" wrapText="1"/>
    </xf>
    <xf numFmtId="173" fontId="20" fillId="2" borderId="10" xfId="0" applyNumberFormat="1" applyFont="1" applyFill="1" applyBorder="1" applyAlignment="1">
      <alignment horizontal="right" vertical="center" wrapText="1"/>
    </xf>
    <xf numFmtId="173" fontId="54" fillId="2" borderId="1" xfId="0" applyNumberFormat="1" applyFont="1" applyFill="1" applyBorder="1" applyAlignment="1">
      <alignment horizontal="right" vertical="center" wrapText="1"/>
    </xf>
    <xf numFmtId="173" fontId="54" fillId="2" borderId="0" xfId="0" applyNumberFormat="1" applyFont="1" applyFill="1" applyBorder="1" applyAlignment="1">
      <alignment horizontal="right" vertical="center" wrapText="1"/>
    </xf>
    <xf numFmtId="173" fontId="20" fillId="2" borderId="0" xfId="0" applyNumberFormat="1" applyFont="1" applyFill="1" applyBorder="1" applyAlignment="1">
      <alignment horizontal="right" vertical="center" wrapText="1"/>
    </xf>
    <xf numFmtId="173" fontId="20" fillId="2" borderId="4" xfId="0" applyNumberFormat="1" applyFont="1" applyFill="1" applyBorder="1" applyAlignment="1">
      <alignment horizontal="right" vertical="center" wrapText="1"/>
    </xf>
    <xf numFmtId="173" fontId="25" fillId="0" borderId="4" xfId="0" applyNumberFormat="1" applyFont="1" applyFill="1" applyBorder="1" applyAlignment="1" applyProtection="1"/>
    <xf numFmtId="173" fontId="45" fillId="2" borderId="11" xfId="0" applyNumberFormat="1" applyFont="1" applyFill="1" applyBorder="1" applyAlignment="1">
      <alignment horizontal="right" vertical="center" wrapText="1"/>
    </xf>
    <xf numFmtId="173" fontId="26" fillId="2" borderId="3" xfId="0" applyNumberFormat="1" applyFont="1" applyFill="1" applyBorder="1" applyAlignment="1">
      <alignment horizontal="right" vertical="center" wrapText="1"/>
    </xf>
    <xf numFmtId="173" fontId="45" fillId="2" borderId="3" xfId="0" applyNumberFormat="1" applyFont="1" applyFill="1" applyBorder="1" applyAlignment="1">
      <alignment horizontal="right" vertical="center" wrapText="1"/>
    </xf>
    <xf numFmtId="173" fontId="54" fillId="2" borderId="11" xfId="0" applyNumberFormat="1" applyFont="1" applyFill="1" applyBorder="1" applyAlignment="1">
      <alignment horizontal="right" vertical="center" wrapText="1"/>
    </xf>
    <xf numFmtId="173" fontId="20" fillId="2" borderId="11" xfId="0" applyNumberFormat="1" applyFont="1" applyFill="1" applyBorder="1" applyAlignment="1">
      <alignment horizontal="right" vertical="center" wrapText="1"/>
    </xf>
    <xf numFmtId="173" fontId="54" fillId="2" borderId="3" xfId="0" applyNumberFormat="1" applyFont="1" applyFill="1" applyBorder="1" applyAlignment="1">
      <alignment horizontal="right" vertical="center" wrapText="1"/>
    </xf>
    <xf numFmtId="173" fontId="54" fillId="2" borderId="6" xfId="0" applyNumberFormat="1" applyFont="1" applyFill="1" applyBorder="1" applyAlignment="1">
      <alignment horizontal="right" vertical="center" wrapText="1"/>
    </xf>
    <xf numFmtId="173" fontId="20" fillId="2" borderId="6" xfId="0" applyNumberFormat="1" applyFont="1" applyFill="1" applyBorder="1" applyAlignment="1">
      <alignment horizontal="right" vertical="center" wrapText="1"/>
    </xf>
    <xf numFmtId="173" fontId="20" fillId="2" borderId="5" xfId="0" applyNumberFormat="1" applyFont="1" applyFill="1" applyBorder="1" applyAlignment="1">
      <alignment horizontal="right" vertical="center" wrapText="1"/>
    </xf>
    <xf numFmtId="1" fontId="25" fillId="2" borderId="1" xfId="0" applyNumberFormat="1" applyFont="1" applyFill="1" applyBorder="1" applyProtection="1">
      <protection locked="0"/>
    </xf>
    <xf numFmtId="4" fontId="25" fillId="2" borderId="4" xfId="0" applyNumberFormat="1" applyFont="1" applyFill="1" applyBorder="1"/>
    <xf numFmtId="4" fontId="25" fillId="2" borderId="4" xfId="0" applyNumberFormat="1" applyFont="1" applyFill="1" applyBorder="1" applyProtection="1">
      <protection locked="0"/>
    </xf>
    <xf numFmtId="4" fontId="26" fillId="0" borderId="0" xfId="0" applyNumberFormat="1" applyFont="1"/>
    <xf numFmtId="4" fontId="25" fillId="0" borderId="4" xfId="0" applyNumberFormat="1" applyFont="1" applyFill="1" applyBorder="1" applyAlignment="1">
      <alignment horizontal="left" indent="1"/>
    </xf>
    <xf numFmtId="4" fontId="25" fillId="2" borderId="10" xfId="64" applyNumberFormat="1" applyFont="1" applyFill="1" applyBorder="1" applyAlignment="1">
      <alignment horizontal="right"/>
    </xf>
    <xf numFmtId="4" fontId="25" fillId="2" borderId="1" xfId="64" applyNumberFormat="1" applyFont="1" applyFill="1" applyBorder="1" applyAlignment="1">
      <alignment horizontal="right"/>
    </xf>
    <xf numFmtId="4" fontId="25" fillId="2" borderId="0" xfId="64" applyNumberFormat="1" applyFont="1" applyFill="1" applyBorder="1" applyAlignment="1">
      <alignment horizontal="right"/>
    </xf>
    <xf numFmtId="4" fontId="25" fillId="2" borderId="4" xfId="64" applyNumberFormat="1" applyFont="1" applyFill="1" applyBorder="1" applyAlignment="1">
      <alignment horizontal="right"/>
    </xf>
    <xf numFmtId="4" fontId="25" fillId="2" borderId="10" xfId="0" applyNumberFormat="1" applyFont="1" applyFill="1" applyBorder="1" applyAlignment="1">
      <alignment horizontal="right"/>
    </xf>
    <xf numFmtId="4" fontId="25" fillId="0" borderId="4" xfId="0" applyNumberFormat="1" applyFont="1" applyFill="1" applyBorder="1" applyAlignment="1">
      <alignment horizontal="left" indent="4"/>
    </xf>
    <xf numFmtId="2" fontId="25" fillId="2" borderId="5" xfId="0" applyNumberFormat="1" applyFont="1" applyFill="1" applyBorder="1" applyAlignment="1">
      <alignment horizontal="right"/>
    </xf>
    <xf numFmtId="3" fontId="25" fillId="0" borderId="4" xfId="0" applyNumberFormat="1" applyFont="1" applyFill="1" applyBorder="1"/>
    <xf numFmtId="2" fontId="25" fillId="0" borderId="4" xfId="0" applyNumberFormat="1" applyFont="1" applyFill="1" applyBorder="1" applyAlignment="1">
      <alignment horizontal="left" indent="4"/>
    </xf>
    <xf numFmtId="2" fontId="20" fillId="7" borderId="0" xfId="0" applyNumberFormat="1" applyFont="1" applyFill="1" applyBorder="1" applyAlignment="1" applyProtection="1">
      <alignment horizontal="right"/>
      <protection locked="0"/>
    </xf>
    <xf numFmtId="2" fontId="20" fillId="7" borderId="4" xfId="0" applyNumberFormat="1" applyFont="1" applyFill="1" applyBorder="1" applyAlignment="1" applyProtection="1">
      <alignment horizontal="right"/>
      <protection locked="0"/>
    </xf>
    <xf numFmtId="2" fontId="20" fillId="7" borderId="1" xfId="0" applyNumberFormat="1" applyFont="1" applyFill="1" applyBorder="1" applyAlignment="1" applyProtection="1">
      <alignment horizontal="right"/>
      <protection locked="0"/>
    </xf>
    <xf numFmtId="3" fontId="54" fillId="2" borderId="11" xfId="0" applyNumberFormat="1" applyFont="1" applyFill="1" applyBorder="1" applyAlignment="1" applyProtection="1">
      <alignment horizontal="right"/>
      <protection locked="0"/>
    </xf>
    <xf numFmtId="3" fontId="20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20" fillId="2" borderId="5" xfId="0" applyNumberFormat="1" applyFont="1" applyFill="1" applyBorder="1" applyAlignment="1" applyProtection="1">
      <alignment horizontal="right"/>
      <protection locked="0"/>
    </xf>
    <xf numFmtId="2" fontId="25" fillId="0" borderId="4" xfId="0" applyNumberFormat="1" applyFont="1" applyFill="1" applyBorder="1"/>
    <xf numFmtId="2" fontId="25" fillId="4" borderId="14" xfId="0" applyNumberFormat="1" applyFont="1" applyFill="1" applyBorder="1" applyAlignment="1" applyProtection="1">
      <alignment horizontal="right"/>
      <protection locked="0"/>
    </xf>
    <xf numFmtId="2" fontId="25" fillId="0" borderId="6" xfId="0" applyNumberFormat="1" applyFont="1" applyFill="1" applyBorder="1"/>
    <xf numFmtId="2" fontId="25" fillId="2" borderId="11" xfId="0" applyNumberFormat="1" applyFont="1" applyFill="1" applyBorder="1" applyProtection="1">
      <protection locked="0"/>
    </xf>
    <xf numFmtId="1" fontId="25" fillId="2" borderId="1" xfId="0" applyNumberFormat="1" applyFont="1" applyFill="1" applyBorder="1" applyAlignment="1" applyProtection="1">
      <alignment horizontal="right"/>
      <protection locked="0"/>
    </xf>
    <xf numFmtId="1" fontId="25" fillId="2" borderId="3" xfId="0" applyNumberFormat="1" applyFont="1" applyFill="1" applyBorder="1" applyAlignment="1" applyProtection="1">
      <alignment horizontal="right"/>
      <protection locked="0"/>
    </xf>
    <xf numFmtId="3" fontId="25" fillId="0" borderId="5" xfId="0" applyNumberFormat="1" applyFont="1" applyFill="1" applyBorder="1"/>
    <xf numFmtId="3" fontId="25" fillId="2" borderId="11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right"/>
    </xf>
    <xf numFmtId="3" fontId="34" fillId="0" borderId="4" xfId="0" applyNumberFormat="1" applyFont="1" applyFill="1" applyBorder="1"/>
    <xf numFmtId="2" fontId="34" fillId="0" borderId="4" xfId="0" applyNumberFormat="1" applyFont="1" applyFill="1" applyBorder="1"/>
    <xf numFmtId="2" fontId="25" fillId="0" borderId="4" xfId="0" applyNumberFormat="1" applyFont="1" applyBorder="1"/>
    <xf numFmtId="2" fontId="25" fillId="0" borderId="5" xfId="0" applyNumberFormat="1" applyFont="1" applyBorder="1"/>
    <xf numFmtId="0" fontId="20" fillId="0" borderId="0" xfId="0" applyFont="1"/>
    <xf numFmtId="0" fontId="35" fillId="0" borderId="12" xfId="0" applyFont="1" applyFill="1" applyBorder="1" applyAlignment="1">
      <alignment horizontal="center" vertical="center" wrapText="1"/>
    </xf>
    <xf numFmtId="17" fontId="60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3" fillId="2" borderId="4" xfId="0" applyNumberFormat="1" applyFont="1" applyFill="1" applyBorder="1" applyProtection="1">
      <protection locked="0"/>
    </xf>
    <xf numFmtId="4" fontId="93" fillId="2" borderId="5" xfId="0" applyNumberFormat="1" applyFont="1" applyFill="1" applyBorder="1" applyProtection="1">
      <protection locked="0"/>
    </xf>
    <xf numFmtId="4" fontId="20" fillId="0" borderId="0" xfId="0" applyNumberFormat="1" applyFont="1"/>
    <xf numFmtId="0" fontId="35" fillId="0" borderId="12" xfId="0" applyFont="1" applyFill="1" applyBorder="1" applyAlignment="1">
      <alignment horizontal="center" vertical="center" wrapText="1"/>
    </xf>
    <xf numFmtId="2" fontId="20" fillId="7" borderId="10" xfId="64" applyNumberFormat="1" applyFont="1" applyFill="1" applyBorder="1" applyAlignment="1" applyProtection="1">
      <alignment horizontal="right"/>
      <protection locked="0"/>
    </xf>
    <xf numFmtId="2" fontId="20" fillId="7" borderId="11" xfId="64" applyNumberFormat="1" applyFont="1" applyFill="1" applyBorder="1" applyAlignment="1" applyProtection="1">
      <alignment horizontal="right"/>
      <protection locked="0"/>
    </xf>
    <xf numFmtId="175" fontId="55" fillId="7" borderId="10" xfId="1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168" fontId="55" fillId="29" borderId="10" xfId="0" applyNumberFormat="1" applyFont="1" applyFill="1" applyBorder="1" applyProtection="1">
      <protection locked="0"/>
    </xf>
    <xf numFmtId="169" fontId="56" fillId="0" borderId="8" xfId="0" applyNumberFormat="1" applyFont="1" applyFill="1" applyBorder="1" applyProtection="1"/>
    <xf numFmtId="0" fontId="35" fillId="0" borderId="12" xfId="0" applyFont="1" applyFill="1" applyBorder="1" applyAlignment="1">
      <alignment horizontal="center" vertical="center" wrapText="1"/>
    </xf>
    <xf numFmtId="3" fontId="54" fillId="7" borderId="10" xfId="0" applyNumberFormat="1" applyFont="1" applyFill="1" applyBorder="1" applyAlignment="1" applyProtection="1">
      <alignment horizontal="right"/>
      <protection locked="0"/>
    </xf>
    <xf numFmtId="3" fontId="54" fillId="7" borderId="1" xfId="0" applyNumberFormat="1" applyFont="1" applyFill="1" applyBorder="1" applyAlignment="1" applyProtection="1">
      <alignment horizontal="right"/>
      <protection locked="0"/>
    </xf>
    <xf numFmtId="3" fontId="54" fillId="7" borderId="0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2" fontId="20" fillId="7" borderId="4" xfId="0" applyNumberFormat="1" applyFont="1" applyFill="1" applyBorder="1" applyAlignment="1" applyProtection="1">
      <alignment horizontal="right"/>
    </xf>
    <xf numFmtId="2" fontId="20" fillId="7" borderId="5" xfId="0" applyNumberFormat="1" applyFont="1" applyFill="1" applyBorder="1" applyAlignment="1" applyProtection="1">
      <alignment horizontal="right"/>
    </xf>
    <xf numFmtId="2" fontId="94" fillId="0" borderId="0" xfId="0" applyNumberFormat="1" applyFont="1" applyBorder="1" applyProtection="1">
      <protection locked="0"/>
    </xf>
    <xf numFmtId="2" fontId="20" fillId="0" borderId="10" xfId="0" applyNumberFormat="1" applyFont="1" applyFill="1" applyBorder="1" applyAlignment="1" applyProtection="1">
      <alignment horizontal="right"/>
    </xf>
    <xf numFmtId="168" fontId="55" fillId="29" borderId="0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167" fontId="55" fillId="29" borderId="0" xfId="0" applyNumberFormat="1" applyFont="1" applyFill="1" applyBorder="1" applyAlignment="1" applyProtection="1">
      <alignment horizontal="right" vertical="center" wrapText="1"/>
    </xf>
    <xf numFmtId="167" fontId="55" fillId="29" borderId="31" xfId="0" applyNumberFormat="1" applyFont="1" applyFill="1" applyBorder="1" applyAlignment="1" applyProtection="1">
      <alignment horizontal="right" vertical="center" wrapText="1"/>
    </xf>
    <xf numFmtId="4" fontId="20" fillId="7" borderId="31" xfId="0" applyNumberFormat="1" applyFont="1" applyFill="1" applyBorder="1" applyAlignment="1" applyProtection="1">
      <alignment horizontal="right"/>
      <protection locked="0"/>
    </xf>
    <xf numFmtId="3" fontId="20" fillId="7" borderId="31" xfId="0" applyNumberFormat="1" applyFont="1" applyFill="1" applyBorder="1" applyAlignment="1" applyProtection="1">
      <alignment horizontal="right" vertical="center" wrapText="1"/>
    </xf>
    <xf numFmtId="173" fontId="20" fillId="7" borderId="5" xfId="0" applyNumberFormat="1" applyFont="1" applyFill="1" applyBorder="1" applyAlignment="1">
      <alignment horizontal="right" vertical="center" wrapText="1"/>
    </xf>
    <xf numFmtId="167" fontId="55" fillId="0" borderId="7" xfId="0" applyNumberFormat="1" applyFont="1" applyFill="1" applyBorder="1" applyAlignment="1">
      <alignment horizontal="right" vertical="center" wrapText="1"/>
    </xf>
    <xf numFmtId="167" fontId="55" fillId="0" borderId="31" xfId="0" applyNumberFormat="1" applyFont="1" applyFill="1" applyBorder="1" applyAlignment="1" applyProtection="1">
      <alignment horizontal="right"/>
      <protection locked="0"/>
    </xf>
    <xf numFmtId="167" fontId="55" fillId="0" borderId="31" xfId="0" applyNumberFormat="1" applyFont="1" applyFill="1" applyBorder="1"/>
    <xf numFmtId="3" fontId="20" fillId="7" borderId="31" xfId="0" applyNumberFormat="1" applyFont="1" applyFill="1" applyBorder="1" applyAlignment="1" applyProtection="1">
      <alignment horizontal="right"/>
      <protection locked="0"/>
    </xf>
    <xf numFmtId="173" fontId="20" fillId="7" borderId="31" xfId="0" applyNumberFormat="1" applyFont="1" applyFill="1" applyBorder="1" applyAlignment="1" applyProtection="1">
      <alignment horizontal="right"/>
      <protection locked="0"/>
    </xf>
    <xf numFmtId="10" fontId="20" fillId="7" borderId="31" xfId="0" applyNumberFormat="1" applyFont="1" applyFill="1" applyBorder="1" applyProtection="1">
      <protection locked="0"/>
    </xf>
    <xf numFmtId="175" fontId="55" fillId="7" borderId="31" xfId="1" applyNumberFormat="1" applyFont="1" applyFill="1" applyBorder="1" applyAlignment="1">
      <alignment horizontal="right"/>
    </xf>
    <xf numFmtId="3" fontId="20" fillId="7" borderId="11" xfId="0" applyNumberFormat="1" applyFont="1" applyFill="1" applyBorder="1" applyAlignment="1" applyProtection="1">
      <alignment horizontal="right"/>
      <protection locked="0"/>
    </xf>
    <xf numFmtId="3" fontId="20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0" fillId="7" borderId="31" xfId="0" applyNumberFormat="1" applyFont="1" applyFill="1" applyBorder="1" applyAlignment="1">
      <alignment horizontal="right" vertical="center" wrapText="1"/>
    </xf>
    <xf numFmtId="167" fontId="57" fillId="0" borderId="31" xfId="0" applyNumberFormat="1" applyFont="1" applyFill="1" applyBorder="1"/>
    <xf numFmtId="2" fontId="25" fillId="7" borderId="31" xfId="64" applyNumberFormat="1" applyFont="1" applyFill="1" applyBorder="1" applyAlignment="1" applyProtection="1">
      <alignment horizontal="right"/>
      <protection locked="0"/>
    </xf>
    <xf numFmtId="10" fontId="20" fillId="7" borderId="31" xfId="1" applyNumberFormat="1" applyFont="1" applyFill="1" applyBorder="1" applyAlignment="1" applyProtection="1">
      <alignment horizontal="right"/>
      <protection locked="0"/>
    </xf>
    <xf numFmtId="2" fontId="25" fillId="7" borderId="31" xfId="1" applyNumberFormat="1" applyFont="1" applyFill="1" applyBorder="1" applyAlignment="1" applyProtection="1">
      <alignment horizontal="right"/>
      <protection locked="0"/>
    </xf>
    <xf numFmtId="10" fontId="55" fillId="29" borderId="31" xfId="0" applyNumberFormat="1" applyFont="1" applyFill="1" applyBorder="1" applyAlignment="1" applyProtection="1">
      <alignment horizontal="right"/>
      <protection locked="0"/>
    </xf>
    <xf numFmtId="169" fontId="55" fillId="0" borderId="31" xfId="0" applyNumberFormat="1" applyFont="1" applyFill="1" applyBorder="1" applyProtection="1">
      <protection locked="0"/>
    </xf>
    <xf numFmtId="2" fontId="20" fillId="7" borderId="31" xfId="0" applyNumberFormat="1" applyFont="1" applyFill="1" applyBorder="1" applyProtection="1">
      <protection locked="0"/>
    </xf>
    <xf numFmtId="2" fontId="20" fillId="7" borderId="31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3" fontId="20" fillId="7" borderId="31" xfId="0" applyNumberFormat="1" applyFont="1" applyFill="1" applyBorder="1" applyAlignment="1">
      <alignment horizontal="right" vertical="center" wrapText="1"/>
    </xf>
    <xf numFmtId="3" fontId="92" fillId="2" borderId="1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2" fontId="20" fillId="2" borderId="31" xfId="0" applyNumberFormat="1" applyFont="1" applyFill="1" applyBorder="1" applyProtection="1">
      <protection locked="0"/>
    </xf>
    <xf numFmtId="168" fontId="55" fillId="29" borderId="31" xfId="0" applyNumberFormat="1" applyFont="1" applyFill="1" applyBorder="1" applyProtection="1">
      <protection locked="0"/>
    </xf>
    <xf numFmtId="167" fontId="54" fillId="0" borderId="0" xfId="0" applyNumberFormat="1" applyFont="1" applyFill="1"/>
    <xf numFmtId="0" fontId="54" fillId="0" borderId="0" xfId="0" applyFont="1" applyFill="1"/>
    <xf numFmtId="2" fontId="20" fillId="7" borderId="31" xfId="0" applyNumberFormat="1" applyFont="1" applyFill="1" applyBorder="1" applyAlignment="1" applyProtection="1">
      <alignment horizontal="right"/>
    </xf>
    <xf numFmtId="3" fontId="20" fillId="7" borderId="0" xfId="0" applyNumberFormat="1" applyFont="1" applyFill="1" applyBorder="1" applyAlignment="1" applyProtection="1">
      <alignment horizontal="right" vertical="center" wrapText="1"/>
    </xf>
    <xf numFmtId="4" fontId="20" fillId="7" borderId="0" xfId="0" applyNumberFormat="1" applyFont="1" applyFill="1" applyBorder="1" applyAlignment="1" applyProtection="1">
      <alignment horizontal="right"/>
      <protection locked="0"/>
    </xf>
    <xf numFmtId="173" fontId="20" fillId="7" borderId="0" xfId="0" applyNumberFormat="1" applyFont="1" applyFill="1" applyBorder="1" applyAlignment="1" applyProtection="1">
      <alignment horizontal="right"/>
      <protection locked="0"/>
    </xf>
    <xf numFmtId="2" fontId="20" fillId="7" borderId="0" xfId="0" applyNumberFormat="1" applyFont="1" applyFill="1" applyBorder="1" applyAlignment="1" applyProtection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3" fontId="20" fillId="7" borderId="5" xfId="0" applyNumberFormat="1" applyFont="1" applyFill="1" applyBorder="1" applyAlignment="1" applyProtection="1">
      <alignment horizontal="right"/>
      <protection locked="0"/>
    </xf>
    <xf numFmtId="3" fontId="20" fillId="2" borderId="31" xfId="0" applyNumberFormat="1" applyFont="1" applyFill="1" applyBorder="1" applyAlignment="1" applyProtection="1">
      <alignment horizontal="right"/>
      <protection locked="0"/>
    </xf>
    <xf numFmtId="2" fontId="20" fillId="2" borderId="31" xfId="0" applyNumberFormat="1" applyFont="1" applyFill="1" applyBorder="1" applyAlignment="1" applyProtection="1">
      <alignment horizontal="right"/>
      <protection locked="0"/>
    </xf>
    <xf numFmtId="2" fontId="20" fillId="2" borderId="31" xfId="1" applyNumberFormat="1" applyFont="1" applyFill="1" applyBorder="1" applyAlignment="1" applyProtection="1">
      <alignment horizontal="right"/>
      <protection locked="0"/>
    </xf>
    <xf numFmtId="2" fontId="20" fillId="3" borderId="32" xfId="0" applyNumberFormat="1" applyFont="1" applyFill="1" applyBorder="1" applyAlignment="1" applyProtection="1">
      <alignment horizontal="right"/>
    </xf>
    <xf numFmtId="2" fontId="20" fillId="7" borderId="32" xfId="0" applyNumberFormat="1" applyFont="1" applyFill="1" applyBorder="1" applyAlignment="1" applyProtection="1">
      <alignment horizontal="right"/>
    </xf>
    <xf numFmtId="2" fontId="20" fillId="3" borderId="31" xfId="0" applyNumberFormat="1" applyFont="1" applyFill="1" applyBorder="1" applyAlignment="1" applyProtection="1">
      <alignment horizontal="right"/>
    </xf>
    <xf numFmtId="175" fontId="20" fillId="7" borderId="31" xfId="1" applyNumberFormat="1" applyFont="1" applyFill="1" applyBorder="1" applyAlignment="1">
      <alignment horizontal="right"/>
    </xf>
    <xf numFmtId="4" fontId="20" fillId="7" borderId="10" xfId="0" applyNumberFormat="1" applyFont="1" applyFill="1" applyBorder="1" applyAlignment="1" applyProtection="1">
      <alignment horizontal="right"/>
      <protection locked="0"/>
    </xf>
    <xf numFmtId="173" fontId="54" fillId="2" borderId="4" xfId="0" applyNumberFormat="1" applyFont="1" applyFill="1" applyBorder="1" applyAlignment="1" applyProtection="1">
      <alignment horizontal="right"/>
      <protection locked="0"/>
    </xf>
    <xf numFmtId="3" fontId="20" fillId="2" borderId="31" xfId="0" applyNumberFormat="1" applyFont="1" applyFill="1" applyBorder="1" applyAlignment="1" applyProtection="1">
      <alignment horizontal="right" vertical="center" wrapText="1"/>
    </xf>
    <xf numFmtId="173" fontId="54" fillId="2" borderId="31" xfId="0" applyNumberFormat="1" applyFont="1" applyFill="1" applyBorder="1" applyAlignment="1" applyProtection="1">
      <alignment horizontal="right"/>
      <protection locked="0"/>
    </xf>
    <xf numFmtId="173" fontId="20" fillId="2" borderId="31" xfId="0" applyNumberFormat="1" applyFont="1" applyFill="1" applyBorder="1" applyAlignment="1" applyProtection="1">
      <alignment horizontal="right"/>
      <protection locked="0"/>
    </xf>
    <xf numFmtId="0" fontId="25" fillId="0" borderId="4" xfId="0" applyFont="1" applyFill="1" applyBorder="1" applyAlignment="1" applyProtection="1">
      <alignment horizontal="left"/>
    </xf>
    <xf numFmtId="0" fontId="24" fillId="0" borderId="31" xfId="0" applyFont="1" applyFill="1" applyBorder="1" applyAlignment="1" applyProtection="1">
      <alignment horizontal="left"/>
    </xf>
    <xf numFmtId="0" fontId="35" fillId="0" borderId="12" xfId="0" applyFont="1" applyFill="1" applyBorder="1" applyAlignment="1">
      <alignment horizontal="center" vertical="center" wrapText="1"/>
    </xf>
    <xf numFmtId="173" fontId="20" fillId="7" borderId="11" xfId="0" applyNumberFormat="1" applyFont="1" applyFill="1" applyBorder="1" applyAlignment="1">
      <alignment horizontal="right" vertical="center" wrapText="1"/>
    </xf>
    <xf numFmtId="3" fontId="20" fillId="7" borderId="10" xfId="0" applyNumberFormat="1" applyFont="1" applyFill="1" applyBorder="1" applyAlignment="1" applyProtection="1">
      <alignment horizontal="right" vertical="center" wrapText="1"/>
    </xf>
    <xf numFmtId="167" fontId="55" fillId="29" borderId="10" xfId="0" applyNumberFormat="1" applyFont="1" applyFill="1" applyBorder="1" applyAlignment="1" applyProtection="1">
      <alignment horizontal="right" vertical="center" wrapText="1"/>
    </xf>
    <xf numFmtId="173" fontId="20" fillId="7" borderId="10" xfId="0" applyNumberFormat="1" applyFont="1" applyFill="1" applyBorder="1" applyAlignment="1" applyProtection="1">
      <alignment horizontal="right"/>
      <protection locked="0"/>
    </xf>
    <xf numFmtId="10" fontId="20" fillId="7" borderId="10" xfId="1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Protection="1">
      <protection locked="0"/>
    </xf>
    <xf numFmtId="2" fontId="20" fillId="7" borderId="10" xfId="0" applyNumberFormat="1" applyFont="1" applyFill="1" applyBorder="1" applyAlignment="1" applyProtection="1">
      <alignment horizontal="right"/>
    </xf>
    <xf numFmtId="2" fontId="20" fillId="7" borderId="11" xfId="0" applyNumberFormat="1" applyFont="1" applyFill="1" applyBorder="1" applyAlignment="1" applyProtection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3" fontId="20" fillId="7" borderId="4" xfId="0" applyNumberFormat="1" applyFont="1" applyFill="1" applyBorder="1" applyAlignment="1" applyProtection="1">
      <alignment horizontal="right" vertical="center" wrapText="1"/>
    </xf>
    <xf numFmtId="1" fontId="20" fillId="0" borderId="0" xfId="1" applyNumberFormat="1" applyFont="1" applyAlignment="1">
      <alignment horizontal="left"/>
    </xf>
    <xf numFmtId="173" fontId="0" fillId="0" borderId="0" xfId="0" applyNumberFormat="1"/>
    <xf numFmtId="10" fontId="20" fillId="46" borderId="0" xfId="0" applyNumberFormat="1" applyFont="1" applyFill="1" applyBorder="1" applyProtection="1">
      <protection locked="0"/>
    </xf>
    <xf numFmtId="175" fontId="20" fillId="46" borderId="0" xfId="1" applyNumberFormat="1" applyFont="1" applyFill="1" applyBorder="1" applyAlignment="1">
      <alignment horizontal="right"/>
    </xf>
    <xf numFmtId="4" fontId="20" fillId="7" borderId="0" xfId="0" applyNumberFormat="1" applyFont="1" applyFill="1" applyBorder="1" applyAlignment="1" applyProtection="1">
      <alignment horizontal="right" vertical="center" wrapText="1"/>
    </xf>
    <xf numFmtId="2" fontId="20" fillId="7" borderId="0" xfId="0" applyNumberFormat="1" applyFont="1" applyFill="1" applyBorder="1" applyProtection="1">
      <protection locked="0"/>
    </xf>
    <xf numFmtId="2" fontId="20" fillId="7" borderId="14" xfId="0" applyNumberFormat="1" applyFont="1" applyFill="1" applyBorder="1" applyProtection="1">
      <protection locked="0"/>
    </xf>
    <xf numFmtId="167" fontId="20" fillId="0" borderId="0" xfId="0" applyNumberFormat="1" applyFont="1" applyFill="1" applyBorder="1"/>
    <xf numFmtId="49" fontId="20" fillId="0" borderId="0" xfId="0" applyNumberFormat="1" applyFont="1"/>
    <xf numFmtId="2" fontId="20" fillId="2" borderId="31" xfId="1" applyNumberFormat="1" applyFont="1" applyFill="1" applyBorder="1" applyAlignment="1">
      <alignment horizontal="right" vertical="center" wrapText="1"/>
    </xf>
    <xf numFmtId="10" fontId="55" fillId="0" borderId="0" xfId="0" applyNumberFormat="1" applyFont="1" applyFill="1" applyBorder="1" applyAlignment="1" applyProtection="1">
      <alignment horizontal="right"/>
      <protection locked="0"/>
    </xf>
    <xf numFmtId="3" fontId="65" fillId="0" borderId="2" xfId="0" applyNumberFormat="1" applyFont="1" applyFill="1" applyBorder="1" applyAlignment="1">
      <alignment horizontal="center"/>
    </xf>
    <xf numFmtId="173" fontId="20" fillId="7" borderId="4" xfId="0" applyNumberFormat="1" applyFont="1" applyFill="1" applyBorder="1" applyAlignment="1" applyProtection="1">
      <alignment horizontal="right"/>
      <protection locked="0"/>
    </xf>
    <xf numFmtId="167" fontId="55" fillId="29" borderId="4" xfId="0" applyNumberFormat="1" applyFont="1" applyFill="1" applyBorder="1" applyAlignment="1" applyProtection="1">
      <alignment horizontal="right" vertical="center" wrapText="1"/>
    </xf>
    <xf numFmtId="4" fontId="20" fillId="7" borderId="4" xfId="0" applyNumberFormat="1" applyFont="1" applyFill="1" applyBorder="1" applyAlignment="1" applyProtection="1">
      <alignment horizontal="right"/>
      <protection locked="0"/>
    </xf>
    <xf numFmtId="2" fontId="20" fillId="7" borderId="4" xfId="0" applyNumberFormat="1" applyFont="1" applyFill="1" applyBorder="1" applyProtection="1">
      <protection locked="0"/>
    </xf>
    <xf numFmtId="2" fontId="20" fillId="2" borderId="4" xfId="0" applyNumberFormat="1" applyFont="1" applyFill="1" applyBorder="1" applyAlignment="1" applyProtection="1">
      <alignment horizontal="right"/>
      <protection locked="0"/>
    </xf>
    <xf numFmtId="2" fontId="20" fillId="2" borderId="4" xfId="1" applyNumberFormat="1" applyFont="1" applyFill="1" applyBorder="1" applyAlignment="1" applyProtection="1">
      <alignment horizontal="right"/>
      <protection locked="0"/>
    </xf>
    <xf numFmtId="2" fontId="20" fillId="7" borderId="4" xfId="64" applyNumberFormat="1" applyFont="1" applyFill="1" applyBorder="1" applyAlignment="1" applyProtection="1">
      <alignment horizontal="right"/>
      <protection locked="0"/>
    </xf>
    <xf numFmtId="2" fontId="20" fillId="7" borderId="5" xfId="64" applyNumberFormat="1" applyFont="1" applyFill="1" applyBorder="1" applyAlignment="1" applyProtection="1">
      <alignment horizontal="right"/>
      <protection locked="0"/>
    </xf>
    <xf numFmtId="2" fontId="20" fillId="7" borderId="4" xfId="1" applyNumberFormat="1" applyFont="1" applyFill="1" applyBorder="1" applyAlignment="1">
      <alignment horizontal="right" vertical="center" wrapText="1"/>
    </xf>
    <xf numFmtId="2" fontId="20" fillId="0" borderId="4" xfId="1" applyNumberFormat="1" applyFont="1" applyFill="1" applyBorder="1" applyAlignment="1">
      <alignment horizontal="right" vertical="center" wrapText="1"/>
    </xf>
    <xf numFmtId="10" fontId="20" fillId="7" borderId="0" xfId="0" applyNumberFormat="1" applyFont="1" applyFill="1" applyBorder="1" applyAlignment="1" applyProtection="1">
      <alignment horizontal="right"/>
      <protection locked="0"/>
    </xf>
    <xf numFmtId="10" fontId="20" fillId="7" borderId="4" xfId="1" applyNumberFormat="1" applyFont="1" applyFill="1" applyBorder="1" applyAlignment="1" applyProtection="1">
      <alignment horizontal="right"/>
      <protection locked="0"/>
    </xf>
    <xf numFmtId="10" fontId="20" fillId="7" borderId="0" xfId="1" applyNumberFormat="1" applyFont="1" applyFill="1" applyBorder="1" applyAlignment="1" applyProtection="1">
      <alignment horizontal="right"/>
      <protection locked="0"/>
    </xf>
    <xf numFmtId="1" fontId="20" fillId="0" borderId="0" xfId="1" applyNumberFormat="1" applyFont="1" applyFill="1" applyAlignment="1">
      <alignment horizontal="center"/>
    </xf>
    <xf numFmtId="0" fontId="25" fillId="0" borderId="31" xfId="0" applyFont="1" applyFill="1" applyBorder="1"/>
    <xf numFmtId="2" fontId="25" fillId="7" borderId="31" xfId="0" applyNumberFormat="1" applyFont="1" applyFill="1" applyBorder="1" applyAlignment="1" applyProtection="1">
      <alignment horizontal="right"/>
      <protection locked="0"/>
    </xf>
    <xf numFmtId="2" fontId="45" fillId="2" borderId="11" xfId="1" applyNumberFormat="1" applyFont="1" applyFill="1" applyBorder="1" applyAlignment="1" applyProtection="1">
      <alignment horizontal="right"/>
      <protection locked="0"/>
    </xf>
    <xf numFmtId="2" fontId="54" fillId="2" borderId="11" xfId="1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54" fillId="2" borderId="32" xfId="0" applyNumberFormat="1" applyFont="1" applyFill="1" applyBorder="1" applyAlignment="1" applyProtection="1">
      <alignment horizontal="right"/>
      <protection locked="0"/>
    </xf>
    <xf numFmtId="2" fontId="25" fillId="2" borderId="32" xfId="0" applyNumberFormat="1" applyFont="1" applyFill="1" applyBorder="1" applyAlignment="1" applyProtection="1">
      <alignment horizontal="right"/>
      <protection locked="0"/>
    </xf>
    <xf numFmtId="2" fontId="25" fillId="7" borderId="5" xfId="0" applyNumberFormat="1" applyFont="1" applyFill="1" applyBorder="1" applyAlignment="1" applyProtection="1">
      <alignment horizontal="right"/>
      <protection locked="0"/>
    </xf>
    <xf numFmtId="2" fontId="25" fillId="7" borderId="11" xfId="0" applyNumberFormat="1" applyFont="1" applyFill="1" applyBorder="1" applyAlignment="1" applyProtection="1">
      <alignment horizontal="right"/>
      <protection locked="0"/>
    </xf>
    <xf numFmtId="4" fontId="20" fillId="7" borderId="5" xfId="0" applyNumberFormat="1" applyFont="1" applyFill="1" applyBorder="1" applyAlignment="1" applyProtection="1">
      <alignment horizontal="right"/>
      <protection locked="0"/>
    </xf>
    <xf numFmtId="4" fontId="20" fillId="7" borderId="11" xfId="0" applyNumberFormat="1" applyFont="1" applyFill="1" applyBorder="1" applyAlignment="1" applyProtection="1">
      <alignment horizontal="right"/>
      <protection locked="0"/>
    </xf>
    <xf numFmtId="4" fontId="20" fillId="7" borderId="32" xfId="0" applyNumberFormat="1" applyFont="1" applyFill="1" applyBorder="1" applyAlignment="1" applyProtection="1">
      <alignment horizontal="right" vertical="center" wrapText="1"/>
    </xf>
    <xf numFmtId="2" fontId="20" fillId="7" borderId="5" xfId="1" applyNumberFormat="1" applyFont="1" applyFill="1" applyBorder="1" applyAlignment="1">
      <alignment horizontal="right" vertical="center" wrapText="1"/>
    </xf>
    <xf numFmtId="167" fontId="45" fillId="2" borderId="11" xfId="0" applyNumberFormat="1" applyFont="1" applyFill="1" applyBorder="1" applyProtection="1">
      <protection locked="0"/>
    </xf>
    <xf numFmtId="167" fontId="26" fillId="2" borderId="3" xfId="0" applyNumberFormat="1" applyFont="1" applyFill="1" applyBorder="1" applyProtection="1">
      <protection locked="0"/>
    </xf>
    <xf numFmtId="167" fontId="45" fillId="2" borderId="3" xfId="0" applyNumberFormat="1" applyFont="1" applyFill="1" applyBorder="1" applyProtection="1">
      <protection locked="0"/>
    </xf>
    <xf numFmtId="167" fontId="54" fillId="2" borderId="11" xfId="0" applyNumberFormat="1" applyFont="1" applyFill="1" applyBorder="1" applyProtection="1">
      <protection locked="0"/>
    </xf>
    <xf numFmtId="167" fontId="20" fillId="2" borderId="11" xfId="0" applyNumberFormat="1" applyFont="1" applyFill="1" applyBorder="1" applyProtection="1">
      <protection locked="0"/>
    </xf>
    <xf numFmtId="167" fontId="54" fillId="2" borderId="3" xfId="0" applyNumberFormat="1" applyFont="1" applyFill="1" applyBorder="1" applyProtection="1">
      <protection locked="0"/>
    </xf>
    <xf numFmtId="167" fontId="54" fillId="2" borderId="32" xfId="0" applyNumberFormat="1" applyFont="1" applyFill="1" applyBorder="1" applyProtection="1">
      <protection locked="0"/>
    </xf>
    <xf numFmtId="173" fontId="20" fillId="2" borderId="11" xfId="0" applyNumberFormat="1" applyFont="1" applyFill="1" applyBorder="1" applyAlignment="1" applyProtection="1">
      <alignment horizontal="right"/>
      <protection locked="0"/>
    </xf>
    <xf numFmtId="173" fontId="20" fillId="2" borderId="32" xfId="0" applyNumberFormat="1" applyFont="1" applyFill="1" applyBorder="1" applyAlignment="1" applyProtection="1">
      <alignment horizontal="right"/>
      <protection locked="0"/>
    </xf>
    <xf numFmtId="173" fontId="20" fillId="2" borderId="5" xfId="0" applyNumberFormat="1" applyFont="1" applyFill="1" applyBorder="1" applyAlignment="1" applyProtection="1">
      <alignment horizontal="right"/>
      <protection locked="0"/>
    </xf>
    <xf numFmtId="173" fontId="20" fillId="7" borderId="5" xfId="0" applyNumberFormat="1" applyFont="1" applyFill="1" applyBorder="1" applyAlignment="1" applyProtection="1">
      <alignment horizontal="right"/>
      <protection locked="0"/>
    </xf>
    <xf numFmtId="173" fontId="20" fillId="7" borderId="11" xfId="0" applyNumberFormat="1" applyFont="1" applyFill="1" applyBorder="1" applyAlignment="1" applyProtection="1">
      <alignment horizontal="right"/>
      <protection locked="0"/>
    </xf>
    <xf numFmtId="173" fontId="20" fillId="7" borderId="32" xfId="0" applyNumberFormat="1" applyFont="1" applyFill="1" applyBorder="1" applyAlignment="1" applyProtection="1">
      <alignment horizontal="right"/>
      <protection locked="0"/>
    </xf>
    <xf numFmtId="0" fontId="25" fillId="0" borderId="5" xfId="0" applyFont="1" applyFill="1" applyBorder="1" applyAlignment="1">
      <alignment horizontal="left" indent="4"/>
    </xf>
    <xf numFmtId="2" fontId="45" fillId="2" borderId="11" xfId="1" applyNumberFormat="1" applyFont="1" applyFill="1" applyBorder="1" applyAlignment="1">
      <alignment horizontal="right"/>
    </xf>
    <xf numFmtId="2" fontId="26" fillId="2" borderId="11" xfId="1" applyNumberFormat="1" applyFont="1" applyFill="1" applyBorder="1" applyAlignment="1">
      <alignment horizontal="right"/>
    </xf>
    <xf numFmtId="2" fontId="26" fillId="2" borderId="3" xfId="1" applyNumberFormat="1" applyFont="1" applyFill="1" applyBorder="1" applyAlignment="1">
      <alignment horizontal="right"/>
    </xf>
    <xf numFmtId="2" fontId="45" fillId="2" borderId="3" xfId="1" applyNumberFormat="1" applyFont="1" applyFill="1" applyBorder="1" applyAlignment="1">
      <alignment horizontal="right"/>
    </xf>
    <xf numFmtId="2" fontId="54" fillId="2" borderId="11" xfId="1" applyNumberFormat="1" applyFont="1" applyFill="1" applyBorder="1" applyAlignment="1">
      <alignment horizontal="right"/>
    </xf>
    <xf numFmtId="2" fontId="70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54" fillId="2" borderId="3" xfId="1" applyNumberFormat="1" applyFont="1" applyFill="1" applyBorder="1" applyAlignment="1">
      <alignment horizontal="right"/>
    </xf>
    <xf numFmtId="2" fontId="54" fillId="2" borderId="32" xfId="1" applyNumberFormat="1" applyFont="1" applyFill="1" applyBorder="1" applyAlignment="1">
      <alignment horizontal="right"/>
    </xf>
    <xf numFmtId="2" fontId="20" fillId="7" borderId="11" xfId="1" applyNumberFormat="1" applyFont="1" applyFill="1" applyBorder="1" applyAlignment="1">
      <alignment horizontal="right"/>
    </xf>
    <xf numFmtId="2" fontId="20" fillId="7" borderId="32" xfId="1" applyNumberFormat="1" applyFont="1" applyFill="1" applyBorder="1" applyAlignment="1">
      <alignment horizontal="right"/>
    </xf>
    <xf numFmtId="2" fontId="20" fillId="7" borderId="5" xfId="1" applyNumberFormat="1" applyFont="1" applyFill="1" applyBorder="1" applyAlignment="1">
      <alignment horizontal="right"/>
    </xf>
    <xf numFmtId="0" fontId="25" fillId="29" borderId="31" xfId="0" applyFont="1" applyFill="1" applyBorder="1"/>
    <xf numFmtId="168" fontId="20" fillId="29" borderId="31" xfId="0" applyNumberFormat="1" applyFont="1" applyFill="1" applyBorder="1" applyProtection="1">
      <protection locked="0"/>
    </xf>
    <xf numFmtId="168" fontId="55" fillId="0" borderId="0" xfId="0" applyNumberFormat="1" applyFont="1" applyFill="1" applyBorder="1" applyProtection="1">
      <protection locked="0"/>
    </xf>
    <xf numFmtId="168" fontId="45" fillId="2" borderId="11" xfId="0" applyNumberFormat="1" applyFont="1" applyFill="1" applyBorder="1" applyProtection="1">
      <protection locked="0"/>
    </xf>
    <xf numFmtId="168" fontId="26" fillId="2" borderId="3" xfId="0" applyNumberFormat="1" applyFont="1" applyFill="1" applyBorder="1" applyProtection="1">
      <protection locked="0"/>
    </xf>
    <xf numFmtId="168" fontId="45" fillId="2" borderId="3" xfId="0" applyNumberFormat="1" applyFont="1" applyFill="1" applyBorder="1" applyProtection="1">
      <protection locked="0"/>
    </xf>
    <xf numFmtId="2" fontId="45" fillId="2" borderId="3" xfId="0" applyNumberFormat="1" applyFont="1" applyFill="1" applyBorder="1" applyProtection="1">
      <protection locked="0"/>
    </xf>
    <xf numFmtId="2" fontId="54" fillId="2" borderId="3" xfId="0" applyNumberFormat="1" applyFont="1" applyFill="1" applyBorder="1" applyProtection="1">
      <protection locked="0"/>
    </xf>
    <xf numFmtId="2" fontId="54" fillId="2" borderId="11" xfId="0" applyNumberFormat="1" applyFont="1" applyFill="1" applyBorder="1" applyProtection="1">
      <protection locked="0"/>
    </xf>
    <xf numFmtId="2" fontId="20" fillId="2" borderId="11" xfId="0" applyNumberFormat="1" applyFont="1" applyFill="1" applyBorder="1" applyProtection="1">
      <protection locked="0"/>
    </xf>
    <xf numFmtId="2" fontId="54" fillId="2" borderId="32" xfId="0" applyNumberFormat="1" applyFont="1" applyFill="1" applyBorder="1" applyProtection="1">
      <protection locked="0"/>
    </xf>
    <xf numFmtId="2" fontId="20" fillId="2" borderId="3" xfId="0" applyNumberFormat="1" applyFont="1" applyFill="1" applyBorder="1" applyProtection="1">
      <protection locked="0"/>
    </xf>
    <xf numFmtId="2" fontId="20" fillId="2" borderId="32" xfId="0" applyNumberFormat="1" applyFont="1" applyFill="1" applyBorder="1" applyProtection="1">
      <protection locked="0"/>
    </xf>
    <xf numFmtId="2" fontId="20" fillId="2" borderId="5" xfId="0" applyNumberFormat="1" applyFont="1" applyFill="1" applyBorder="1" applyProtection="1">
      <protection locked="0"/>
    </xf>
    <xf numFmtId="2" fontId="20" fillId="7" borderId="11" xfId="0" applyNumberFormat="1" applyFont="1" applyFill="1" applyBorder="1" applyProtection="1">
      <protection locked="0"/>
    </xf>
    <xf numFmtId="2" fontId="20" fillId="7" borderId="5" xfId="0" applyNumberFormat="1" applyFont="1" applyFill="1" applyBorder="1" applyProtection="1">
      <protection locked="0"/>
    </xf>
    <xf numFmtId="0" fontId="49" fillId="0" borderId="10" xfId="0" applyFont="1" applyBorder="1"/>
    <xf numFmtId="0" fontId="47" fillId="0" borderId="1" xfId="0" applyFont="1" applyBorder="1"/>
    <xf numFmtId="2" fontId="47" fillId="0" borderId="10" xfId="0" applyNumberFormat="1" applyFont="1" applyFill="1" applyBorder="1" applyAlignment="1" applyProtection="1">
      <alignment horizontal="right"/>
    </xf>
    <xf numFmtId="2" fontId="47" fillId="0" borderId="1" xfId="0" applyNumberFormat="1" applyFont="1" applyFill="1" applyBorder="1" applyAlignment="1" applyProtection="1">
      <alignment horizontal="right"/>
    </xf>
    <xf numFmtId="2" fontId="55" fillId="0" borderId="10" xfId="0" applyNumberFormat="1" applyFont="1" applyFill="1" applyBorder="1" applyAlignment="1" applyProtection="1">
      <alignment horizontal="right"/>
    </xf>
    <xf numFmtId="2" fontId="55" fillId="0" borderId="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20" fillId="0" borderId="0" xfId="0" applyNumberFormat="1" applyFont="1" applyFill="1" applyBorder="1" applyAlignment="1" applyProtection="1">
      <alignment horizontal="right"/>
    </xf>
    <xf numFmtId="2" fontId="20" fillId="0" borderId="31" xfId="0" applyNumberFormat="1" applyFont="1" applyFill="1" applyBorder="1" applyAlignment="1" applyProtection="1">
      <alignment horizontal="right"/>
    </xf>
    <xf numFmtId="0" fontId="29" fillId="0" borderId="11" xfId="0" applyFont="1" applyFill="1" applyBorder="1"/>
    <xf numFmtId="0" fontId="29" fillId="0" borderId="5" xfId="0" applyFont="1" applyFill="1" applyBorder="1"/>
    <xf numFmtId="3" fontId="54" fillId="2" borderId="32" xfId="0" applyNumberFormat="1" applyFont="1" applyFill="1" applyBorder="1" applyAlignment="1" applyProtection="1">
      <alignment horizontal="right"/>
      <protection locked="0"/>
    </xf>
    <xf numFmtId="3" fontId="20" fillId="2" borderId="32" xfId="0" applyNumberFormat="1" applyFont="1" applyFill="1" applyBorder="1" applyAlignment="1" applyProtection="1">
      <alignment horizontal="right"/>
      <protection locked="0"/>
    </xf>
    <xf numFmtId="4" fontId="20" fillId="0" borderId="0" xfId="0" applyNumberFormat="1" applyFont="1" applyFill="1"/>
    <xf numFmtId="1" fontId="20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0" fillId="7" borderId="5" xfId="0" applyNumberFormat="1" applyFont="1" applyFill="1" applyBorder="1" applyAlignment="1" applyProtection="1">
      <alignment horizontal="right" vertical="center" wrapText="1"/>
    </xf>
    <xf numFmtId="167" fontId="20" fillId="0" borderId="31" xfId="0" applyNumberFormat="1" applyFont="1" applyFill="1" applyBorder="1"/>
    <xf numFmtId="10" fontId="20" fillId="7" borderId="31" xfId="0" applyNumberFormat="1" applyFont="1" applyFill="1" applyBorder="1" applyAlignment="1" applyProtection="1">
      <alignment horizontal="right"/>
      <protection locked="0"/>
    </xf>
    <xf numFmtId="10" fontId="55" fillId="0" borderId="31" xfId="0" applyNumberFormat="1" applyFont="1" applyFill="1" applyBorder="1" applyAlignment="1" applyProtection="1">
      <alignment horizontal="right"/>
      <protection locked="0"/>
    </xf>
    <xf numFmtId="10" fontId="20" fillId="46" borderId="31" xfId="0" applyNumberFormat="1" applyFont="1" applyFill="1" applyBorder="1" applyProtection="1">
      <protection locked="0"/>
    </xf>
    <xf numFmtId="175" fontId="20" fillId="47" borderId="31" xfId="1" applyNumberFormat="1" applyFont="1" applyFill="1" applyBorder="1" applyAlignment="1">
      <alignment horizontal="right"/>
    </xf>
    <xf numFmtId="168" fontId="55" fillId="0" borderId="31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3" fontId="20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0" fillId="7" borderId="10" xfId="0" applyNumberFormat="1" applyFont="1" applyFill="1" applyBorder="1" applyAlignment="1">
      <alignment horizontal="right" vertical="center" wrapText="1"/>
    </xf>
    <xf numFmtId="4" fontId="20" fillId="7" borderId="10" xfId="0" applyNumberFormat="1" applyFont="1" applyFill="1" applyBorder="1" applyAlignment="1" applyProtection="1">
      <alignment horizontal="right" vertical="center" wrapText="1"/>
    </xf>
    <xf numFmtId="4" fontId="20" fillId="7" borderId="11" xfId="0" applyNumberFormat="1" applyFont="1" applyFill="1" applyBorder="1" applyAlignment="1" applyProtection="1">
      <alignment horizontal="right" vertical="center" wrapText="1"/>
    </xf>
    <xf numFmtId="10" fontId="20" fillId="7" borderId="10" xfId="0" applyNumberFormat="1" applyFont="1" applyFill="1" applyBorder="1" applyAlignment="1" applyProtection="1">
      <alignment horizontal="right"/>
      <protection locked="0"/>
    </xf>
    <xf numFmtId="4" fontId="25" fillId="7" borderId="10" xfId="1" applyNumberFormat="1" applyFont="1" applyFill="1" applyBorder="1" applyAlignment="1" applyProtection="1">
      <alignment horizontal="right"/>
      <protection locked="0"/>
    </xf>
    <xf numFmtId="10" fontId="55" fillId="0" borderId="10" xfId="0" applyNumberFormat="1" applyFont="1" applyFill="1" applyBorder="1" applyAlignment="1" applyProtection="1">
      <alignment horizontal="right"/>
      <protection locked="0"/>
    </xf>
    <xf numFmtId="10" fontId="55" fillId="46" borderId="10" xfId="0" applyNumberFormat="1" applyFont="1" applyFill="1" applyBorder="1" applyProtection="1">
      <protection locked="0"/>
    </xf>
    <xf numFmtId="175" fontId="20" fillId="46" borderId="10" xfId="1" applyNumberFormat="1" applyFont="1" applyFill="1" applyBorder="1" applyAlignment="1">
      <alignment horizontal="right"/>
    </xf>
    <xf numFmtId="2" fontId="92" fillId="2" borderId="4" xfId="1" applyNumberFormat="1" applyFont="1" applyFill="1" applyBorder="1" applyAlignment="1">
      <alignment horizontal="right" vertical="center" wrapText="1"/>
    </xf>
    <xf numFmtId="1" fontId="20" fillId="7" borderId="11" xfId="0" applyNumberFormat="1" applyFont="1" applyFill="1" applyBorder="1" applyProtection="1">
      <protection locked="0"/>
    </xf>
    <xf numFmtId="1" fontId="20" fillId="7" borderId="5" xfId="0" applyNumberFormat="1" applyFont="1" applyFill="1" applyBorder="1" applyProtection="1">
      <protection locked="0"/>
    </xf>
    <xf numFmtId="1" fontId="20" fillId="7" borderId="32" xfId="0" applyNumberFormat="1" applyFont="1" applyFill="1" applyBorder="1" applyProtection="1">
      <protection locked="0"/>
    </xf>
    <xf numFmtId="3" fontId="25" fillId="2" borderId="1" xfId="0" applyNumberFormat="1" applyFont="1" applyFill="1" applyBorder="1" applyAlignment="1" applyProtection="1">
      <alignment horizontal="right" vertical="center" wrapText="1"/>
    </xf>
    <xf numFmtId="3" fontId="25" fillId="2" borderId="0" xfId="0" applyNumberFormat="1" applyFont="1" applyFill="1" applyBorder="1" applyAlignment="1" applyProtection="1">
      <alignment horizontal="right" vertical="center" wrapText="1"/>
    </xf>
    <xf numFmtId="3" fontId="25" fillId="0" borderId="1" xfId="0" applyNumberFormat="1" applyFont="1" applyFill="1" applyBorder="1" applyAlignment="1" applyProtection="1">
      <alignment horizontal="right" vertical="center" wrapText="1"/>
    </xf>
    <xf numFmtId="3" fontId="25" fillId="0" borderId="0" xfId="0" applyNumberFormat="1" applyFont="1" applyFill="1" applyBorder="1" applyAlignment="1" applyProtection="1">
      <alignment horizontal="right" vertical="center" wrapText="1"/>
    </xf>
    <xf numFmtId="10" fontId="25" fillId="0" borderId="1" xfId="0" applyNumberFormat="1" applyFont="1" applyFill="1" applyBorder="1" applyAlignment="1" applyProtection="1">
      <alignment horizontal="right" vertical="center" wrapText="1"/>
    </xf>
    <xf numFmtId="10" fontId="25" fillId="0" borderId="0" xfId="0" applyNumberFormat="1" applyFont="1" applyFill="1" applyBorder="1" applyAlignment="1" applyProtection="1">
      <alignment horizontal="right" vertical="center" wrapText="1"/>
    </xf>
    <xf numFmtId="10" fontId="25" fillId="0" borderId="4" xfId="0" applyNumberFormat="1" applyFont="1" applyFill="1" applyBorder="1" applyAlignment="1" applyProtection="1">
      <alignment horizontal="right" vertical="center" wrapText="1"/>
    </xf>
    <xf numFmtId="2" fontId="25" fillId="2" borderId="1" xfId="0" applyNumberFormat="1" applyFont="1" applyFill="1" applyBorder="1" applyAlignment="1" applyProtection="1">
      <alignment horizontal="right" vertical="center" wrapText="1"/>
    </xf>
    <xf numFmtId="2" fontId="25" fillId="2" borderId="0" xfId="0" applyNumberFormat="1" applyFont="1" applyFill="1" applyBorder="1" applyAlignment="1" applyProtection="1">
      <alignment horizontal="right" vertical="center" wrapText="1"/>
    </xf>
    <xf numFmtId="2" fontId="25" fillId="2" borderId="4" xfId="0" applyNumberFormat="1" applyFont="1" applyFill="1" applyBorder="1" applyAlignment="1" applyProtection="1">
      <alignment horizontal="right" vertical="center" wrapText="1"/>
    </xf>
    <xf numFmtId="2" fontId="25" fillId="2" borderId="3" xfId="0" applyNumberFormat="1" applyFont="1" applyFill="1" applyBorder="1" applyAlignment="1" applyProtection="1">
      <alignment horizontal="right" vertical="center" wrapText="1"/>
    </xf>
    <xf numFmtId="2" fontId="25" fillId="2" borderId="5" xfId="0" applyNumberFormat="1" applyFont="1" applyFill="1" applyBorder="1" applyAlignment="1" applyProtection="1">
      <alignment horizontal="right" vertical="center" wrapText="1"/>
    </xf>
    <xf numFmtId="167" fontId="25" fillId="2" borderId="32" xfId="0" applyNumberFormat="1" applyFont="1" applyFill="1" applyBorder="1" applyProtection="1">
      <protection locked="0"/>
    </xf>
    <xf numFmtId="2" fontId="25" fillId="2" borderId="32" xfId="0" applyNumberFormat="1" applyFont="1" applyFill="1" applyBorder="1" applyProtection="1">
      <protection locked="0"/>
    </xf>
    <xf numFmtId="2" fontId="92" fillId="7" borderId="4" xfId="1" applyNumberFormat="1" applyFont="1" applyFill="1" applyBorder="1" applyAlignment="1">
      <alignment horizontal="right" vertical="center" wrapText="1"/>
    </xf>
    <xf numFmtId="2" fontId="92" fillId="7" borderId="5" xfId="1" applyNumberFormat="1" applyFont="1" applyFill="1" applyBorder="1" applyAlignment="1">
      <alignment horizontal="right" vertical="center" wrapText="1"/>
    </xf>
    <xf numFmtId="3" fontId="93" fillId="2" borderId="1" xfId="0" applyNumberFormat="1" applyFont="1" applyFill="1" applyBorder="1" applyProtection="1">
      <protection locked="0"/>
    </xf>
    <xf numFmtId="1" fontId="93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4" fillId="0" borderId="2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right" vertical="center" wrapText="1"/>
    </xf>
    <xf numFmtId="4" fontId="93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5" fillId="2" borderId="4" xfId="0" applyNumberFormat="1" applyFont="1" applyFill="1" applyBorder="1" applyAlignment="1" applyProtection="1">
      <alignment horizontal="right" vertical="center" wrapText="1"/>
    </xf>
    <xf numFmtId="4" fontId="25" fillId="0" borderId="4" xfId="0" applyNumberFormat="1" applyFont="1" applyFill="1" applyBorder="1" applyAlignment="1" applyProtection="1">
      <alignment horizontal="right" vertical="center" wrapText="1"/>
    </xf>
    <xf numFmtId="4" fontId="25" fillId="2" borderId="4" xfId="0" applyNumberFormat="1" applyFont="1" applyFill="1" applyBorder="1" applyAlignment="1">
      <alignment horizontal="right"/>
    </xf>
    <xf numFmtId="4" fontId="25" fillId="2" borderId="5" xfId="0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167" fontId="20" fillId="0" borderId="10" xfId="0" applyNumberFormat="1" applyFont="1" applyFill="1" applyBorder="1"/>
    <xf numFmtId="10" fontId="20" fillId="46" borderId="10" xfId="0" applyNumberFormat="1" applyFont="1" applyFill="1" applyBorder="1" applyProtection="1">
      <protection locked="0"/>
    </xf>
    <xf numFmtId="168" fontId="55" fillId="0" borderId="10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4" fontId="54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0" fillId="47" borderId="10" xfId="1" applyNumberFormat="1" applyFont="1" applyFill="1" applyBorder="1" applyAlignment="1">
      <alignment horizontal="right"/>
    </xf>
    <xf numFmtId="167" fontId="25" fillId="2" borderId="32" xfId="0" applyNumberFormat="1" applyFont="1" applyFill="1" applyBorder="1" applyAlignment="1">
      <alignment horizontal="right"/>
    </xf>
    <xf numFmtId="4" fontId="20" fillId="7" borderId="4" xfId="0" applyNumberFormat="1" applyFont="1" applyFill="1" applyBorder="1" applyAlignment="1" applyProtection="1">
      <alignment horizontal="right" vertical="center" wrapText="1"/>
    </xf>
    <xf numFmtId="167" fontId="25" fillId="2" borderId="3" xfId="0" applyNumberFormat="1" applyFont="1" applyFill="1" applyBorder="1" applyAlignment="1">
      <alignment horizontal="right" vertical="center" wrapText="1"/>
    </xf>
    <xf numFmtId="0" fontId="35" fillId="0" borderId="0" xfId="0" applyFont="1" applyFill="1" applyBorder="1" applyAlignment="1">
      <alignment horizontal="center" vertical="center" wrapText="1"/>
    </xf>
    <xf numFmtId="167" fontId="25" fillId="2" borderId="6" xfId="0" applyNumberFormat="1" applyFont="1" applyFill="1" applyBorder="1" applyAlignment="1">
      <alignment horizontal="right" vertical="center" wrapText="1"/>
    </xf>
    <xf numFmtId="2" fontId="25" fillId="2" borderId="6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172" fontId="21" fillId="0" borderId="33" xfId="0" applyNumberFormat="1" applyFont="1" applyFill="1" applyBorder="1" applyAlignment="1">
      <alignment horizontal="center" vertical="center"/>
    </xf>
    <xf numFmtId="172" fontId="21" fillId="0" borderId="34" xfId="0" applyNumberFormat="1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 wrapText="1"/>
    </xf>
    <xf numFmtId="0" fontId="61" fillId="0" borderId="17" xfId="0" applyFont="1" applyFill="1" applyBorder="1" applyAlignment="1">
      <alignment vertical="center"/>
    </xf>
    <xf numFmtId="0" fontId="61" fillId="0" borderId="16" xfId="0" applyFont="1" applyFill="1" applyBorder="1" applyAlignment="1">
      <alignment vertical="center"/>
    </xf>
    <xf numFmtId="172" fontId="60" fillId="0" borderId="35" xfId="0" applyNumberFormat="1" applyFont="1" applyFill="1" applyBorder="1" applyAlignment="1">
      <alignment horizontal="center" vertical="center"/>
    </xf>
    <xf numFmtId="172" fontId="21" fillId="0" borderId="35" xfId="0" applyNumberFormat="1" applyFont="1" applyFill="1" applyBorder="1" applyAlignment="1">
      <alignment horizontal="center" vertical="center"/>
    </xf>
    <xf numFmtId="3" fontId="25" fillId="2" borderId="32" xfId="0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3" fontId="54" fillId="0" borderId="4" xfId="0" applyNumberFormat="1" applyFont="1" applyFill="1" applyBorder="1" applyAlignment="1" applyProtection="1">
      <alignment horizontal="right"/>
      <protection locked="0"/>
    </xf>
    <xf numFmtId="3" fontId="54" fillId="0" borderId="4" xfId="0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2" fontId="20" fillId="7" borderId="1" xfId="0" applyNumberFormat="1" applyFont="1" applyFill="1" applyBorder="1" applyProtection="1">
      <protection locked="0"/>
    </xf>
    <xf numFmtId="172" fontId="21" fillId="0" borderId="36" xfId="0" applyNumberFormat="1" applyFont="1" applyFill="1" applyBorder="1" applyAlignment="1">
      <alignment horizontal="center" vertical="center"/>
    </xf>
    <xf numFmtId="0" fontId="61" fillId="0" borderId="6" xfId="0" applyFont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  <xf numFmtId="4" fontId="54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0" fillId="7" borderId="6" xfId="0" applyNumberFormat="1" applyFont="1" applyFill="1" applyBorder="1" applyAlignment="1" applyProtection="1">
      <alignment horizontal="right" vertical="center" wrapText="1"/>
    </xf>
    <xf numFmtId="173" fontId="20" fillId="7" borderId="6" xfId="0" applyNumberFormat="1" applyFont="1" applyFill="1" applyBorder="1" applyAlignment="1" applyProtection="1">
      <alignment horizontal="right"/>
      <protection locked="0"/>
    </xf>
    <xf numFmtId="2" fontId="20" fillId="7" borderId="6" xfId="1" applyNumberFormat="1" applyFont="1" applyFill="1" applyBorder="1" applyAlignment="1">
      <alignment horizontal="right"/>
    </xf>
    <xf numFmtId="1" fontId="20" fillId="7" borderId="6" xfId="0" applyNumberFormat="1" applyFont="1" applyFill="1" applyBorder="1" applyProtection="1">
      <protection locked="0"/>
    </xf>
    <xf numFmtId="2" fontId="20" fillId="3" borderId="6" xfId="0" applyNumberFormat="1" applyFont="1" applyFill="1" applyBorder="1" applyAlignment="1" applyProtection="1">
      <alignment horizontal="right"/>
    </xf>
    <xf numFmtId="2" fontId="20" fillId="7" borderId="6" xfId="0" applyNumberFormat="1" applyFont="1" applyFill="1" applyBorder="1" applyAlignment="1" applyProtection="1">
      <alignment horizontal="right"/>
    </xf>
    <xf numFmtId="0" fontId="35" fillId="0" borderId="1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 vertical="center" wrapText="1"/>
    </xf>
    <xf numFmtId="1" fontId="20" fillId="7" borderId="39" xfId="0" applyNumberFormat="1" applyFont="1" applyFill="1" applyBorder="1" applyProtection="1">
      <protection locked="0"/>
    </xf>
    <xf numFmtId="2" fontId="20" fillId="7" borderId="39" xfId="0" applyNumberFormat="1" applyFont="1" applyFill="1" applyBorder="1" applyAlignment="1" applyProtection="1">
      <alignment horizontal="right"/>
    </xf>
    <xf numFmtId="172" fontId="64" fillId="0" borderId="32" xfId="0" applyNumberFormat="1" applyFont="1" applyFill="1" applyBorder="1" applyAlignment="1">
      <alignment horizontal="center" vertical="center"/>
    </xf>
    <xf numFmtId="167" fontId="25" fillId="2" borderId="40" xfId="0" applyNumberFormat="1" applyFont="1" applyFill="1" applyBorder="1" applyAlignment="1">
      <alignment horizontal="right" vertical="center" wrapText="1"/>
    </xf>
    <xf numFmtId="4" fontId="20" fillId="7" borderId="39" xfId="0" applyNumberFormat="1" applyFont="1" applyFill="1" applyBorder="1" applyAlignment="1" applyProtection="1">
      <alignment horizontal="right" vertical="center" wrapText="1"/>
    </xf>
    <xf numFmtId="172" fontId="64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22" fillId="0" borderId="0" xfId="0" applyFont="1"/>
    <xf numFmtId="167" fontId="22" fillId="0" borderId="0" xfId="0" applyNumberFormat="1" applyFont="1"/>
    <xf numFmtId="0" fontId="29" fillId="0" borderId="0" xfId="0" applyFont="1" applyAlignment="1">
      <alignment horizontal="center"/>
    </xf>
    <xf numFmtId="170" fontId="22" fillId="0" borderId="0" xfId="0" applyNumberFormat="1" applyFont="1"/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167" fontId="25" fillId="2" borderId="10" xfId="0" applyNumberFormat="1" applyFont="1" applyFill="1" applyBorder="1" applyProtection="1">
      <protection locked="0"/>
    </xf>
    <xf numFmtId="167" fontId="25" fillId="2" borderId="11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/>
    <xf numFmtId="167" fontId="25" fillId="0" borderId="10" xfId="0" applyNumberFormat="1" applyFont="1" applyFill="1" applyBorder="1"/>
    <xf numFmtId="2" fontId="25" fillId="2" borderId="10" xfId="0" applyNumberFormat="1" applyFont="1" applyFill="1" applyBorder="1" applyProtection="1">
      <protection locked="0"/>
    </xf>
    <xf numFmtId="167" fontId="25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24" fillId="0" borderId="12" xfId="0" applyNumberFormat="1" applyFont="1" applyFill="1" applyBorder="1"/>
    <xf numFmtId="169" fontId="25" fillId="0" borderId="12" xfId="0" applyNumberFormat="1" applyFont="1" applyFill="1" applyBorder="1" applyProtection="1"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2" fontId="25" fillId="2" borderId="12" xfId="0" applyNumberFormat="1" applyFont="1" applyFill="1" applyBorder="1" applyAlignment="1" applyProtection="1">
      <alignment horizontal="right"/>
      <protection locked="0"/>
    </xf>
    <xf numFmtId="10" fontId="25" fillId="0" borderId="10" xfId="0" applyNumberFormat="1" applyFont="1" applyFill="1" applyBorder="1" applyAlignment="1" applyProtection="1">
      <alignment horizontal="right" vertical="center" wrapText="1"/>
    </xf>
    <xf numFmtId="167" fontId="57" fillId="0" borderId="10" xfId="0" applyNumberFormat="1" applyFont="1" applyFill="1" applyBorder="1"/>
    <xf numFmtId="169" fontId="55" fillId="0" borderId="10" xfId="0" applyNumberFormat="1" applyFont="1" applyFill="1" applyBorder="1" applyProtection="1">
      <protection locked="0"/>
    </xf>
    <xf numFmtId="0" fontId="22" fillId="0" borderId="0" xfId="0" applyFont="1" applyFill="1" applyProtection="1">
      <protection locked="0"/>
    </xf>
    <xf numFmtId="167" fontId="22" fillId="0" borderId="0" xfId="0" applyNumberFormat="1" applyFont="1" applyFill="1" applyProtection="1">
      <protection locked="0"/>
    </xf>
    <xf numFmtId="0" fontId="22" fillId="0" borderId="0" xfId="0" applyFont="1" applyFill="1"/>
    <xf numFmtId="167" fontId="22" fillId="0" borderId="0" xfId="0" applyNumberFormat="1" applyFont="1" applyFill="1"/>
    <xf numFmtId="167" fontId="55" fillId="0" borderId="12" xfId="0" applyNumberFormat="1" applyFont="1" applyFill="1" applyBorder="1" applyAlignment="1">
      <alignment horizontal="right" vertical="center" wrapText="1"/>
    </xf>
    <xf numFmtId="167" fontId="25" fillId="0" borderId="1" xfId="0" applyNumberFormat="1" applyFont="1" applyFill="1" applyBorder="1"/>
    <xf numFmtId="0" fontId="29" fillId="0" borderId="0" xfId="0" applyFont="1" applyBorder="1" applyAlignment="1">
      <alignment horizontal="center"/>
    </xf>
    <xf numFmtId="0" fontId="29" fillId="0" borderId="0" xfId="0" applyFont="1" applyAlignment="1"/>
    <xf numFmtId="2" fontId="20" fillId="0" borderId="12" xfId="0" applyNumberFormat="1" applyFont="1" applyFill="1" applyBorder="1" applyAlignment="1" applyProtection="1">
      <alignment horizontal="right"/>
    </xf>
    <xf numFmtId="3" fontId="20" fillId="7" borderId="10" xfId="0" applyNumberFormat="1" applyFont="1" applyFill="1" applyBorder="1" applyAlignment="1" applyProtection="1">
      <alignment horizontal="right"/>
      <protection locked="0"/>
    </xf>
    <xf numFmtId="17" fontId="6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10" xfId="0" applyNumberFormat="1" applyFont="1" applyFill="1" applyBorder="1" applyAlignment="1">
      <alignment horizontal="right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25" fillId="2" borderId="11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 applyProtection="1"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3" fontId="25" fillId="2" borderId="1" xfId="0" applyNumberFormat="1" applyFont="1" applyFill="1" applyBorder="1" applyProtection="1">
      <protection locked="0"/>
    </xf>
    <xf numFmtId="3" fontId="25" fillId="0" borderId="10" xfId="0" applyNumberFormat="1" applyFont="1" applyFill="1" applyBorder="1" applyAlignment="1" applyProtection="1">
      <alignment horizontal="right" vertical="center" wrapText="1"/>
    </xf>
    <xf numFmtId="2" fontId="25" fillId="2" borderId="10" xfId="0" applyNumberFormat="1" applyFont="1" applyFill="1" applyBorder="1" applyAlignment="1" applyProtection="1">
      <alignment horizontal="right" vertical="center" wrapText="1"/>
    </xf>
    <xf numFmtId="2" fontId="25" fillId="2" borderId="11" xfId="0" applyNumberFormat="1" applyFont="1" applyFill="1" applyBorder="1" applyAlignment="1" applyProtection="1">
      <alignment horizontal="right" vertical="center" wrapText="1"/>
    </xf>
    <xf numFmtId="3" fontId="25" fillId="2" borderId="10" xfId="0" applyNumberFormat="1" applyFont="1" applyFill="1" applyBorder="1"/>
    <xf numFmtId="3" fontId="25" fillId="2" borderId="11" xfId="0" applyNumberFormat="1" applyFont="1" applyFill="1" applyBorder="1" applyAlignment="1">
      <alignment horizontal="right"/>
    </xf>
    <xf numFmtId="173" fontId="20" fillId="7" borderId="0" xfId="0" applyNumberFormat="1" applyFont="1" applyFill="1" applyBorder="1" applyAlignment="1" applyProtection="1">
      <alignment horizontal="right"/>
      <protection locked="0"/>
    </xf>
    <xf numFmtId="2" fontId="20" fillId="3" borderId="32" xfId="0" applyNumberFormat="1" applyFont="1" applyFill="1" applyBorder="1" applyAlignment="1" applyProtection="1">
      <alignment horizontal="right"/>
    </xf>
    <xf numFmtId="2" fontId="20" fillId="7" borderId="32" xfId="0" applyNumberFormat="1" applyFont="1" applyFill="1" applyBorder="1" applyAlignment="1" applyProtection="1">
      <alignment horizontal="right"/>
    </xf>
    <xf numFmtId="4" fontId="20" fillId="7" borderId="10" xfId="0" applyNumberFormat="1" applyFont="1" applyFill="1" applyBorder="1" applyAlignment="1" applyProtection="1">
      <alignment horizontal="right"/>
      <protection locked="0"/>
    </xf>
    <xf numFmtId="173" fontId="20" fillId="7" borderId="11" xfId="0" applyNumberFormat="1" applyFont="1" applyFill="1" applyBorder="1" applyAlignment="1">
      <alignment horizontal="right" vertical="center" wrapText="1"/>
    </xf>
    <xf numFmtId="3" fontId="20" fillId="7" borderId="10" xfId="0" applyNumberFormat="1" applyFont="1" applyFill="1" applyBorder="1" applyAlignment="1" applyProtection="1">
      <alignment horizontal="right" vertical="center" wrapText="1"/>
    </xf>
    <xf numFmtId="167" fontId="55" fillId="29" borderId="10" xfId="0" applyNumberFormat="1" applyFont="1" applyFill="1" applyBorder="1" applyAlignment="1" applyProtection="1">
      <alignment horizontal="right" vertical="center" wrapText="1"/>
    </xf>
    <xf numFmtId="173" fontId="20" fillId="7" borderId="10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Protection="1">
      <protection locked="0"/>
    </xf>
    <xf numFmtId="2" fontId="20" fillId="7" borderId="10" xfId="0" applyNumberFormat="1" applyFont="1" applyFill="1" applyBorder="1" applyAlignment="1" applyProtection="1">
      <alignment horizontal="right"/>
    </xf>
    <xf numFmtId="4" fontId="20" fillId="7" borderId="32" xfId="0" applyNumberFormat="1" applyFont="1" applyFill="1" applyBorder="1" applyAlignment="1" applyProtection="1">
      <alignment horizontal="right" vertical="center" wrapText="1"/>
    </xf>
    <xf numFmtId="173" fontId="20" fillId="7" borderId="32" xfId="0" applyNumberFormat="1" applyFont="1" applyFill="1" applyBorder="1" applyAlignment="1" applyProtection="1">
      <alignment horizontal="right"/>
      <protection locked="0"/>
    </xf>
    <xf numFmtId="4" fontId="20" fillId="7" borderId="10" xfId="0" applyNumberFormat="1" applyFont="1" applyFill="1" applyBorder="1" applyAlignment="1" applyProtection="1">
      <alignment horizontal="right" vertical="center" wrapText="1"/>
    </xf>
    <xf numFmtId="10" fontId="20" fillId="7" borderId="10" xfId="0" applyNumberFormat="1" applyFont="1" applyFill="1" applyBorder="1" applyAlignment="1" applyProtection="1">
      <alignment horizontal="right"/>
      <protection locked="0"/>
    </xf>
    <xf numFmtId="10" fontId="55" fillId="0" borderId="10" xfId="0" applyNumberFormat="1" applyFont="1" applyFill="1" applyBorder="1" applyAlignment="1" applyProtection="1">
      <alignment horizontal="right"/>
      <protection locked="0"/>
    </xf>
    <xf numFmtId="1" fontId="20" fillId="7" borderId="32" xfId="0" applyNumberFormat="1" applyFont="1" applyFill="1" applyBorder="1" applyProtection="1">
      <protection locked="0"/>
    </xf>
    <xf numFmtId="167" fontId="20" fillId="0" borderId="10" xfId="0" applyNumberFormat="1" applyFont="1" applyFill="1" applyBorder="1"/>
    <xf numFmtId="10" fontId="20" fillId="46" borderId="10" xfId="0" applyNumberFormat="1" applyFont="1" applyFill="1" applyBorder="1" applyProtection="1">
      <protection locked="0"/>
    </xf>
    <xf numFmtId="168" fontId="55" fillId="0" borderId="10" xfId="0" applyNumberFormat="1" applyFont="1" applyFill="1" applyBorder="1" applyProtection="1">
      <protection locked="0"/>
    </xf>
    <xf numFmtId="167" fontId="25" fillId="2" borderId="32" xfId="0" applyNumberFormat="1" applyFont="1" applyFill="1" applyBorder="1" applyAlignment="1">
      <alignment horizontal="right"/>
    </xf>
    <xf numFmtId="2" fontId="25" fillId="3" borderId="10" xfId="0" applyNumberFormat="1" applyFont="1" applyFill="1" applyBorder="1" applyAlignment="1" applyProtection="1">
      <alignment horizontal="right"/>
    </xf>
    <xf numFmtId="2" fontId="25" fillId="3" borderId="11" xfId="0" applyNumberFormat="1" applyFont="1" applyFill="1" applyBorder="1" applyAlignment="1" applyProtection="1">
      <alignment horizontal="right"/>
    </xf>
    <xf numFmtId="2" fontId="55" fillId="3" borderId="37" xfId="0" applyNumberFormat="1" applyFont="1" applyFill="1" applyBorder="1" applyAlignment="1" applyProtection="1">
      <alignment horizontal="right"/>
    </xf>
    <xf numFmtId="2" fontId="20" fillId="7" borderId="37" xfId="0" applyNumberFormat="1" applyFont="1" applyFill="1" applyBorder="1" applyProtection="1">
      <protection locked="0"/>
    </xf>
    <xf numFmtId="2" fontId="20" fillId="3" borderId="10" xfId="0" applyNumberFormat="1" applyFont="1" applyFill="1" applyBorder="1" applyAlignment="1" applyProtection="1">
      <alignment horizontal="right"/>
    </xf>
    <xf numFmtId="173" fontId="20" fillId="7" borderId="39" xfId="0" applyNumberFormat="1" applyFont="1" applyFill="1" applyBorder="1" applyAlignment="1" applyProtection="1">
      <alignment horizontal="right"/>
      <protection locked="0"/>
    </xf>
    <xf numFmtId="2" fontId="20" fillId="3" borderId="39" xfId="0" applyNumberFormat="1" applyFont="1" applyFill="1" applyBorder="1" applyAlignment="1" applyProtection="1">
      <alignment horizontal="right"/>
    </xf>
    <xf numFmtId="2" fontId="20" fillId="7" borderId="39" xfId="1" applyNumberFormat="1" applyFont="1" applyFill="1" applyBorder="1" applyAlignment="1">
      <alignment horizontal="right"/>
    </xf>
    <xf numFmtId="175" fontId="20" fillId="46" borderId="10" xfId="1" applyNumberFormat="1" applyFont="1" applyFill="1" applyBorder="1" applyAlignment="1">
      <alignment horizontal="right"/>
    </xf>
    <xf numFmtId="10" fontId="25" fillId="2" borderId="10" xfId="1" applyNumberFormat="1" applyFont="1" applyFill="1" applyBorder="1" applyAlignment="1">
      <alignment horizontal="right"/>
    </xf>
    <xf numFmtId="2" fontId="25" fillId="2" borderId="10" xfId="1" applyNumberFormat="1" applyFont="1" applyFill="1" applyBorder="1" applyAlignment="1">
      <alignment horizontal="right"/>
    </xf>
    <xf numFmtId="10" fontId="20" fillId="7" borderId="10" xfId="1" applyNumberFormat="1" applyFont="1" applyFill="1" applyBorder="1" applyAlignment="1" applyProtection="1">
      <alignment horizontal="right"/>
      <protection locked="0"/>
    </xf>
    <xf numFmtId="1" fontId="20" fillId="0" borderId="0" xfId="1" applyNumberFormat="1" applyFont="1" applyAlignment="1">
      <alignment horizontal="left"/>
    </xf>
    <xf numFmtId="172" fontId="21" fillId="0" borderId="38" xfId="2258" applyNumberFormat="1" applyFont="1" applyFill="1" applyBorder="1" applyAlignment="1">
      <alignment horizontal="center" vertical="center"/>
    </xf>
    <xf numFmtId="2" fontId="20" fillId="7" borderId="32" xfId="1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2" fontId="20" fillId="3" borderId="11" xfId="0" applyNumberFormat="1" applyFont="1" applyFill="1" applyBorder="1" applyAlignment="1" applyProtection="1">
      <alignment horizontal="right"/>
    </xf>
    <xf numFmtId="2" fontId="20" fillId="7" borderId="45" xfId="0" applyNumberFormat="1" applyFont="1" applyFill="1" applyBorder="1" applyProtection="1">
      <protection locked="0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25" fillId="4" borderId="14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Protection="1">
      <protection locked="0"/>
    </xf>
    <xf numFmtId="2" fontId="25" fillId="4" borderId="37" xfId="0" applyNumberFormat="1" applyFont="1" applyFill="1" applyBorder="1" applyAlignment="1" applyProtection="1">
      <alignment horizontal="right"/>
      <protection locked="0"/>
    </xf>
    <xf numFmtId="2" fontId="20" fillId="7" borderId="10" xfId="2258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2" fontId="20" fillId="7" borderId="32" xfId="0" applyNumberFormat="1" applyFont="1" applyFill="1" applyBorder="1" applyAlignment="1" applyProtection="1">
      <alignment horizontal="right"/>
      <protection locked="0"/>
    </xf>
    <xf numFmtId="2" fontId="20" fillId="7" borderId="46" xfId="0" applyNumberFormat="1" applyFont="1" applyFill="1" applyBorder="1" applyAlignment="1" applyProtection="1">
      <alignment horizontal="right"/>
      <protection locked="0"/>
    </xf>
    <xf numFmtId="2" fontId="20" fillId="7" borderId="40" xfId="0" applyNumberFormat="1" applyFont="1" applyFill="1" applyBorder="1" applyAlignment="1" applyProtection="1">
      <alignment horizontal="right"/>
      <protection locked="0"/>
    </xf>
    <xf numFmtId="173" fontId="25" fillId="0" borderId="31" xfId="0" applyNumberFormat="1" applyFont="1" applyFill="1" applyBorder="1" applyAlignment="1" applyProtection="1">
      <alignment vertical="center"/>
    </xf>
    <xf numFmtId="173" fontId="20" fillId="2" borderId="31" xfId="0" applyNumberFormat="1" applyFont="1" applyFill="1" applyBorder="1" applyAlignment="1">
      <alignment horizontal="right" vertical="center" wrapText="1"/>
    </xf>
    <xf numFmtId="2" fontId="92" fillId="2" borderId="31" xfId="1" applyNumberFormat="1" applyFont="1" applyFill="1" applyBorder="1" applyAlignment="1">
      <alignment horizontal="right" vertical="center" wrapText="1"/>
    </xf>
    <xf numFmtId="173" fontId="20" fillId="7" borderId="1" xfId="0" applyNumberFormat="1" applyFont="1" applyFill="1" applyBorder="1" applyAlignment="1" applyProtection="1">
      <alignment horizontal="right"/>
      <protection locked="0"/>
    </xf>
    <xf numFmtId="173" fontId="20" fillId="7" borderId="40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25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0" fillId="7" borderId="46" xfId="0" applyNumberFormat="1" applyFont="1" applyFill="1" applyBorder="1" applyAlignment="1" applyProtection="1">
      <alignment horizontal="right"/>
      <protection locked="0"/>
    </xf>
    <xf numFmtId="4" fontId="93" fillId="2" borderId="31" xfId="0" applyNumberFormat="1" applyFont="1" applyFill="1" applyBorder="1" applyProtection="1">
      <protection locked="0"/>
    </xf>
    <xf numFmtId="4" fontId="54" fillId="2" borderId="1" xfId="0" applyNumberFormat="1" applyFont="1" applyFill="1" applyBorder="1" applyAlignment="1" applyProtection="1">
      <alignment horizontal="right"/>
      <protection locked="0"/>
    </xf>
    <xf numFmtId="4" fontId="54" fillId="2" borderId="3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/>
    </xf>
    <xf numFmtId="0" fontId="61" fillId="0" borderId="17" xfId="0" applyFont="1" applyFill="1" applyBorder="1" applyAlignment="1">
      <alignment horizontal="center" vertical="center"/>
    </xf>
    <xf numFmtId="0" fontId="61" fillId="0" borderId="16" xfId="0" applyFont="1" applyFill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0" xfId="0" applyFont="1" applyFill="1" applyBorder="1" applyAlignment="1">
      <alignment horizontal="center" vertical="center" wrapText="1"/>
    </xf>
    <xf numFmtId="0" fontId="53" fillId="5" borderId="2" xfId="0" applyFont="1" applyFill="1" applyBorder="1" applyAlignment="1">
      <alignment horizontal="center" vertical="center" wrapText="1"/>
    </xf>
    <xf numFmtId="0" fontId="53" fillId="5" borderId="1" xfId="0" applyFont="1" applyFill="1" applyBorder="1" applyAlignment="1">
      <alignment horizontal="center" vertical="center" wrapText="1"/>
    </xf>
    <xf numFmtId="0" fontId="53" fillId="5" borderId="7" xfId="0" applyFont="1" applyFill="1" applyBorder="1" applyAlignment="1">
      <alignment horizontal="center" vertical="center" wrapText="1"/>
    </xf>
    <xf numFmtId="0" fontId="53" fillId="5" borderId="0" xfId="0" applyFont="1" applyFill="1" applyBorder="1" applyAlignment="1">
      <alignment horizontal="center" vertical="center" wrapText="1"/>
    </xf>
    <xf numFmtId="0" fontId="53" fillId="5" borderId="8" xfId="0" applyFont="1" applyFill="1" applyBorder="1" applyAlignment="1">
      <alignment horizontal="center" vertical="center" wrapText="1"/>
    </xf>
    <xf numFmtId="0" fontId="53" fillId="5" borderId="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Alignment="1" applyProtection="1">
      <alignment vertical="center" textRotation="255"/>
      <protection locked="0"/>
    </xf>
    <xf numFmtId="0" fontId="36" fillId="0" borderId="8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5" fillId="5" borderId="12" xfId="0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center" vertical="center" wrapText="1"/>
    </xf>
    <xf numFmtId="171" fontId="68" fillId="0" borderId="0" xfId="0" applyNumberFormat="1" applyFont="1" applyAlignment="1">
      <alignment horizontal="center"/>
    </xf>
    <xf numFmtId="0" fontId="35" fillId="5" borderId="11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41" fillId="0" borderId="15" xfId="0" applyFont="1" applyFill="1" applyBorder="1" applyAlignment="1">
      <alignment horizontal="center"/>
    </xf>
    <xf numFmtId="0" fontId="41" fillId="0" borderId="17" xfId="0" applyFont="1" applyFill="1" applyBorder="1" applyAlignment="1">
      <alignment horizontal="center"/>
    </xf>
    <xf numFmtId="0" fontId="41" fillId="0" borderId="16" xfId="0" applyFont="1" applyFill="1" applyBorder="1" applyAlignment="1">
      <alignment horizontal="center"/>
    </xf>
    <xf numFmtId="0" fontId="59" fillId="5" borderId="12" xfId="0" applyFont="1" applyFill="1" applyBorder="1" applyAlignment="1">
      <alignment horizontal="center" vertical="center" wrapText="1"/>
    </xf>
    <xf numFmtId="0" fontId="59" fillId="5" borderId="11" xfId="0" applyFont="1" applyFill="1" applyBorder="1" applyAlignment="1">
      <alignment horizontal="center" vertical="center" wrapText="1"/>
    </xf>
    <xf numFmtId="0" fontId="58" fillId="0" borderId="18" xfId="0" applyFont="1" applyBorder="1" applyAlignment="1">
      <alignment horizontal="center" vertical="center"/>
    </xf>
    <xf numFmtId="0" fontId="58" fillId="0" borderId="19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59" fillId="0" borderId="12" xfId="0" applyFont="1" applyFill="1" applyBorder="1" applyAlignment="1">
      <alignment horizontal="center" vertical="center" wrapText="1"/>
    </xf>
    <xf numFmtId="0" fontId="59" fillId="0" borderId="11" xfId="0" applyFont="1" applyFill="1" applyBorder="1" applyAlignment="1">
      <alignment horizontal="center" vertical="center" wrapText="1"/>
    </xf>
  </cellXfs>
  <cellStyles count="659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2 2" xfId="4820"/>
    <cellStyle name="Heading 3 2 3" xfId="4736"/>
    <cellStyle name="Heading 3 2 4" xfId="6585"/>
    <cellStyle name="Heading 3 2 5" xfId="4733"/>
    <cellStyle name="Heading 3 3" xfId="1990"/>
    <cellStyle name="Heading 3 3 2" xfId="4821"/>
    <cellStyle name="Heading 3 3 3" xfId="4735"/>
    <cellStyle name="Heading 3 3 4" xfId="6588"/>
    <cellStyle name="Heading 3 3 5" xfId="6586"/>
    <cellStyle name="Heading 3 4" xfId="4667"/>
    <cellStyle name="Heading 3 5" xfId="4995"/>
    <cellStyle name="Heading 3 6" xfId="6583"/>
    <cellStyle name="Heading 3 7" xfId="658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3" xfId="5249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3" xfId="5251"/>
    <cellStyle name="Millares 11 3" xfId="2120"/>
    <cellStyle name="Millares 11 4" xfId="3325"/>
    <cellStyle name="Millares 11 4 2" xfId="4170"/>
    <cellStyle name="Millares 11 4 2 2" xfId="6089"/>
    <cellStyle name="Millares 11 4 3" xfId="5250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3" xfId="5254"/>
    <cellStyle name="Millares 12 2 3" xfId="2125"/>
    <cellStyle name="Millares 12 2 4" xfId="3328"/>
    <cellStyle name="Millares 12 2 4 2" xfId="4173"/>
    <cellStyle name="Millares 12 2 4 2 2" xfId="6092"/>
    <cellStyle name="Millares 12 2 4 3" xfId="5253"/>
    <cellStyle name="Millares 12 3" xfId="2126"/>
    <cellStyle name="Millares 12 4" xfId="3327"/>
    <cellStyle name="Millares 12 4 2" xfId="4172"/>
    <cellStyle name="Millares 12 4 2 2" xfId="6091"/>
    <cellStyle name="Millares 12 4 3" xfId="5252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3" xfId="5255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3" xfId="5256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3" xfId="5584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3" xfId="5345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3" xfId="5248"/>
    <cellStyle name="Millares 5 6" xfId="3319"/>
    <cellStyle name="Millares 5 6 2" xfId="4165"/>
    <cellStyle name="Millares 5 6 2 2" xfId="6084"/>
    <cellStyle name="Millares 5 6 3" xfId="5245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3" xfId="5244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3" xfId="5257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3" xfId="5258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3" xfId="5666"/>
    <cellStyle name="Normal 10 3 11" xfId="3840"/>
    <cellStyle name="Normal 10 3 11 2" xfId="5760"/>
    <cellStyle name="Normal 10 3 12" xfId="4833"/>
    <cellStyle name="Normal 10 3 2" xfId="3062"/>
    <cellStyle name="Normal 10 3 2 2" xfId="3919"/>
    <cellStyle name="Normal 10 3 2 2 2" xfId="5839"/>
    <cellStyle name="Normal 10 3 2 3" xfId="5000"/>
    <cellStyle name="Normal 10 3 3" xfId="3141"/>
    <cellStyle name="Normal 10 3 3 2" xfId="3998"/>
    <cellStyle name="Normal 10 3 3 2 2" xfId="5918"/>
    <cellStyle name="Normal 10 3 3 3" xfId="5079"/>
    <cellStyle name="Normal 10 3 4" xfId="3231"/>
    <cellStyle name="Normal 10 3 4 2" xfId="4077"/>
    <cellStyle name="Normal 10 3 4 2 2" xfId="5997"/>
    <cellStyle name="Normal 10 3 4 3" xfId="5158"/>
    <cellStyle name="Normal 10 3 5" xfId="3334"/>
    <cellStyle name="Normal 10 3 5 2" xfId="4179"/>
    <cellStyle name="Normal 10 3 5 2 2" xfId="6098"/>
    <cellStyle name="Normal 10 3 5 3" xfId="5259"/>
    <cellStyle name="Normal 10 3 6" xfId="3422"/>
    <cellStyle name="Normal 10 3 6 2" xfId="4267"/>
    <cellStyle name="Normal 10 3 6 2 2" xfId="6186"/>
    <cellStyle name="Normal 10 3 6 3" xfId="5347"/>
    <cellStyle name="Normal 10 3 7" xfId="3501"/>
    <cellStyle name="Normal 10 3 7 2" xfId="4346"/>
    <cellStyle name="Normal 10 3 7 2 2" xfId="6265"/>
    <cellStyle name="Normal 10 3 7 3" xfId="5426"/>
    <cellStyle name="Normal 10 3 8" xfId="3580"/>
    <cellStyle name="Normal 10 3 8 2" xfId="4425"/>
    <cellStyle name="Normal 10 3 8 2 2" xfId="6344"/>
    <cellStyle name="Normal 10 3 8 3" xfId="5505"/>
    <cellStyle name="Normal 10 3 9" xfId="3666"/>
    <cellStyle name="Normal 10 3 9 2" xfId="4506"/>
    <cellStyle name="Normal 10 3 9 2 2" xfId="6425"/>
    <cellStyle name="Normal 10 3 9 3" xfId="5586"/>
    <cellStyle name="Normal 10 4" xfId="2261"/>
    <cellStyle name="Normal 10 4 10" xfId="3747"/>
    <cellStyle name="Normal 10 4 10 2" xfId="4587"/>
    <cellStyle name="Normal 10 4 10 2 2" xfId="6506"/>
    <cellStyle name="Normal 10 4 10 3" xfId="5667"/>
    <cellStyle name="Normal 10 4 11" xfId="3841"/>
    <cellStyle name="Normal 10 4 11 2" xfId="5761"/>
    <cellStyle name="Normal 10 4 12" xfId="4834"/>
    <cellStyle name="Normal 10 4 2" xfId="3063"/>
    <cellStyle name="Normal 10 4 2 2" xfId="3920"/>
    <cellStyle name="Normal 10 4 2 2 2" xfId="5840"/>
    <cellStyle name="Normal 10 4 2 3" xfId="5001"/>
    <cellStyle name="Normal 10 4 3" xfId="3142"/>
    <cellStyle name="Normal 10 4 3 2" xfId="3999"/>
    <cellStyle name="Normal 10 4 3 2 2" xfId="5919"/>
    <cellStyle name="Normal 10 4 3 3" xfId="5080"/>
    <cellStyle name="Normal 10 4 4" xfId="3232"/>
    <cellStyle name="Normal 10 4 4 2" xfId="4078"/>
    <cellStyle name="Normal 10 4 4 2 2" xfId="5998"/>
    <cellStyle name="Normal 10 4 4 3" xfId="5159"/>
    <cellStyle name="Normal 10 4 5" xfId="3335"/>
    <cellStyle name="Normal 10 4 5 2" xfId="4180"/>
    <cellStyle name="Normal 10 4 5 2 2" xfId="6099"/>
    <cellStyle name="Normal 10 4 5 3" xfId="5260"/>
    <cellStyle name="Normal 10 4 6" xfId="3423"/>
    <cellStyle name="Normal 10 4 6 2" xfId="4268"/>
    <cellStyle name="Normal 10 4 6 2 2" xfId="6187"/>
    <cellStyle name="Normal 10 4 6 3" xfId="5348"/>
    <cellStyle name="Normal 10 4 7" xfId="3502"/>
    <cellStyle name="Normal 10 4 7 2" xfId="4347"/>
    <cellStyle name="Normal 10 4 7 2 2" xfId="6266"/>
    <cellStyle name="Normal 10 4 7 3" xfId="5427"/>
    <cellStyle name="Normal 10 4 8" xfId="3581"/>
    <cellStyle name="Normal 10 4 8 2" xfId="4426"/>
    <cellStyle name="Normal 10 4 8 2 2" xfId="6345"/>
    <cellStyle name="Normal 10 4 8 3" xfId="5506"/>
    <cellStyle name="Normal 10 4 9" xfId="3667"/>
    <cellStyle name="Normal 10 4 9 2" xfId="4507"/>
    <cellStyle name="Normal 10 4 9 2 2" xfId="6426"/>
    <cellStyle name="Normal 10 4 9 3" xfId="5587"/>
    <cellStyle name="Normal 100" xfId="6594"/>
    <cellStyle name="Normal 11" xfId="2262"/>
    <cellStyle name="Normal 11 10" xfId="3582"/>
    <cellStyle name="Normal 11 10 2" xfId="4427"/>
    <cellStyle name="Normal 11 10 2 2" xfId="6346"/>
    <cellStyle name="Normal 11 10 3" xfId="5507"/>
    <cellStyle name="Normal 11 11" xfId="3668"/>
    <cellStyle name="Normal 11 11 2" xfId="4508"/>
    <cellStyle name="Normal 11 11 2 2" xfId="6427"/>
    <cellStyle name="Normal 11 11 3" xfId="5588"/>
    <cellStyle name="Normal 11 12" xfId="3748"/>
    <cellStyle name="Normal 11 12 2" xfId="4588"/>
    <cellStyle name="Normal 11 12 2 2" xfId="6507"/>
    <cellStyle name="Normal 11 12 3" xfId="5668"/>
    <cellStyle name="Normal 11 13" xfId="3842"/>
    <cellStyle name="Normal 11 13 2" xfId="5762"/>
    <cellStyle name="Normal 11 14" xfId="4835"/>
    <cellStyle name="Normal 11 2" xfId="2263"/>
    <cellStyle name="Normal 11 2 10" xfId="3749"/>
    <cellStyle name="Normal 11 2 10 2" xfId="4589"/>
    <cellStyle name="Normal 11 2 10 2 2" xfId="6508"/>
    <cellStyle name="Normal 11 2 10 3" xfId="5669"/>
    <cellStyle name="Normal 11 2 11" xfId="3843"/>
    <cellStyle name="Normal 11 2 11 2" xfId="5763"/>
    <cellStyle name="Normal 11 2 12" xfId="4836"/>
    <cellStyle name="Normal 11 2 2" xfId="3065"/>
    <cellStyle name="Normal 11 2 2 2" xfId="3922"/>
    <cellStyle name="Normal 11 2 2 2 2" xfId="5842"/>
    <cellStyle name="Normal 11 2 2 3" xfId="5003"/>
    <cellStyle name="Normal 11 2 3" xfId="3144"/>
    <cellStyle name="Normal 11 2 3 2" xfId="4001"/>
    <cellStyle name="Normal 11 2 3 2 2" xfId="5921"/>
    <cellStyle name="Normal 11 2 3 3" xfId="5082"/>
    <cellStyle name="Normal 11 2 4" xfId="3234"/>
    <cellStyle name="Normal 11 2 4 2" xfId="4080"/>
    <cellStyle name="Normal 11 2 4 2 2" xfId="6000"/>
    <cellStyle name="Normal 11 2 4 3" xfId="5161"/>
    <cellStyle name="Normal 11 2 5" xfId="3337"/>
    <cellStyle name="Normal 11 2 5 2" xfId="4182"/>
    <cellStyle name="Normal 11 2 5 2 2" xfId="6101"/>
    <cellStyle name="Normal 11 2 5 3" xfId="5262"/>
    <cellStyle name="Normal 11 2 6" xfId="3425"/>
    <cellStyle name="Normal 11 2 6 2" xfId="4270"/>
    <cellStyle name="Normal 11 2 6 2 2" xfId="6189"/>
    <cellStyle name="Normal 11 2 6 3" xfId="5350"/>
    <cellStyle name="Normal 11 2 7" xfId="3504"/>
    <cellStyle name="Normal 11 2 7 2" xfId="4349"/>
    <cellStyle name="Normal 11 2 7 2 2" xfId="6268"/>
    <cellStyle name="Normal 11 2 7 3" xfId="5429"/>
    <cellStyle name="Normal 11 2 8" xfId="3583"/>
    <cellStyle name="Normal 11 2 8 2" xfId="4428"/>
    <cellStyle name="Normal 11 2 8 2 2" xfId="6347"/>
    <cellStyle name="Normal 11 2 8 3" xfId="5508"/>
    <cellStyle name="Normal 11 2 9" xfId="3669"/>
    <cellStyle name="Normal 11 2 9 2" xfId="4509"/>
    <cellStyle name="Normal 11 2 9 2 2" xfId="6428"/>
    <cellStyle name="Normal 11 2 9 3" xfId="5589"/>
    <cellStyle name="Normal 11 3" xfId="2264"/>
    <cellStyle name="Normal 11 4" xfId="3064"/>
    <cellStyle name="Normal 11 4 2" xfId="3921"/>
    <cellStyle name="Normal 11 4 2 2" xfId="5841"/>
    <cellStyle name="Normal 11 4 3" xfId="5002"/>
    <cellStyle name="Normal 11 5" xfId="3143"/>
    <cellStyle name="Normal 11 5 2" xfId="4000"/>
    <cellStyle name="Normal 11 5 2 2" xfId="5920"/>
    <cellStyle name="Normal 11 5 3" xfId="5081"/>
    <cellStyle name="Normal 11 6" xfId="3233"/>
    <cellStyle name="Normal 11 6 2" xfId="4079"/>
    <cellStyle name="Normal 11 6 2 2" xfId="5999"/>
    <cellStyle name="Normal 11 6 3" xfId="5160"/>
    <cellStyle name="Normal 11 7" xfId="3336"/>
    <cellStyle name="Normal 11 7 2" xfId="4181"/>
    <cellStyle name="Normal 11 7 2 2" xfId="6100"/>
    <cellStyle name="Normal 11 7 3" xfId="5261"/>
    <cellStyle name="Normal 11 8" xfId="3424"/>
    <cellStyle name="Normal 11 8 2" xfId="4269"/>
    <cellStyle name="Normal 11 8 2 2" xfId="6188"/>
    <cellStyle name="Normal 11 8 3" xfId="5349"/>
    <cellStyle name="Normal 11 9" xfId="3503"/>
    <cellStyle name="Normal 11 9 2" xfId="4348"/>
    <cellStyle name="Normal 11 9 2 2" xfId="6267"/>
    <cellStyle name="Normal 11 9 3" xfId="5428"/>
    <cellStyle name="Normal 12" xfId="2265"/>
    <cellStyle name="Normal 12 10" xfId="3670"/>
    <cellStyle name="Normal 12 10 2" xfId="4510"/>
    <cellStyle name="Normal 12 10 2 2" xfId="6429"/>
    <cellStyle name="Normal 12 10 3" xfId="5590"/>
    <cellStyle name="Normal 12 11" xfId="3750"/>
    <cellStyle name="Normal 12 11 2" xfId="4590"/>
    <cellStyle name="Normal 12 11 2 2" xfId="6509"/>
    <cellStyle name="Normal 12 11 3" xfId="5670"/>
    <cellStyle name="Normal 12 12" xfId="3844"/>
    <cellStyle name="Normal 12 12 2" xfId="5764"/>
    <cellStyle name="Normal 12 13" xfId="4837"/>
    <cellStyle name="Normal 12 2" xfId="2266"/>
    <cellStyle name="Normal 12 2 10" xfId="3751"/>
    <cellStyle name="Normal 12 2 10 2" xfId="4591"/>
    <cellStyle name="Normal 12 2 10 2 2" xfId="6510"/>
    <cellStyle name="Normal 12 2 10 3" xfId="5671"/>
    <cellStyle name="Normal 12 2 11" xfId="3845"/>
    <cellStyle name="Normal 12 2 11 2" xfId="5765"/>
    <cellStyle name="Normal 12 2 12" xfId="4838"/>
    <cellStyle name="Normal 12 2 2" xfId="3067"/>
    <cellStyle name="Normal 12 2 2 2" xfId="3924"/>
    <cellStyle name="Normal 12 2 2 2 2" xfId="5844"/>
    <cellStyle name="Normal 12 2 2 3" xfId="5005"/>
    <cellStyle name="Normal 12 2 3" xfId="3146"/>
    <cellStyle name="Normal 12 2 3 2" xfId="4003"/>
    <cellStyle name="Normal 12 2 3 2 2" xfId="5923"/>
    <cellStyle name="Normal 12 2 3 3" xfId="5084"/>
    <cellStyle name="Normal 12 2 4" xfId="3236"/>
    <cellStyle name="Normal 12 2 4 2" xfId="4082"/>
    <cellStyle name="Normal 12 2 4 2 2" xfId="6002"/>
    <cellStyle name="Normal 12 2 4 3" xfId="5163"/>
    <cellStyle name="Normal 12 2 5" xfId="3339"/>
    <cellStyle name="Normal 12 2 5 2" xfId="4184"/>
    <cellStyle name="Normal 12 2 5 2 2" xfId="6103"/>
    <cellStyle name="Normal 12 2 5 3" xfId="5264"/>
    <cellStyle name="Normal 12 2 6" xfId="3427"/>
    <cellStyle name="Normal 12 2 6 2" xfId="4272"/>
    <cellStyle name="Normal 12 2 6 2 2" xfId="6191"/>
    <cellStyle name="Normal 12 2 6 3" xfId="5352"/>
    <cellStyle name="Normal 12 2 7" xfId="3506"/>
    <cellStyle name="Normal 12 2 7 2" xfId="4351"/>
    <cellStyle name="Normal 12 2 7 2 2" xfId="6270"/>
    <cellStyle name="Normal 12 2 7 3" xfId="5431"/>
    <cellStyle name="Normal 12 2 8" xfId="3585"/>
    <cellStyle name="Normal 12 2 8 2" xfId="4430"/>
    <cellStyle name="Normal 12 2 8 2 2" xfId="6349"/>
    <cellStyle name="Normal 12 2 8 3" xfId="5510"/>
    <cellStyle name="Normal 12 2 9" xfId="3671"/>
    <cellStyle name="Normal 12 2 9 2" xfId="4511"/>
    <cellStyle name="Normal 12 2 9 2 2" xfId="6430"/>
    <cellStyle name="Normal 12 2 9 3" xfId="5591"/>
    <cellStyle name="Normal 12 3" xfId="3066"/>
    <cellStyle name="Normal 12 3 2" xfId="3923"/>
    <cellStyle name="Normal 12 3 2 2" xfId="5843"/>
    <cellStyle name="Normal 12 3 3" xfId="5004"/>
    <cellStyle name="Normal 12 4" xfId="3145"/>
    <cellStyle name="Normal 12 4 2" xfId="4002"/>
    <cellStyle name="Normal 12 4 2 2" xfId="5922"/>
    <cellStyle name="Normal 12 4 3" xfId="5083"/>
    <cellStyle name="Normal 12 5" xfId="3235"/>
    <cellStyle name="Normal 12 5 2" xfId="4081"/>
    <cellStyle name="Normal 12 5 2 2" xfId="6001"/>
    <cellStyle name="Normal 12 5 3" xfId="5162"/>
    <cellStyle name="Normal 12 6" xfId="3338"/>
    <cellStyle name="Normal 12 6 2" xfId="4183"/>
    <cellStyle name="Normal 12 6 2 2" xfId="6102"/>
    <cellStyle name="Normal 12 6 3" xfId="5263"/>
    <cellStyle name="Normal 12 7" xfId="3426"/>
    <cellStyle name="Normal 12 7 2" xfId="4271"/>
    <cellStyle name="Normal 12 7 2 2" xfId="6190"/>
    <cellStyle name="Normal 12 7 3" xfId="5351"/>
    <cellStyle name="Normal 12 8" xfId="3505"/>
    <cellStyle name="Normal 12 8 2" xfId="4350"/>
    <cellStyle name="Normal 12 8 2 2" xfId="6269"/>
    <cellStyle name="Normal 12 8 3" xfId="5430"/>
    <cellStyle name="Normal 12 9" xfId="3584"/>
    <cellStyle name="Normal 12 9 2" xfId="4429"/>
    <cellStyle name="Normal 12 9 2 2" xfId="6348"/>
    <cellStyle name="Normal 12 9 3" xfId="5509"/>
    <cellStyle name="Normal 13" xfId="2267"/>
    <cellStyle name="Normal 13 10" xfId="3586"/>
    <cellStyle name="Normal 13 10 2" xfId="4431"/>
    <cellStyle name="Normal 13 10 2 2" xfId="6350"/>
    <cellStyle name="Normal 13 10 3" xfId="5511"/>
    <cellStyle name="Normal 13 11" xfId="3672"/>
    <cellStyle name="Normal 13 11 2" xfId="4512"/>
    <cellStyle name="Normal 13 11 2 2" xfId="6431"/>
    <cellStyle name="Normal 13 11 3" xfId="5592"/>
    <cellStyle name="Normal 13 12" xfId="3752"/>
    <cellStyle name="Normal 13 12 2" xfId="4592"/>
    <cellStyle name="Normal 13 12 2 2" xfId="6511"/>
    <cellStyle name="Normal 13 12 3" xfId="5672"/>
    <cellStyle name="Normal 13 13" xfId="3846"/>
    <cellStyle name="Normal 13 13 2" xfId="5766"/>
    <cellStyle name="Normal 13 14" xfId="4839"/>
    <cellStyle name="Normal 13 2" xfId="2268"/>
    <cellStyle name="Normal 13 2 10" xfId="3753"/>
    <cellStyle name="Normal 13 2 10 2" xfId="4593"/>
    <cellStyle name="Normal 13 2 10 2 2" xfId="6512"/>
    <cellStyle name="Normal 13 2 10 3" xfId="5673"/>
    <cellStyle name="Normal 13 2 11" xfId="3847"/>
    <cellStyle name="Normal 13 2 11 2" xfId="5767"/>
    <cellStyle name="Normal 13 2 12" xfId="4840"/>
    <cellStyle name="Normal 13 2 2" xfId="3069"/>
    <cellStyle name="Normal 13 2 2 2" xfId="3926"/>
    <cellStyle name="Normal 13 2 2 2 2" xfId="5846"/>
    <cellStyle name="Normal 13 2 2 3" xfId="5007"/>
    <cellStyle name="Normal 13 2 3" xfId="3148"/>
    <cellStyle name="Normal 13 2 3 2" xfId="4005"/>
    <cellStyle name="Normal 13 2 3 2 2" xfId="5925"/>
    <cellStyle name="Normal 13 2 3 3" xfId="5086"/>
    <cellStyle name="Normal 13 2 4" xfId="3238"/>
    <cellStyle name="Normal 13 2 4 2" xfId="4084"/>
    <cellStyle name="Normal 13 2 4 2 2" xfId="6004"/>
    <cellStyle name="Normal 13 2 4 3" xfId="5165"/>
    <cellStyle name="Normal 13 2 5" xfId="3341"/>
    <cellStyle name="Normal 13 2 5 2" xfId="4186"/>
    <cellStyle name="Normal 13 2 5 2 2" xfId="6105"/>
    <cellStyle name="Normal 13 2 5 3" xfId="5266"/>
    <cellStyle name="Normal 13 2 6" xfId="3429"/>
    <cellStyle name="Normal 13 2 6 2" xfId="4274"/>
    <cellStyle name="Normal 13 2 6 2 2" xfId="6193"/>
    <cellStyle name="Normal 13 2 6 3" xfId="5354"/>
    <cellStyle name="Normal 13 2 7" xfId="3508"/>
    <cellStyle name="Normal 13 2 7 2" xfId="4353"/>
    <cellStyle name="Normal 13 2 7 2 2" xfId="6272"/>
    <cellStyle name="Normal 13 2 7 3" xfId="5433"/>
    <cellStyle name="Normal 13 2 8" xfId="3587"/>
    <cellStyle name="Normal 13 2 8 2" xfId="4432"/>
    <cellStyle name="Normal 13 2 8 2 2" xfId="6351"/>
    <cellStyle name="Normal 13 2 8 3" xfId="5512"/>
    <cellStyle name="Normal 13 2 9" xfId="3673"/>
    <cellStyle name="Normal 13 2 9 2" xfId="4513"/>
    <cellStyle name="Normal 13 2 9 2 2" xfId="6432"/>
    <cellStyle name="Normal 13 2 9 3" xfId="5593"/>
    <cellStyle name="Normal 13 3" xfId="2269"/>
    <cellStyle name="Normal 13 3 10" xfId="3754"/>
    <cellStyle name="Normal 13 3 10 2" xfId="4594"/>
    <cellStyle name="Normal 13 3 10 2 2" xfId="6513"/>
    <cellStyle name="Normal 13 3 10 3" xfId="5674"/>
    <cellStyle name="Normal 13 3 11" xfId="3848"/>
    <cellStyle name="Normal 13 3 11 2" xfId="5768"/>
    <cellStyle name="Normal 13 3 12" xfId="4841"/>
    <cellStyle name="Normal 13 3 2" xfId="3070"/>
    <cellStyle name="Normal 13 3 2 2" xfId="3927"/>
    <cellStyle name="Normal 13 3 2 2 2" xfId="5847"/>
    <cellStyle name="Normal 13 3 2 3" xfId="5008"/>
    <cellStyle name="Normal 13 3 3" xfId="3149"/>
    <cellStyle name="Normal 13 3 3 2" xfId="4006"/>
    <cellStyle name="Normal 13 3 3 2 2" xfId="5926"/>
    <cellStyle name="Normal 13 3 3 3" xfId="5087"/>
    <cellStyle name="Normal 13 3 4" xfId="3239"/>
    <cellStyle name="Normal 13 3 4 2" xfId="4085"/>
    <cellStyle name="Normal 13 3 4 2 2" xfId="6005"/>
    <cellStyle name="Normal 13 3 4 3" xfId="5166"/>
    <cellStyle name="Normal 13 3 5" xfId="3342"/>
    <cellStyle name="Normal 13 3 5 2" xfId="4187"/>
    <cellStyle name="Normal 13 3 5 2 2" xfId="6106"/>
    <cellStyle name="Normal 13 3 5 3" xfId="5267"/>
    <cellStyle name="Normal 13 3 6" xfId="3430"/>
    <cellStyle name="Normal 13 3 6 2" xfId="4275"/>
    <cellStyle name="Normal 13 3 6 2 2" xfId="6194"/>
    <cellStyle name="Normal 13 3 6 3" xfId="5355"/>
    <cellStyle name="Normal 13 3 7" xfId="3509"/>
    <cellStyle name="Normal 13 3 7 2" xfId="4354"/>
    <cellStyle name="Normal 13 3 7 2 2" xfId="6273"/>
    <cellStyle name="Normal 13 3 7 3" xfId="5434"/>
    <cellStyle name="Normal 13 3 8" xfId="3588"/>
    <cellStyle name="Normal 13 3 8 2" xfId="4433"/>
    <cellStyle name="Normal 13 3 8 2 2" xfId="6352"/>
    <cellStyle name="Normal 13 3 8 3" xfId="5513"/>
    <cellStyle name="Normal 13 3 9" xfId="3674"/>
    <cellStyle name="Normal 13 3 9 2" xfId="4514"/>
    <cellStyle name="Normal 13 3 9 2 2" xfId="6433"/>
    <cellStyle name="Normal 13 3 9 3" xfId="5594"/>
    <cellStyle name="Normal 13 4" xfId="3068"/>
    <cellStyle name="Normal 13 4 2" xfId="3925"/>
    <cellStyle name="Normal 13 4 2 2" xfId="5845"/>
    <cellStyle name="Normal 13 4 3" xfId="5006"/>
    <cellStyle name="Normal 13 5" xfId="3147"/>
    <cellStyle name="Normal 13 5 2" xfId="4004"/>
    <cellStyle name="Normal 13 5 2 2" xfId="5924"/>
    <cellStyle name="Normal 13 5 3" xfId="5085"/>
    <cellStyle name="Normal 13 6" xfId="3237"/>
    <cellStyle name="Normal 13 6 2" xfId="4083"/>
    <cellStyle name="Normal 13 6 2 2" xfId="6003"/>
    <cellStyle name="Normal 13 6 3" xfId="5164"/>
    <cellStyle name="Normal 13 7" xfId="3340"/>
    <cellStyle name="Normal 13 7 2" xfId="4185"/>
    <cellStyle name="Normal 13 7 2 2" xfId="6104"/>
    <cellStyle name="Normal 13 7 3" xfId="5265"/>
    <cellStyle name="Normal 13 8" xfId="3428"/>
    <cellStyle name="Normal 13 8 2" xfId="4273"/>
    <cellStyle name="Normal 13 8 2 2" xfId="6192"/>
    <cellStyle name="Normal 13 8 3" xfId="5353"/>
    <cellStyle name="Normal 13 9" xfId="3507"/>
    <cellStyle name="Normal 13 9 2" xfId="4352"/>
    <cellStyle name="Normal 13 9 2 2" xfId="6271"/>
    <cellStyle name="Normal 13 9 3" xfId="5432"/>
    <cellStyle name="Normal 14" xfId="2270"/>
    <cellStyle name="Normal 14 10" xfId="3589"/>
    <cellStyle name="Normal 14 10 2" xfId="4434"/>
    <cellStyle name="Normal 14 10 2 2" xfId="6353"/>
    <cellStyle name="Normal 14 10 3" xfId="5514"/>
    <cellStyle name="Normal 14 11" xfId="3675"/>
    <cellStyle name="Normal 14 11 2" xfId="4515"/>
    <cellStyle name="Normal 14 11 2 2" xfId="6434"/>
    <cellStyle name="Normal 14 11 3" xfId="5595"/>
    <cellStyle name="Normal 14 12" xfId="3755"/>
    <cellStyle name="Normal 14 12 2" xfId="4595"/>
    <cellStyle name="Normal 14 12 2 2" xfId="6514"/>
    <cellStyle name="Normal 14 12 3" xfId="5675"/>
    <cellStyle name="Normal 14 13" xfId="3849"/>
    <cellStyle name="Normal 14 13 2" xfId="5769"/>
    <cellStyle name="Normal 14 14" xfId="484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3" xfId="5009"/>
    <cellStyle name="Normal 14 5" xfId="3150"/>
    <cellStyle name="Normal 14 5 2" xfId="4007"/>
    <cellStyle name="Normal 14 5 2 2" xfId="5927"/>
    <cellStyle name="Normal 14 5 3" xfId="5088"/>
    <cellStyle name="Normal 14 6" xfId="3240"/>
    <cellStyle name="Normal 14 6 2" xfId="4086"/>
    <cellStyle name="Normal 14 6 2 2" xfId="6006"/>
    <cellStyle name="Normal 14 6 3" xfId="5167"/>
    <cellStyle name="Normal 14 7" xfId="3343"/>
    <cellStyle name="Normal 14 7 2" xfId="4188"/>
    <cellStyle name="Normal 14 7 2 2" xfId="6107"/>
    <cellStyle name="Normal 14 7 3" xfId="5268"/>
    <cellStyle name="Normal 14 8" xfId="3431"/>
    <cellStyle name="Normal 14 8 2" xfId="4276"/>
    <cellStyle name="Normal 14 8 2 2" xfId="6195"/>
    <cellStyle name="Normal 14 8 3" xfId="5356"/>
    <cellStyle name="Normal 14 9" xfId="3510"/>
    <cellStyle name="Normal 14 9 2" xfId="4355"/>
    <cellStyle name="Normal 14 9 2 2" xfId="6274"/>
    <cellStyle name="Normal 14 9 3" xfId="5435"/>
    <cellStyle name="Normal 15" xfId="2274"/>
    <cellStyle name="Normal 15 10" xfId="3676"/>
    <cellStyle name="Normal 15 10 2" xfId="4516"/>
    <cellStyle name="Normal 15 10 2 2" xfId="6435"/>
    <cellStyle name="Normal 15 10 3" xfId="5596"/>
    <cellStyle name="Normal 15 11" xfId="3756"/>
    <cellStyle name="Normal 15 11 2" xfId="4596"/>
    <cellStyle name="Normal 15 11 2 2" xfId="6515"/>
    <cellStyle name="Normal 15 11 3" xfId="5676"/>
    <cellStyle name="Normal 15 12" xfId="3850"/>
    <cellStyle name="Normal 15 12 2" xfId="5770"/>
    <cellStyle name="Normal 15 13" xfId="4843"/>
    <cellStyle name="Normal 15 2" xfId="2275"/>
    <cellStyle name="Normal 15 2 10" xfId="3757"/>
    <cellStyle name="Normal 15 2 10 2" xfId="4597"/>
    <cellStyle name="Normal 15 2 10 2 2" xfId="6516"/>
    <cellStyle name="Normal 15 2 10 3" xfId="5677"/>
    <cellStyle name="Normal 15 2 11" xfId="3851"/>
    <cellStyle name="Normal 15 2 11 2" xfId="5771"/>
    <cellStyle name="Normal 15 2 12" xfId="4844"/>
    <cellStyle name="Normal 15 2 2" xfId="3073"/>
    <cellStyle name="Normal 15 2 2 2" xfId="3930"/>
    <cellStyle name="Normal 15 2 2 2 2" xfId="5850"/>
    <cellStyle name="Normal 15 2 2 3" xfId="5011"/>
    <cellStyle name="Normal 15 2 3" xfId="3152"/>
    <cellStyle name="Normal 15 2 3 2" xfId="4009"/>
    <cellStyle name="Normal 15 2 3 2 2" xfId="5929"/>
    <cellStyle name="Normal 15 2 3 3" xfId="5090"/>
    <cellStyle name="Normal 15 2 4" xfId="3242"/>
    <cellStyle name="Normal 15 2 4 2" xfId="4088"/>
    <cellStyle name="Normal 15 2 4 2 2" xfId="6008"/>
    <cellStyle name="Normal 15 2 4 3" xfId="5169"/>
    <cellStyle name="Normal 15 2 5" xfId="3345"/>
    <cellStyle name="Normal 15 2 5 2" xfId="4190"/>
    <cellStyle name="Normal 15 2 5 2 2" xfId="6109"/>
    <cellStyle name="Normal 15 2 5 3" xfId="5270"/>
    <cellStyle name="Normal 15 2 6" xfId="3433"/>
    <cellStyle name="Normal 15 2 6 2" xfId="4278"/>
    <cellStyle name="Normal 15 2 6 2 2" xfId="6197"/>
    <cellStyle name="Normal 15 2 6 3" xfId="5358"/>
    <cellStyle name="Normal 15 2 7" xfId="3512"/>
    <cellStyle name="Normal 15 2 7 2" xfId="4357"/>
    <cellStyle name="Normal 15 2 7 2 2" xfId="6276"/>
    <cellStyle name="Normal 15 2 7 3" xfId="5437"/>
    <cellStyle name="Normal 15 2 8" xfId="3591"/>
    <cellStyle name="Normal 15 2 8 2" xfId="4436"/>
    <cellStyle name="Normal 15 2 8 2 2" xfId="6355"/>
    <cellStyle name="Normal 15 2 8 3" xfId="5516"/>
    <cellStyle name="Normal 15 2 9" xfId="3677"/>
    <cellStyle name="Normal 15 2 9 2" xfId="4517"/>
    <cellStyle name="Normal 15 2 9 2 2" xfId="6436"/>
    <cellStyle name="Normal 15 2 9 3" xfId="5597"/>
    <cellStyle name="Normal 15 3" xfId="3072"/>
    <cellStyle name="Normal 15 3 2" xfId="3929"/>
    <cellStyle name="Normal 15 3 2 2" xfId="5849"/>
    <cellStyle name="Normal 15 3 3" xfId="5010"/>
    <cellStyle name="Normal 15 4" xfId="3151"/>
    <cellStyle name="Normal 15 4 2" xfId="4008"/>
    <cellStyle name="Normal 15 4 2 2" xfId="5928"/>
    <cellStyle name="Normal 15 4 3" xfId="5089"/>
    <cellStyle name="Normal 15 5" xfId="3241"/>
    <cellStyle name="Normal 15 5 2" xfId="4087"/>
    <cellStyle name="Normal 15 5 2 2" xfId="6007"/>
    <cellStyle name="Normal 15 5 3" xfId="5168"/>
    <cellStyle name="Normal 15 6" xfId="3344"/>
    <cellStyle name="Normal 15 6 2" xfId="4189"/>
    <cellStyle name="Normal 15 6 2 2" xfId="6108"/>
    <cellStyle name="Normal 15 6 3" xfId="5269"/>
    <cellStyle name="Normal 15 7" xfId="3432"/>
    <cellStyle name="Normal 15 7 2" xfId="4277"/>
    <cellStyle name="Normal 15 7 2 2" xfId="6196"/>
    <cellStyle name="Normal 15 7 3" xfId="5357"/>
    <cellStyle name="Normal 15 8" xfId="3511"/>
    <cellStyle name="Normal 15 8 2" xfId="4356"/>
    <cellStyle name="Normal 15 8 2 2" xfId="6275"/>
    <cellStyle name="Normal 15 8 3" xfId="5436"/>
    <cellStyle name="Normal 15 9" xfId="3590"/>
    <cellStyle name="Normal 15 9 2" xfId="4435"/>
    <cellStyle name="Normal 15 9 2 2" xfId="6354"/>
    <cellStyle name="Normal 15 9 3" xfId="5515"/>
    <cellStyle name="Normal 16" xfId="2276"/>
    <cellStyle name="Normal 16 10" xfId="3758"/>
    <cellStyle name="Normal 16 10 2" xfId="4598"/>
    <cellStyle name="Normal 16 10 2 2" xfId="6517"/>
    <cellStyle name="Normal 16 10 3" xfId="5678"/>
    <cellStyle name="Normal 16 11" xfId="3852"/>
    <cellStyle name="Normal 16 11 2" xfId="5772"/>
    <cellStyle name="Normal 16 12" xfId="4845"/>
    <cellStyle name="Normal 16 2" xfId="3074"/>
    <cellStyle name="Normal 16 2 2" xfId="3931"/>
    <cellStyle name="Normal 16 2 2 2" xfId="5851"/>
    <cellStyle name="Normal 16 2 3" xfId="5012"/>
    <cellStyle name="Normal 16 3" xfId="3153"/>
    <cellStyle name="Normal 16 3 2" xfId="4010"/>
    <cellStyle name="Normal 16 3 2 2" xfId="5930"/>
    <cellStyle name="Normal 16 3 3" xfId="5091"/>
    <cellStyle name="Normal 16 4" xfId="3243"/>
    <cellStyle name="Normal 16 4 2" xfId="4089"/>
    <cellStyle name="Normal 16 4 2 2" xfId="6009"/>
    <cellStyle name="Normal 16 4 3" xfId="5170"/>
    <cellStyle name="Normal 16 5" xfId="3346"/>
    <cellStyle name="Normal 16 5 2" xfId="4191"/>
    <cellStyle name="Normal 16 5 2 2" xfId="6110"/>
    <cellStyle name="Normal 16 5 3" xfId="5271"/>
    <cellStyle name="Normal 16 6" xfId="3434"/>
    <cellStyle name="Normal 16 6 2" xfId="4279"/>
    <cellStyle name="Normal 16 6 2 2" xfId="6198"/>
    <cellStyle name="Normal 16 6 3" xfId="5359"/>
    <cellStyle name="Normal 16 7" xfId="3513"/>
    <cellStyle name="Normal 16 7 2" xfId="4358"/>
    <cellStyle name="Normal 16 7 2 2" xfId="6277"/>
    <cellStyle name="Normal 16 7 3" xfId="5438"/>
    <cellStyle name="Normal 16 8" xfId="3592"/>
    <cellStyle name="Normal 16 8 2" xfId="4437"/>
    <cellStyle name="Normal 16 8 2 2" xfId="6356"/>
    <cellStyle name="Normal 16 8 3" xfId="5517"/>
    <cellStyle name="Normal 16 9" xfId="3678"/>
    <cellStyle name="Normal 16 9 2" xfId="4518"/>
    <cellStyle name="Normal 16 9 2 2" xfId="6437"/>
    <cellStyle name="Normal 16 9 3" xfId="5598"/>
    <cellStyle name="Normal 17" xfId="2277"/>
    <cellStyle name="Normal 17 10" xfId="3759"/>
    <cellStyle name="Normal 17 10 2" xfId="4599"/>
    <cellStyle name="Normal 17 10 2 2" xfId="6518"/>
    <cellStyle name="Normal 17 10 3" xfId="5679"/>
    <cellStyle name="Normal 17 11" xfId="3853"/>
    <cellStyle name="Normal 17 11 2" xfId="5773"/>
    <cellStyle name="Normal 17 12" xfId="4846"/>
    <cellStyle name="Normal 17 2" xfId="3075"/>
    <cellStyle name="Normal 17 2 2" xfId="3932"/>
    <cellStyle name="Normal 17 2 2 2" xfId="5852"/>
    <cellStyle name="Normal 17 2 3" xfId="5013"/>
    <cellStyle name="Normal 17 3" xfId="3154"/>
    <cellStyle name="Normal 17 3 2" xfId="4011"/>
    <cellStyle name="Normal 17 3 2 2" xfId="5931"/>
    <cellStyle name="Normal 17 3 3" xfId="5092"/>
    <cellStyle name="Normal 17 4" xfId="3244"/>
    <cellStyle name="Normal 17 4 2" xfId="4090"/>
    <cellStyle name="Normal 17 4 2 2" xfId="6010"/>
    <cellStyle name="Normal 17 4 3" xfId="5171"/>
    <cellStyle name="Normal 17 5" xfId="3347"/>
    <cellStyle name="Normal 17 5 2" xfId="4192"/>
    <cellStyle name="Normal 17 5 2 2" xfId="6111"/>
    <cellStyle name="Normal 17 5 3" xfId="5272"/>
    <cellStyle name="Normal 17 6" xfId="3435"/>
    <cellStyle name="Normal 17 6 2" xfId="4280"/>
    <cellStyle name="Normal 17 6 2 2" xfId="6199"/>
    <cellStyle name="Normal 17 6 3" xfId="5360"/>
    <cellStyle name="Normal 17 7" xfId="3514"/>
    <cellStyle name="Normal 17 7 2" xfId="4359"/>
    <cellStyle name="Normal 17 7 2 2" xfId="6278"/>
    <cellStyle name="Normal 17 7 3" xfId="5439"/>
    <cellStyle name="Normal 17 8" xfId="3593"/>
    <cellStyle name="Normal 17 8 2" xfId="4438"/>
    <cellStyle name="Normal 17 8 2 2" xfId="6357"/>
    <cellStyle name="Normal 17 8 3" xfId="5518"/>
    <cellStyle name="Normal 17 9" xfId="3679"/>
    <cellStyle name="Normal 17 9 2" xfId="4519"/>
    <cellStyle name="Normal 17 9 2 2" xfId="6438"/>
    <cellStyle name="Normal 17 9 3" xfId="5599"/>
    <cellStyle name="Normal 18" xfId="2278"/>
    <cellStyle name="Normal 18 10" xfId="3760"/>
    <cellStyle name="Normal 18 10 2" xfId="4600"/>
    <cellStyle name="Normal 18 10 2 2" xfId="6519"/>
    <cellStyle name="Normal 18 10 3" xfId="5680"/>
    <cellStyle name="Normal 18 11" xfId="3854"/>
    <cellStyle name="Normal 18 11 2" xfId="5774"/>
    <cellStyle name="Normal 18 12" xfId="4847"/>
    <cellStyle name="Normal 18 2" xfId="3076"/>
    <cellStyle name="Normal 18 2 2" xfId="3933"/>
    <cellStyle name="Normal 18 2 2 2" xfId="5853"/>
    <cellStyle name="Normal 18 2 3" xfId="5014"/>
    <cellStyle name="Normal 18 3" xfId="3155"/>
    <cellStyle name="Normal 18 3 2" xfId="4012"/>
    <cellStyle name="Normal 18 3 2 2" xfId="5932"/>
    <cellStyle name="Normal 18 3 3" xfId="5093"/>
    <cellStyle name="Normal 18 4" xfId="3245"/>
    <cellStyle name="Normal 18 4 2" xfId="4091"/>
    <cellStyle name="Normal 18 4 2 2" xfId="6011"/>
    <cellStyle name="Normal 18 4 3" xfId="5172"/>
    <cellStyle name="Normal 18 5" xfId="3348"/>
    <cellStyle name="Normal 18 5 2" xfId="4193"/>
    <cellStyle name="Normal 18 5 2 2" xfId="6112"/>
    <cellStyle name="Normal 18 5 3" xfId="5273"/>
    <cellStyle name="Normal 18 6" xfId="3436"/>
    <cellStyle name="Normal 18 6 2" xfId="4281"/>
    <cellStyle name="Normal 18 6 2 2" xfId="6200"/>
    <cellStyle name="Normal 18 6 3" xfId="5361"/>
    <cellStyle name="Normal 18 7" xfId="3515"/>
    <cellStyle name="Normal 18 7 2" xfId="4360"/>
    <cellStyle name="Normal 18 7 2 2" xfId="6279"/>
    <cellStyle name="Normal 18 7 3" xfId="5440"/>
    <cellStyle name="Normal 18 8" xfId="3594"/>
    <cellStyle name="Normal 18 8 2" xfId="4439"/>
    <cellStyle name="Normal 18 8 2 2" xfId="6358"/>
    <cellStyle name="Normal 18 8 3" xfId="5519"/>
    <cellStyle name="Normal 18 9" xfId="3680"/>
    <cellStyle name="Normal 18 9 2" xfId="4520"/>
    <cellStyle name="Normal 18 9 2 2" xfId="6439"/>
    <cellStyle name="Normal 18 9 3" xfId="5600"/>
    <cellStyle name="Normal 19" xfId="2279"/>
    <cellStyle name="Normal 19 10" xfId="3595"/>
    <cellStyle name="Normal 19 10 2" xfId="4440"/>
    <cellStyle name="Normal 19 10 2 2" xfId="6359"/>
    <cellStyle name="Normal 19 10 3" xfId="5520"/>
    <cellStyle name="Normal 19 11" xfId="3681"/>
    <cellStyle name="Normal 19 11 2" xfId="4521"/>
    <cellStyle name="Normal 19 11 2 2" xfId="6440"/>
    <cellStyle name="Normal 19 11 3" xfId="5601"/>
    <cellStyle name="Normal 19 12" xfId="3761"/>
    <cellStyle name="Normal 19 12 2" xfId="4601"/>
    <cellStyle name="Normal 19 12 2 2" xfId="6520"/>
    <cellStyle name="Normal 19 12 3" xfId="5681"/>
    <cellStyle name="Normal 19 13" xfId="3855"/>
    <cellStyle name="Normal 19 13 2" xfId="5775"/>
    <cellStyle name="Normal 19 14" xfId="4848"/>
    <cellStyle name="Normal 19 2" xfId="2280"/>
    <cellStyle name="Normal 19 2 10" xfId="3762"/>
    <cellStyle name="Normal 19 2 10 2" xfId="4602"/>
    <cellStyle name="Normal 19 2 10 2 2" xfId="6521"/>
    <cellStyle name="Normal 19 2 10 3" xfId="5682"/>
    <cellStyle name="Normal 19 2 11" xfId="3856"/>
    <cellStyle name="Normal 19 2 11 2" xfId="5776"/>
    <cellStyle name="Normal 19 2 12" xfId="4849"/>
    <cellStyle name="Normal 19 2 2" xfId="3078"/>
    <cellStyle name="Normal 19 2 2 2" xfId="3935"/>
    <cellStyle name="Normal 19 2 2 2 2" xfId="5855"/>
    <cellStyle name="Normal 19 2 2 3" xfId="5016"/>
    <cellStyle name="Normal 19 2 3" xfId="3157"/>
    <cellStyle name="Normal 19 2 3 2" xfId="4014"/>
    <cellStyle name="Normal 19 2 3 2 2" xfId="5934"/>
    <cellStyle name="Normal 19 2 3 3" xfId="5095"/>
    <cellStyle name="Normal 19 2 4" xfId="3247"/>
    <cellStyle name="Normal 19 2 4 2" xfId="4093"/>
    <cellStyle name="Normal 19 2 4 2 2" xfId="6013"/>
    <cellStyle name="Normal 19 2 4 3" xfId="5174"/>
    <cellStyle name="Normal 19 2 5" xfId="3350"/>
    <cellStyle name="Normal 19 2 5 2" xfId="4195"/>
    <cellStyle name="Normal 19 2 5 2 2" xfId="6114"/>
    <cellStyle name="Normal 19 2 5 3" xfId="5275"/>
    <cellStyle name="Normal 19 2 6" xfId="3438"/>
    <cellStyle name="Normal 19 2 6 2" xfId="4283"/>
    <cellStyle name="Normal 19 2 6 2 2" xfId="6202"/>
    <cellStyle name="Normal 19 2 6 3" xfId="5363"/>
    <cellStyle name="Normal 19 2 7" xfId="3517"/>
    <cellStyle name="Normal 19 2 7 2" xfId="4362"/>
    <cellStyle name="Normal 19 2 7 2 2" xfId="6281"/>
    <cellStyle name="Normal 19 2 7 3" xfId="5442"/>
    <cellStyle name="Normal 19 2 8" xfId="3596"/>
    <cellStyle name="Normal 19 2 8 2" xfId="4441"/>
    <cellStyle name="Normal 19 2 8 2 2" xfId="6360"/>
    <cellStyle name="Normal 19 2 8 3" xfId="5521"/>
    <cellStyle name="Normal 19 2 9" xfId="3682"/>
    <cellStyle name="Normal 19 2 9 2" xfId="4522"/>
    <cellStyle name="Normal 19 2 9 2 2" xfId="6441"/>
    <cellStyle name="Normal 19 2 9 3" xfId="5602"/>
    <cellStyle name="Normal 19 3" xfId="2281"/>
    <cellStyle name="Normal 19 3 10" xfId="3763"/>
    <cellStyle name="Normal 19 3 10 2" xfId="4603"/>
    <cellStyle name="Normal 19 3 10 2 2" xfId="6522"/>
    <cellStyle name="Normal 19 3 10 3" xfId="5683"/>
    <cellStyle name="Normal 19 3 11" xfId="3857"/>
    <cellStyle name="Normal 19 3 11 2" xfId="5777"/>
    <cellStyle name="Normal 19 3 12" xfId="4850"/>
    <cellStyle name="Normal 19 3 2" xfId="3079"/>
    <cellStyle name="Normal 19 3 2 2" xfId="3936"/>
    <cellStyle name="Normal 19 3 2 2 2" xfId="5856"/>
    <cellStyle name="Normal 19 3 2 3" xfId="5017"/>
    <cellStyle name="Normal 19 3 3" xfId="3158"/>
    <cellStyle name="Normal 19 3 3 2" xfId="4015"/>
    <cellStyle name="Normal 19 3 3 2 2" xfId="5935"/>
    <cellStyle name="Normal 19 3 3 3" xfId="5096"/>
    <cellStyle name="Normal 19 3 4" xfId="3248"/>
    <cellStyle name="Normal 19 3 4 2" xfId="4094"/>
    <cellStyle name="Normal 19 3 4 2 2" xfId="6014"/>
    <cellStyle name="Normal 19 3 4 3" xfId="5175"/>
    <cellStyle name="Normal 19 3 5" xfId="3351"/>
    <cellStyle name="Normal 19 3 5 2" xfId="4196"/>
    <cellStyle name="Normal 19 3 5 2 2" xfId="6115"/>
    <cellStyle name="Normal 19 3 5 3" xfId="5276"/>
    <cellStyle name="Normal 19 3 6" xfId="3439"/>
    <cellStyle name="Normal 19 3 6 2" xfId="4284"/>
    <cellStyle name="Normal 19 3 6 2 2" xfId="6203"/>
    <cellStyle name="Normal 19 3 6 3" xfId="5364"/>
    <cellStyle name="Normal 19 3 7" xfId="3518"/>
    <cellStyle name="Normal 19 3 7 2" xfId="4363"/>
    <cellStyle name="Normal 19 3 7 2 2" xfId="6282"/>
    <cellStyle name="Normal 19 3 7 3" xfId="5443"/>
    <cellStyle name="Normal 19 3 8" xfId="3597"/>
    <cellStyle name="Normal 19 3 8 2" xfId="4442"/>
    <cellStyle name="Normal 19 3 8 2 2" xfId="6361"/>
    <cellStyle name="Normal 19 3 8 3" xfId="5522"/>
    <cellStyle name="Normal 19 3 9" xfId="3683"/>
    <cellStyle name="Normal 19 3 9 2" xfId="4523"/>
    <cellStyle name="Normal 19 3 9 2 2" xfId="6442"/>
    <cellStyle name="Normal 19 3 9 3" xfId="5603"/>
    <cellStyle name="Normal 19 4" xfId="3077"/>
    <cellStyle name="Normal 19 4 2" xfId="3934"/>
    <cellStyle name="Normal 19 4 2 2" xfId="5854"/>
    <cellStyle name="Normal 19 4 3" xfId="5015"/>
    <cellStyle name="Normal 19 5" xfId="3156"/>
    <cellStyle name="Normal 19 5 2" xfId="4013"/>
    <cellStyle name="Normal 19 5 2 2" xfId="5933"/>
    <cellStyle name="Normal 19 5 3" xfId="5094"/>
    <cellStyle name="Normal 19 6" xfId="3246"/>
    <cellStyle name="Normal 19 6 2" xfId="4092"/>
    <cellStyle name="Normal 19 6 2 2" xfId="6012"/>
    <cellStyle name="Normal 19 6 3" xfId="5173"/>
    <cellStyle name="Normal 19 7" xfId="3349"/>
    <cellStyle name="Normal 19 7 2" xfId="4194"/>
    <cellStyle name="Normal 19 7 2 2" xfId="6113"/>
    <cellStyle name="Normal 19 7 3" xfId="5274"/>
    <cellStyle name="Normal 19 8" xfId="3437"/>
    <cellStyle name="Normal 19 8 2" xfId="4282"/>
    <cellStyle name="Normal 19 8 2 2" xfId="6201"/>
    <cellStyle name="Normal 19 8 3" xfId="5362"/>
    <cellStyle name="Normal 19 9" xfId="3516"/>
    <cellStyle name="Normal 19 9 2" xfId="4361"/>
    <cellStyle name="Normal 19 9 2 2" xfId="6280"/>
    <cellStyle name="Normal 19 9 3" xfId="5441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3" xfId="5684"/>
    <cellStyle name="Normal 2 11 11" xfId="3858"/>
    <cellStyle name="Normal 2 11 11 2" xfId="5778"/>
    <cellStyle name="Normal 2 11 12" xfId="4851"/>
    <cellStyle name="Normal 2 11 2" xfId="3080"/>
    <cellStyle name="Normal 2 11 2 2" xfId="3937"/>
    <cellStyle name="Normal 2 11 2 2 2" xfId="5857"/>
    <cellStyle name="Normal 2 11 2 3" xfId="5018"/>
    <cellStyle name="Normal 2 11 3" xfId="3159"/>
    <cellStyle name="Normal 2 11 3 2" xfId="4016"/>
    <cellStyle name="Normal 2 11 3 2 2" xfId="5936"/>
    <cellStyle name="Normal 2 11 3 3" xfId="5097"/>
    <cellStyle name="Normal 2 11 4" xfId="3249"/>
    <cellStyle name="Normal 2 11 4 2" xfId="4095"/>
    <cellStyle name="Normal 2 11 4 2 2" xfId="6015"/>
    <cellStyle name="Normal 2 11 4 3" xfId="5176"/>
    <cellStyle name="Normal 2 11 5" xfId="3352"/>
    <cellStyle name="Normal 2 11 5 2" xfId="4197"/>
    <cellStyle name="Normal 2 11 5 2 2" xfId="6116"/>
    <cellStyle name="Normal 2 11 5 3" xfId="5277"/>
    <cellStyle name="Normal 2 11 6" xfId="3440"/>
    <cellStyle name="Normal 2 11 6 2" xfId="4285"/>
    <cellStyle name="Normal 2 11 6 2 2" xfId="6204"/>
    <cellStyle name="Normal 2 11 6 3" xfId="5365"/>
    <cellStyle name="Normal 2 11 7" xfId="3519"/>
    <cellStyle name="Normal 2 11 7 2" xfId="4364"/>
    <cellStyle name="Normal 2 11 7 2 2" xfId="6283"/>
    <cellStyle name="Normal 2 11 7 3" xfId="5444"/>
    <cellStyle name="Normal 2 11 8" xfId="3598"/>
    <cellStyle name="Normal 2 11 8 2" xfId="4443"/>
    <cellStyle name="Normal 2 11 8 2 2" xfId="6362"/>
    <cellStyle name="Normal 2 11 8 3" xfId="5523"/>
    <cellStyle name="Normal 2 11 9" xfId="3684"/>
    <cellStyle name="Normal 2 11 9 2" xfId="4524"/>
    <cellStyle name="Normal 2 11 9 2 2" xfId="6443"/>
    <cellStyle name="Normal 2 11 9 3" xfId="5604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3" xfId="5524"/>
    <cellStyle name="Normal 2 4 11" xfId="3685"/>
    <cellStyle name="Normal 2 4 11 2" xfId="4525"/>
    <cellStyle name="Normal 2 4 11 2 2" xfId="6444"/>
    <cellStyle name="Normal 2 4 11 3" xfId="5605"/>
    <cellStyle name="Normal 2 4 12" xfId="3765"/>
    <cellStyle name="Normal 2 4 12 2" xfId="4605"/>
    <cellStyle name="Normal 2 4 12 2 2" xfId="6524"/>
    <cellStyle name="Normal 2 4 12 3" xfId="5685"/>
    <cellStyle name="Normal 2 4 13" xfId="3859"/>
    <cellStyle name="Normal 2 4 13 2" xfId="5779"/>
    <cellStyle name="Normal 2 4 14" xfId="485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3" xfId="5686"/>
    <cellStyle name="Normal 2 4 3 11" xfId="3860"/>
    <cellStyle name="Normal 2 4 3 11 2" xfId="5780"/>
    <cellStyle name="Normal 2 4 3 12" xfId="4853"/>
    <cellStyle name="Normal 2 4 3 2" xfId="3082"/>
    <cellStyle name="Normal 2 4 3 2 2" xfId="3939"/>
    <cellStyle name="Normal 2 4 3 2 2 2" xfId="5859"/>
    <cellStyle name="Normal 2 4 3 2 3" xfId="5020"/>
    <cellStyle name="Normal 2 4 3 3" xfId="3161"/>
    <cellStyle name="Normal 2 4 3 3 2" xfId="4018"/>
    <cellStyle name="Normal 2 4 3 3 2 2" xfId="5938"/>
    <cellStyle name="Normal 2 4 3 3 3" xfId="5099"/>
    <cellStyle name="Normal 2 4 3 4" xfId="3251"/>
    <cellStyle name="Normal 2 4 3 4 2" xfId="4097"/>
    <cellStyle name="Normal 2 4 3 4 2 2" xfId="6017"/>
    <cellStyle name="Normal 2 4 3 4 3" xfId="5178"/>
    <cellStyle name="Normal 2 4 3 5" xfId="3354"/>
    <cellStyle name="Normal 2 4 3 5 2" xfId="4199"/>
    <cellStyle name="Normal 2 4 3 5 2 2" xfId="6118"/>
    <cellStyle name="Normal 2 4 3 5 3" xfId="5279"/>
    <cellStyle name="Normal 2 4 3 6" xfId="3442"/>
    <cellStyle name="Normal 2 4 3 6 2" xfId="4287"/>
    <cellStyle name="Normal 2 4 3 6 2 2" xfId="6206"/>
    <cellStyle name="Normal 2 4 3 6 3" xfId="5367"/>
    <cellStyle name="Normal 2 4 3 7" xfId="3521"/>
    <cellStyle name="Normal 2 4 3 7 2" xfId="4366"/>
    <cellStyle name="Normal 2 4 3 7 2 2" xfId="6285"/>
    <cellStyle name="Normal 2 4 3 7 3" xfId="5446"/>
    <cellStyle name="Normal 2 4 3 8" xfId="3600"/>
    <cellStyle name="Normal 2 4 3 8 2" xfId="4445"/>
    <cellStyle name="Normal 2 4 3 8 2 2" xfId="6364"/>
    <cellStyle name="Normal 2 4 3 8 3" xfId="5525"/>
    <cellStyle name="Normal 2 4 3 9" xfId="3686"/>
    <cellStyle name="Normal 2 4 3 9 2" xfId="4526"/>
    <cellStyle name="Normal 2 4 3 9 2 2" xfId="6445"/>
    <cellStyle name="Normal 2 4 3 9 3" xfId="5606"/>
    <cellStyle name="Normal 2 4 4" xfId="3081"/>
    <cellStyle name="Normal 2 4 4 2" xfId="3938"/>
    <cellStyle name="Normal 2 4 4 2 2" xfId="5858"/>
    <cellStyle name="Normal 2 4 4 3" xfId="5019"/>
    <cellStyle name="Normal 2 4 5" xfId="3160"/>
    <cellStyle name="Normal 2 4 5 2" xfId="4017"/>
    <cellStyle name="Normal 2 4 5 2 2" xfId="5937"/>
    <cellStyle name="Normal 2 4 5 3" xfId="5098"/>
    <cellStyle name="Normal 2 4 6" xfId="3250"/>
    <cellStyle name="Normal 2 4 6 2" xfId="4096"/>
    <cellStyle name="Normal 2 4 6 2 2" xfId="6016"/>
    <cellStyle name="Normal 2 4 6 3" xfId="5177"/>
    <cellStyle name="Normal 2 4 7" xfId="3353"/>
    <cellStyle name="Normal 2 4 7 2" xfId="4198"/>
    <cellStyle name="Normal 2 4 7 2 2" xfId="6117"/>
    <cellStyle name="Normal 2 4 7 3" xfId="5278"/>
    <cellStyle name="Normal 2 4 8" xfId="3441"/>
    <cellStyle name="Normal 2 4 8 2" xfId="4286"/>
    <cellStyle name="Normal 2 4 8 2 2" xfId="6205"/>
    <cellStyle name="Normal 2 4 8 3" xfId="5366"/>
    <cellStyle name="Normal 2 4 9" xfId="3520"/>
    <cellStyle name="Normal 2 4 9 2" xfId="4365"/>
    <cellStyle name="Normal 2 4 9 2 2" xfId="6284"/>
    <cellStyle name="Normal 2 4 9 3" xfId="5445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3" xfId="5526"/>
    <cellStyle name="Normal 20 11" xfId="3687"/>
    <cellStyle name="Normal 20 11 2" xfId="4527"/>
    <cellStyle name="Normal 20 11 2 2" xfId="6446"/>
    <cellStyle name="Normal 20 11 3" xfId="5607"/>
    <cellStyle name="Normal 20 12" xfId="3767"/>
    <cellStyle name="Normal 20 12 2" xfId="4607"/>
    <cellStyle name="Normal 20 12 2 2" xfId="6526"/>
    <cellStyle name="Normal 20 12 3" xfId="5687"/>
    <cellStyle name="Normal 20 13" xfId="3861"/>
    <cellStyle name="Normal 20 13 2" xfId="5781"/>
    <cellStyle name="Normal 20 14" xfId="4854"/>
    <cellStyle name="Normal 20 2" xfId="2308"/>
    <cellStyle name="Normal 20 2 10" xfId="3768"/>
    <cellStyle name="Normal 20 2 10 2" xfId="4608"/>
    <cellStyle name="Normal 20 2 10 2 2" xfId="6527"/>
    <cellStyle name="Normal 20 2 10 3" xfId="5688"/>
    <cellStyle name="Normal 20 2 11" xfId="3862"/>
    <cellStyle name="Normal 20 2 11 2" xfId="5782"/>
    <cellStyle name="Normal 20 2 12" xfId="4855"/>
    <cellStyle name="Normal 20 2 2" xfId="3084"/>
    <cellStyle name="Normal 20 2 2 2" xfId="3941"/>
    <cellStyle name="Normal 20 2 2 2 2" xfId="5861"/>
    <cellStyle name="Normal 20 2 2 3" xfId="5022"/>
    <cellStyle name="Normal 20 2 3" xfId="3163"/>
    <cellStyle name="Normal 20 2 3 2" xfId="4020"/>
    <cellStyle name="Normal 20 2 3 2 2" xfId="5940"/>
    <cellStyle name="Normal 20 2 3 3" xfId="5101"/>
    <cellStyle name="Normal 20 2 4" xfId="3253"/>
    <cellStyle name="Normal 20 2 4 2" xfId="4099"/>
    <cellStyle name="Normal 20 2 4 2 2" xfId="6019"/>
    <cellStyle name="Normal 20 2 4 3" xfId="5180"/>
    <cellStyle name="Normal 20 2 5" xfId="3356"/>
    <cellStyle name="Normal 20 2 5 2" xfId="4201"/>
    <cellStyle name="Normal 20 2 5 2 2" xfId="6120"/>
    <cellStyle name="Normal 20 2 5 3" xfId="5281"/>
    <cellStyle name="Normal 20 2 6" xfId="3444"/>
    <cellStyle name="Normal 20 2 6 2" xfId="4289"/>
    <cellStyle name="Normal 20 2 6 2 2" xfId="6208"/>
    <cellStyle name="Normal 20 2 6 3" xfId="5369"/>
    <cellStyle name="Normal 20 2 7" xfId="3523"/>
    <cellStyle name="Normal 20 2 7 2" xfId="4368"/>
    <cellStyle name="Normal 20 2 7 2 2" xfId="6287"/>
    <cellStyle name="Normal 20 2 7 3" xfId="5448"/>
    <cellStyle name="Normal 20 2 8" xfId="3602"/>
    <cellStyle name="Normal 20 2 8 2" xfId="4447"/>
    <cellStyle name="Normal 20 2 8 2 2" xfId="6366"/>
    <cellStyle name="Normal 20 2 8 3" xfId="5527"/>
    <cellStyle name="Normal 20 2 9" xfId="3688"/>
    <cellStyle name="Normal 20 2 9 2" xfId="4528"/>
    <cellStyle name="Normal 20 2 9 2 2" xfId="6447"/>
    <cellStyle name="Normal 20 2 9 3" xfId="5608"/>
    <cellStyle name="Normal 20 3" xfId="2309"/>
    <cellStyle name="Normal 20 3 10" xfId="3689"/>
    <cellStyle name="Normal 20 3 10 2" xfId="4529"/>
    <cellStyle name="Normal 20 3 10 2 2" xfId="6448"/>
    <cellStyle name="Normal 20 3 10 3" xfId="5609"/>
    <cellStyle name="Normal 20 3 11" xfId="3769"/>
    <cellStyle name="Normal 20 3 11 2" xfId="4609"/>
    <cellStyle name="Normal 20 3 11 2 2" xfId="6528"/>
    <cellStyle name="Normal 20 3 11 3" xfId="5689"/>
    <cellStyle name="Normal 20 3 12" xfId="3863"/>
    <cellStyle name="Normal 20 3 12 2" xfId="5783"/>
    <cellStyle name="Normal 20 3 13" xfId="4856"/>
    <cellStyle name="Normal 20 3 2" xfId="2310"/>
    <cellStyle name="Normal 20 3 2 10" xfId="3770"/>
    <cellStyle name="Normal 20 3 2 10 2" xfId="4610"/>
    <cellStyle name="Normal 20 3 2 10 2 2" xfId="6529"/>
    <cellStyle name="Normal 20 3 2 10 3" xfId="5690"/>
    <cellStyle name="Normal 20 3 2 11" xfId="3864"/>
    <cellStyle name="Normal 20 3 2 11 2" xfId="5784"/>
    <cellStyle name="Normal 20 3 2 12" xfId="4857"/>
    <cellStyle name="Normal 20 3 2 2" xfId="3086"/>
    <cellStyle name="Normal 20 3 2 2 2" xfId="3943"/>
    <cellStyle name="Normal 20 3 2 2 2 2" xfId="5863"/>
    <cellStyle name="Normal 20 3 2 2 3" xfId="5024"/>
    <cellStyle name="Normal 20 3 2 3" xfId="3165"/>
    <cellStyle name="Normal 20 3 2 3 2" xfId="4022"/>
    <cellStyle name="Normal 20 3 2 3 2 2" xfId="5942"/>
    <cellStyle name="Normal 20 3 2 3 3" xfId="5103"/>
    <cellStyle name="Normal 20 3 2 4" xfId="3255"/>
    <cellStyle name="Normal 20 3 2 4 2" xfId="4101"/>
    <cellStyle name="Normal 20 3 2 4 2 2" xfId="6021"/>
    <cellStyle name="Normal 20 3 2 4 3" xfId="5182"/>
    <cellStyle name="Normal 20 3 2 5" xfId="3358"/>
    <cellStyle name="Normal 20 3 2 5 2" xfId="4203"/>
    <cellStyle name="Normal 20 3 2 5 2 2" xfId="6122"/>
    <cellStyle name="Normal 20 3 2 5 3" xfId="5283"/>
    <cellStyle name="Normal 20 3 2 6" xfId="3446"/>
    <cellStyle name="Normal 20 3 2 6 2" xfId="4291"/>
    <cellStyle name="Normal 20 3 2 6 2 2" xfId="6210"/>
    <cellStyle name="Normal 20 3 2 6 3" xfId="5371"/>
    <cellStyle name="Normal 20 3 2 7" xfId="3525"/>
    <cellStyle name="Normal 20 3 2 7 2" xfId="4370"/>
    <cellStyle name="Normal 20 3 2 7 2 2" xfId="6289"/>
    <cellStyle name="Normal 20 3 2 7 3" xfId="5450"/>
    <cellStyle name="Normal 20 3 2 8" xfId="3604"/>
    <cellStyle name="Normal 20 3 2 8 2" xfId="4449"/>
    <cellStyle name="Normal 20 3 2 8 2 2" xfId="6368"/>
    <cellStyle name="Normal 20 3 2 8 3" xfId="5529"/>
    <cellStyle name="Normal 20 3 2 9" xfId="3690"/>
    <cellStyle name="Normal 20 3 2 9 2" xfId="4530"/>
    <cellStyle name="Normal 20 3 2 9 2 2" xfId="6449"/>
    <cellStyle name="Normal 20 3 2 9 3" xfId="5610"/>
    <cellStyle name="Normal 20 3 3" xfId="3085"/>
    <cellStyle name="Normal 20 3 3 2" xfId="3942"/>
    <cellStyle name="Normal 20 3 3 2 2" xfId="5862"/>
    <cellStyle name="Normal 20 3 3 3" xfId="5023"/>
    <cellStyle name="Normal 20 3 4" xfId="3164"/>
    <cellStyle name="Normal 20 3 4 2" xfId="4021"/>
    <cellStyle name="Normal 20 3 4 2 2" xfId="5941"/>
    <cellStyle name="Normal 20 3 4 3" xfId="5102"/>
    <cellStyle name="Normal 20 3 5" xfId="3254"/>
    <cellStyle name="Normal 20 3 5 2" xfId="4100"/>
    <cellStyle name="Normal 20 3 5 2 2" xfId="6020"/>
    <cellStyle name="Normal 20 3 5 3" xfId="5181"/>
    <cellStyle name="Normal 20 3 6" xfId="3357"/>
    <cellStyle name="Normal 20 3 6 2" xfId="4202"/>
    <cellStyle name="Normal 20 3 6 2 2" xfId="6121"/>
    <cellStyle name="Normal 20 3 6 3" xfId="5282"/>
    <cellStyle name="Normal 20 3 7" xfId="3445"/>
    <cellStyle name="Normal 20 3 7 2" xfId="4290"/>
    <cellStyle name="Normal 20 3 7 2 2" xfId="6209"/>
    <cellStyle name="Normal 20 3 7 3" xfId="5370"/>
    <cellStyle name="Normal 20 3 8" xfId="3524"/>
    <cellStyle name="Normal 20 3 8 2" xfId="4369"/>
    <cellStyle name="Normal 20 3 8 2 2" xfId="6288"/>
    <cellStyle name="Normal 20 3 8 3" xfId="5449"/>
    <cellStyle name="Normal 20 3 9" xfId="3603"/>
    <cellStyle name="Normal 20 3 9 2" xfId="4448"/>
    <cellStyle name="Normal 20 3 9 2 2" xfId="6367"/>
    <cellStyle name="Normal 20 3 9 3" xfId="5528"/>
    <cellStyle name="Normal 20 4" xfId="3083"/>
    <cellStyle name="Normal 20 4 2" xfId="3940"/>
    <cellStyle name="Normal 20 4 2 2" xfId="5860"/>
    <cellStyle name="Normal 20 4 3" xfId="5021"/>
    <cellStyle name="Normal 20 5" xfId="3162"/>
    <cellStyle name="Normal 20 5 2" xfId="4019"/>
    <cellStyle name="Normal 20 5 2 2" xfId="5939"/>
    <cellStyle name="Normal 20 5 3" xfId="5100"/>
    <cellStyle name="Normal 20 6" xfId="3252"/>
    <cellStyle name="Normal 20 6 2" xfId="4098"/>
    <cellStyle name="Normal 20 6 2 2" xfId="6018"/>
    <cellStyle name="Normal 20 6 3" xfId="5179"/>
    <cellStyle name="Normal 20 7" xfId="3355"/>
    <cellStyle name="Normal 20 7 2" xfId="4200"/>
    <cellStyle name="Normal 20 7 2 2" xfId="6119"/>
    <cellStyle name="Normal 20 7 3" xfId="5280"/>
    <cellStyle name="Normal 20 8" xfId="3443"/>
    <cellStyle name="Normal 20 8 2" xfId="4288"/>
    <cellStyle name="Normal 20 8 2 2" xfId="6207"/>
    <cellStyle name="Normal 20 8 3" xfId="5368"/>
    <cellStyle name="Normal 20 9" xfId="3522"/>
    <cellStyle name="Normal 20 9 2" xfId="4367"/>
    <cellStyle name="Normal 20 9 2 2" xfId="6286"/>
    <cellStyle name="Normal 20 9 3" xfId="5447"/>
    <cellStyle name="Normal 21" xfId="2311"/>
    <cellStyle name="Normal 21 10" xfId="3691"/>
    <cellStyle name="Normal 21 10 2" xfId="4531"/>
    <cellStyle name="Normal 21 10 2 2" xfId="6450"/>
    <cellStyle name="Normal 21 10 3" xfId="5611"/>
    <cellStyle name="Normal 21 11" xfId="3771"/>
    <cellStyle name="Normal 21 11 2" xfId="4611"/>
    <cellStyle name="Normal 21 11 2 2" xfId="6530"/>
    <cellStyle name="Normal 21 11 3" xfId="5691"/>
    <cellStyle name="Normal 21 12" xfId="3865"/>
    <cellStyle name="Normal 21 12 2" xfId="5785"/>
    <cellStyle name="Normal 21 13" xfId="4858"/>
    <cellStyle name="Normal 21 2" xfId="2312"/>
    <cellStyle name="Normal 21 3" xfId="3087"/>
    <cellStyle name="Normal 21 3 2" xfId="3944"/>
    <cellStyle name="Normal 21 3 2 2" xfId="5864"/>
    <cellStyle name="Normal 21 3 3" xfId="5025"/>
    <cellStyle name="Normal 21 4" xfId="3166"/>
    <cellStyle name="Normal 21 4 2" xfId="4023"/>
    <cellStyle name="Normal 21 4 2 2" xfId="5943"/>
    <cellStyle name="Normal 21 4 3" xfId="5104"/>
    <cellStyle name="Normal 21 5" xfId="3256"/>
    <cellStyle name="Normal 21 5 2" xfId="4102"/>
    <cellStyle name="Normal 21 5 2 2" xfId="6022"/>
    <cellStyle name="Normal 21 5 3" xfId="5183"/>
    <cellStyle name="Normal 21 6" xfId="3359"/>
    <cellStyle name="Normal 21 6 2" xfId="4204"/>
    <cellStyle name="Normal 21 6 2 2" xfId="6123"/>
    <cellStyle name="Normal 21 6 3" xfId="5284"/>
    <cellStyle name="Normal 21 7" xfId="3447"/>
    <cellStyle name="Normal 21 7 2" xfId="4292"/>
    <cellStyle name="Normal 21 7 2 2" xfId="6211"/>
    <cellStyle name="Normal 21 7 3" xfId="5372"/>
    <cellStyle name="Normal 21 8" xfId="3526"/>
    <cellStyle name="Normal 21 8 2" xfId="4371"/>
    <cellStyle name="Normal 21 8 2 2" xfId="6290"/>
    <cellStyle name="Normal 21 8 3" xfId="5451"/>
    <cellStyle name="Normal 21 9" xfId="3605"/>
    <cellStyle name="Normal 21 9 2" xfId="4450"/>
    <cellStyle name="Normal 21 9 2 2" xfId="6369"/>
    <cellStyle name="Normal 21 9 3" xfId="5530"/>
    <cellStyle name="Normal 22" xfId="2313"/>
    <cellStyle name="Normal 22 10" xfId="3772"/>
    <cellStyle name="Normal 22 10 2" xfId="4612"/>
    <cellStyle name="Normal 22 10 2 2" xfId="6531"/>
    <cellStyle name="Normal 22 10 3" xfId="5692"/>
    <cellStyle name="Normal 22 11" xfId="3866"/>
    <cellStyle name="Normal 22 11 2" xfId="5786"/>
    <cellStyle name="Normal 22 12" xfId="4859"/>
    <cellStyle name="Normal 22 2" xfId="3088"/>
    <cellStyle name="Normal 22 2 2" xfId="3945"/>
    <cellStyle name="Normal 22 2 2 2" xfId="5865"/>
    <cellStyle name="Normal 22 2 3" xfId="5026"/>
    <cellStyle name="Normal 22 3" xfId="3167"/>
    <cellStyle name="Normal 22 3 2" xfId="4024"/>
    <cellStyle name="Normal 22 3 2 2" xfId="5944"/>
    <cellStyle name="Normal 22 3 3" xfId="5105"/>
    <cellStyle name="Normal 22 4" xfId="3257"/>
    <cellStyle name="Normal 22 4 2" xfId="4103"/>
    <cellStyle name="Normal 22 4 2 2" xfId="6023"/>
    <cellStyle name="Normal 22 4 3" xfId="5184"/>
    <cellStyle name="Normal 22 5" xfId="3360"/>
    <cellStyle name="Normal 22 5 2" xfId="4205"/>
    <cellStyle name="Normal 22 5 2 2" xfId="6124"/>
    <cellStyle name="Normal 22 5 3" xfId="5285"/>
    <cellStyle name="Normal 22 6" xfId="3448"/>
    <cellStyle name="Normal 22 6 2" xfId="4293"/>
    <cellStyle name="Normal 22 6 2 2" xfId="6212"/>
    <cellStyle name="Normal 22 6 3" xfId="5373"/>
    <cellStyle name="Normal 22 7" xfId="3527"/>
    <cellStyle name="Normal 22 7 2" xfId="4372"/>
    <cellStyle name="Normal 22 7 2 2" xfId="6291"/>
    <cellStyle name="Normal 22 7 3" xfId="5452"/>
    <cellStyle name="Normal 22 8" xfId="3606"/>
    <cellStyle name="Normal 22 8 2" xfId="4451"/>
    <cellStyle name="Normal 22 8 2 2" xfId="6370"/>
    <cellStyle name="Normal 22 8 3" xfId="5531"/>
    <cellStyle name="Normal 22 9" xfId="3692"/>
    <cellStyle name="Normal 22 9 2" xfId="4532"/>
    <cellStyle name="Normal 22 9 2 2" xfId="6451"/>
    <cellStyle name="Normal 22 9 3" xfId="5612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3" xfId="5693"/>
    <cellStyle name="Normal 25 11" xfId="3867"/>
    <cellStyle name="Normal 25 11 2" xfId="5787"/>
    <cellStyle name="Normal 25 12" xfId="4860"/>
    <cellStyle name="Normal 25 2" xfId="3089"/>
    <cellStyle name="Normal 25 2 2" xfId="3946"/>
    <cellStyle name="Normal 25 2 2 2" xfId="5866"/>
    <cellStyle name="Normal 25 2 3" xfId="5027"/>
    <cellStyle name="Normal 25 3" xfId="3168"/>
    <cellStyle name="Normal 25 3 2" xfId="4025"/>
    <cellStyle name="Normal 25 3 2 2" xfId="5945"/>
    <cellStyle name="Normal 25 3 3" xfId="5106"/>
    <cellStyle name="Normal 25 4" xfId="3258"/>
    <cellStyle name="Normal 25 4 2" xfId="4104"/>
    <cellStyle name="Normal 25 4 2 2" xfId="6024"/>
    <cellStyle name="Normal 25 4 3" xfId="5185"/>
    <cellStyle name="Normal 25 5" xfId="3361"/>
    <cellStyle name="Normal 25 5 2" xfId="4206"/>
    <cellStyle name="Normal 25 5 2 2" xfId="6125"/>
    <cellStyle name="Normal 25 5 3" xfId="5286"/>
    <cellStyle name="Normal 25 6" xfId="3449"/>
    <cellStyle name="Normal 25 6 2" xfId="4294"/>
    <cellStyle name="Normal 25 6 2 2" xfId="6213"/>
    <cellStyle name="Normal 25 6 3" xfId="5374"/>
    <cellStyle name="Normal 25 7" xfId="3528"/>
    <cellStyle name="Normal 25 7 2" xfId="4373"/>
    <cellStyle name="Normal 25 7 2 2" xfId="6292"/>
    <cellStyle name="Normal 25 7 3" xfId="5453"/>
    <cellStyle name="Normal 25 8" xfId="3607"/>
    <cellStyle name="Normal 25 8 2" xfId="4452"/>
    <cellStyle name="Normal 25 8 2 2" xfId="6371"/>
    <cellStyle name="Normal 25 8 3" xfId="5532"/>
    <cellStyle name="Normal 25 9" xfId="3693"/>
    <cellStyle name="Normal 25 9 2" xfId="4533"/>
    <cellStyle name="Normal 25 9 2 2" xfId="6452"/>
    <cellStyle name="Normal 25 9 3" xfId="5613"/>
    <cellStyle name="Normal 26" xfId="2317"/>
    <cellStyle name="Normal 26 10" xfId="3774"/>
    <cellStyle name="Normal 26 10 2" xfId="4614"/>
    <cellStyle name="Normal 26 10 2 2" xfId="6533"/>
    <cellStyle name="Normal 26 10 3" xfId="5694"/>
    <cellStyle name="Normal 26 11" xfId="3868"/>
    <cellStyle name="Normal 26 11 2" xfId="5788"/>
    <cellStyle name="Normal 26 12" xfId="4861"/>
    <cellStyle name="Normal 26 2" xfId="3090"/>
    <cellStyle name="Normal 26 2 2" xfId="3947"/>
    <cellStyle name="Normal 26 2 2 2" xfId="5867"/>
    <cellStyle name="Normal 26 2 3" xfId="5028"/>
    <cellStyle name="Normal 26 3" xfId="3169"/>
    <cellStyle name="Normal 26 3 2" xfId="4026"/>
    <cellStyle name="Normal 26 3 2 2" xfId="5946"/>
    <cellStyle name="Normal 26 3 3" xfId="5107"/>
    <cellStyle name="Normal 26 4" xfId="3259"/>
    <cellStyle name="Normal 26 4 2" xfId="4105"/>
    <cellStyle name="Normal 26 4 2 2" xfId="6025"/>
    <cellStyle name="Normal 26 4 3" xfId="5186"/>
    <cellStyle name="Normal 26 5" xfId="3362"/>
    <cellStyle name="Normal 26 5 2" xfId="4207"/>
    <cellStyle name="Normal 26 5 2 2" xfId="6126"/>
    <cellStyle name="Normal 26 5 3" xfId="5287"/>
    <cellStyle name="Normal 26 6" xfId="3450"/>
    <cellStyle name="Normal 26 6 2" xfId="4295"/>
    <cellStyle name="Normal 26 6 2 2" xfId="6214"/>
    <cellStyle name="Normal 26 6 3" xfId="5375"/>
    <cellStyle name="Normal 26 7" xfId="3529"/>
    <cellStyle name="Normal 26 7 2" xfId="4374"/>
    <cellStyle name="Normal 26 7 2 2" xfId="6293"/>
    <cellStyle name="Normal 26 7 3" xfId="5454"/>
    <cellStyle name="Normal 26 8" xfId="3608"/>
    <cellStyle name="Normal 26 8 2" xfId="4453"/>
    <cellStyle name="Normal 26 8 2 2" xfId="6372"/>
    <cellStyle name="Normal 26 8 3" xfId="5533"/>
    <cellStyle name="Normal 26 9" xfId="3694"/>
    <cellStyle name="Normal 26 9 2" xfId="4534"/>
    <cellStyle name="Normal 26 9 2 2" xfId="6453"/>
    <cellStyle name="Normal 26 9 3" xfId="5614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3" xfId="5695"/>
    <cellStyle name="Normal 28 11" xfId="3869"/>
    <cellStyle name="Normal 28 11 2" xfId="5789"/>
    <cellStyle name="Normal 28 12" xfId="4862"/>
    <cellStyle name="Normal 28 2" xfId="3091"/>
    <cellStyle name="Normal 28 2 2" xfId="3948"/>
    <cellStyle name="Normal 28 2 2 2" xfId="5868"/>
    <cellStyle name="Normal 28 2 3" xfId="5029"/>
    <cellStyle name="Normal 28 3" xfId="3170"/>
    <cellStyle name="Normal 28 3 2" xfId="4027"/>
    <cellStyle name="Normal 28 3 2 2" xfId="5947"/>
    <cellStyle name="Normal 28 3 3" xfId="5108"/>
    <cellStyle name="Normal 28 4" xfId="3260"/>
    <cellStyle name="Normal 28 4 2" xfId="4106"/>
    <cellStyle name="Normal 28 4 2 2" xfId="6026"/>
    <cellStyle name="Normal 28 4 3" xfId="5187"/>
    <cellStyle name="Normal 28 5" xfId="3363"/>
    <cellStyle name="Normal 28 5 2" xfId="4208"/>
    <cellStyle name="Normal 28 5 2 2" xfId="6127"/>
    <cellStyle name="Normal 28 5 3" xfId="5288"/>
    <cellStyle name="Normal 28 6" xfId="3451"/>
    <cellStyle name="Normal 28 6 2" xfId="4296"/>
    <cellStyle name="Normal 28 6 2 2" xfId="6215"/>
    <cellStyle name="Normal 28 6 3" xfId="5376"/>
    <cellStyle name="Normal 28 7" xfId="3530"/>
    <cellStyle name="Normal 28 7 2" xfId="4375"/>
    <cellStyle name="Normal 28 7 2 2" xfId="6294"/>
    <cellStyle name="Normal 28 7 3" xfId="5455"/>
    <cellStyle name="Normal 28 8" xfId="3609"/>
    <cellStyle name="Normal 28 8 2" xfId="4454"/>
    <cellStyle name="Normal 28 8 2 2" xfId="6373"/>
    <cellStyle name="Normal 28 8 3" xfId="5534"/>
    <cellStyle name="Normal 28 9" xfId="3695"/>
    <cellStyle name="Normal 28 9 2" xfId="4535"/>
    <cellStyle name="Normal 28 9 2 2" xfId="6454"/>
    <cellStyle name="Normal 28 9 3" xfId="5615"/>
    <cellStyle name="Normal 29" xfId="2320"/>
    <cellStyle name="Normal 29 10" xfId="3610"/>
    <cellStyle name="Normal 29 10 2" xfId="4455"/>
    <cellStyle name="Normal 29 10 2 2" xfId="6374"/>
    <cellStyle name="Normal 29 10 3" xfId="5535"/>
    <cellStyle name="Normal 29 11" xfId="3696"/>
    <cellStyle name="Normal 29 11 2" xfId="4536"/>
    <cellStyle name="Normal 29 11 2 2" xfId="6455"/>
    <cellStyle name="Normal 29 11 3" xfId="5616"/>
    <cellStyle name="Normal 29 12" xfId="3776"/>
    <cellStyle name="Normal 29 12 2" xfId="4616"/>
    <cellStyle name="Normal 29 12 2 2" xfId="6535"/>
    <cellStyle name="Normal 29 12 3" xfId="5696"/>
    <cellStyle name="Normal 29 13" xfId="3870"/>
    <cellStyle name="Normal 29 13 2" xfId="5790"/>
    <cellStyle name="Normal 29 14" xfId="4863"/>
    <cellStyle name="Normal 29 2" xfId="2321"/>
    <cellStyle name="Normal 29 2 10" xfId="3777"/>
    <cellStyle name="Normal 29 2 10 2" xfId="4617"/>
    <cellStyle name="Normal 29 2 10 2 2" xfId="6536"/>
    <cellStyle name="Normal 29 2 10 3" xfId="5697"/>
    <cellStyle name="Normal 29 2 11" xfId="3871"/>
    <cellStyle name="Normal 29 2 11 2" xfId="5791"/>
    <cellStyle name="Normal 29 2 12" xfId="4864"/>
    <cellStyle name="Normal 29 2 2" xfId="3093"/>
    <cellStyle name="Normal 29 2 2 2" xfId="3950"/>
    <cellStyle name="Normal 29 2 2 2 2" xfId="5870"/>
    <cellStyle name="Normal 29 2 2 3" xfId="5031"/>
    <cellStyle name="Normal 29 2 3" xfId="3172"/>
    <cellStyle name="Normal 29 2 3 2" xfId="4029"/>
    <cellStyle name="Normal 29 2 3 2 2" xfId="5949"/>
    <cellStyle name="Normal 29 2 3 3" xfId="5110"/>
    <cellStyle name="Normal 29 2 4" xfId="3262"/>
    <cellStyle name="Normal 29 2 4 2" xfId="4108"/>
    <cellStyle name="Normal 29 2 4 2 2" xfId="6028"/>
    <cellStyle name="Normal 29 2 4 3" xfId="5189"/>
    <cellStyle name="Normal 29 2 5" xfId="3365"/>
    <cellStyle name="Normal 29 2 5 2" xfId="4210"/>
    <cellStyle name="Normal 29 2 5 2 2" xfId="6129"/>
    <cellStyle name="Normal 29 2 5 3" xfId="5290"/>
    <cellStyle name="Normal 29 2 6" xfId="3453"/>
    <cellStyle name="Normal 29 2 6 2" xfId="4298"/>
    <cellStyle name="Normal 29 2 6 2 2" xfId="6217"/>
    <cellStyle name="Normal 29 2 6 3" xfId="5378"/>
    <cellStyle name="Normal 29 2 7" xfId="3532"/>
    <cellStyle name="Normal 29 2 7 2" xfId="4377"/>
    <cellStyle name="Normal 29 2 7 2 2" xfId="6296"/>
    <cellStyle name="Normal 29 2 7 3" xfId="5457"/>
    <cellStyle name="Normal 29 2 8" xfId="3611"/>
    <cellStyle name="Normal 29 2 8 2" xfId="4456"/>
    <cellStyle name="Normal 29 2 8 2 2" xfId="6375"/>
    <cellStyle name="Normal 29 2 8 3" xfId="5536"/>
    <cellStyle name="Normal 29 2 9" xfId="3697"/>
    <cellStyle name="Normal 29 2 9 2" xfId="4537"/>
    <cellStyle name="Normal 29 2 9 2 2" xfId="6456"/>
    <cellStyle name="Normal 29 2 9 3" xfId="5617"/>
    <cellStyle name="Normal 29 3" xfId="2322"/>
    <cellStyle name="Normal 29 3 10" xfId="3778"/>
    <cellStyle name="Normal 29 3 10 2" xfId="4618"/>
    <cellStyle name="Normal 29 3 10 2 2" xfId="6537"/>
    <cellStyle name="Normal 29 3 10 3" xfId="5698"/>
    <cellStyle name="Normal 29 3 11" xfId="3872"/>
    <cellStyle name="Normal 29 3 11 2" xfId="5792"/>
    <cellStyle name="Normal 29 3 12" xfId="4865"/>
    <cellStyle name="Normal 29 3 2" xfId="3094"/>
    <cellStyle name="Normal 29 3 2 2" xfId="3951"/>
    <cellStyle name="Normal 29 3 2 2 2" xfId="5871"/>
    <cellStyle name="Normal 29 3 2 3" xfId="5032"/>
    <cellStyle name="Normal 29 3 3" xfId="3173"/>
    <cellStyle name="Normal 29 3 3 2" xfId="4030"/>
    <cellStyle name="Normal 29 3 3 2 2" xfId="5950"/>
    <cellStyle name="Normal 29 3 3 3" xfId="5111"/>
    <cellStyle name="Normal 29 3 4" xfId="3263"/>
    <cellStyle name="Normal 29 3 4 2" xfId="4109"/>
    <cellStyle name="Normal 29 3 4 2 2" xfId="6029"/>
    <cellStyle name="Normal 29 3 4 3" xfId="5190"/>
    <cellStyle name="Normal 29 3 5" xfId="3366"/>
    <cellStyle name="Normal 29 3 5 2" xfId="4211"/>
    <cellStyle name="Normal 29 3 5 2 2" xfId="6130"/>
    <cellStyle name="Normal 29 3 5 3" xfId="5291"/>
    <cellStyle name="Normal 29 3 6" xfId="3454"/>
    <cellStyle name="Normal 29 3 6 2" xfId="4299"/>
    <cellStyle name="Normal 29 3 6 2 2" xfId="6218"/>
    <cellStyle name="Normal 29 3 6 3" xfId="5379"/>
    <cellStyle name="Normal 29 3 7" xfId="3533"/>
    <cellStyle name="Normal 29 3 7 2" xfId="4378"/>
    <cellStyle name="Normal 29 3 7 2 2" xfId="6297"/>
    <cellStyle name="Normal 29 3 7 3" xfId="5458"/>
    <cellStyle name="Normal 29 3 8" xfId="3612"/>
    <cellStyle name="Normal 29 3 8 2" xfId="4457"/>
    <cellStyle name="Normal 29 3 8 2 2" xfId="6376"/>
    <cellStyle name="Normal 29 3 8 3" xfId="5537"/>
    <cellStyle name="Normal 29 3 9" xfId="3698"/>
    <cellStyle name="Normal 29 3 9 2" xfId="4538"/>
    <cellStyle name="Normal 29 3 9 2 2" xfId="6457"/>
    <cellStyle name="Normal 29 3 9 3" xfId="5618"/>
    <cellStyle name="Normal 29 4" xfId="3092"/>
    <cellStyle name="Normal 29 4 2" xfId="3949"/>
    <cellStyle name="Normal 29 4 2 2" xfId="5869"/>
    <cellStyle name="Normal 29 4 3" xfId="5030"/>
    <cellStyle name="Normal 29 5" xfId="3171"/>
    <cellStyle name="Normal 29 5 2" xfId="4028"/>
    <cellStyle name="Normal 29 5 2 2" xfId="5948"/>
    <cellStyle name="Normal 29 5 3" xfId="5109"/>
    <cellStyle name="Normal 29 6" xfId="3261"/>
    <cellStyle name="Normal 29 6 2" xfId="4107"/>
    <cellStyle name="Normal 29 6 2 2" xfId="6027"/>
    <cellStyle name="Normal 29 6 3" xfId="5188"/>
    <cellStyle name="Normal 29 7" xfId="3364"/>
    <cellStyle name="Normal 29 7 2" xfId="4209"/>
    <cellStyle name="Normal 29 7 2 2" xfId="6128"/>
    <cellStyle name="Normal 29 7 3" xfId="5289"/>
    <cellStyle name="Normal 29 8" xfId="3452"/>
    <cellStyle name="Normal 29 8 2" xfId="4297"/>
    <cellStyle name="Normal 29 8 2 2" xfId="6216"/>
    <cellStyle name="Normal 29 8 3" xfId="5377"/>
    <cellStyle name="Normal 29 9" xfId="3531"/>
    <cellStyle name="Normal 29 9 2" xfId="4376"/>
    <cellStyle name="Normal 29 9 2 2" xfId="6295"/>
    <cellStyle name="Normal 29 9 3" xfId="5456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3" xfId="5700"/>
    <cellStyle name="Normal 3 10 11" xfId="3874"/>
    <cellStyle name="Normal 3 10 11 2" xfId="5794"/>
    <cellStyle name="Normal 3 10 12" xfId="4867"/>
    <cellStyle name="Normal 3 10 2" xfId="3096"/>
    <cellStyle name="Normal 3 10 2 2" xfId="3953"/>
    <cellStyle name="Normal 3 10 2 2 2" xfId="5873"/>
    <cellStyle name="Normal 3 10 2 3" xfId="5034"/>
    <cellStyle name="Normal 3 10 3" xfId="3175"/>
    <cellStyle name="Normal 3 10 3 2" xfId="4032"/>
    <cellStyle name="Normal 3 10 3 2 2" xfId="5952"/>
    <cellStyle name="Normal 3 10 3 3" xfId="5113"/>
    <cellStyle name="Normal 3 10 4" xfId="3265"/>
    <cellStyle name="Normal 3 10 4 2" xfId="4111"/>
    <cellStyle name="Normal 3 10 4 2 2" xfId="6031"/>
    <cellStyle name="Normal 3 10 4 3" xfId="5192"/>
    <cellStyle name="Normal 3 10 5" xfId="3367"/>
    <cellStyle name="Normal 3 10 5 2" xfId="4212"/>
    <cellStyle name="Normal 3 10 5 2 2" xfId="6131"/>
    <cellStyle name="Normal 3 10 5 3" xfId="5292"/>
    <cellStyle name="Normal 3 10 6" xfId="3456"/>
    <cellStyle name="Normal 3 10 6 2" xfId="4301"/>
    <cellStyle name="Normal 3 10 6 2 2" xfId="6220"/>
    <cellStyle name="Normal 3 10 6 3" xfId="5381"/>
    <cellStyle name="Normal 3 10 7" xfId="3535"/>
    <cellStyle name="Normal 3 10 7 2" xfId="4380"/>
    <cellStyle name="Normal 3 10 7 2 2" xfId="6299"/>
    <cellStyle name="Normal 3 10 7 3" xfId="5460"/>
    <cellStyle name="Normal 3 10 8" xfId="3614"/>
    <cellStyle name="Normal 3 10 8 2" xfId="4459"/>
    <cellStyle name="Normal 3 10 8 2 2" xfId="6378"/>
    <cellStyle name="Normal 3 10 8 3" xfId="5539"/>
    <cellStyle name="Normal 3 10 9" xfId="3700"/>
    <cellStyle name="Normal 3 10 9 2" xfId="4540"/>
    <cellStyle name="Normal 3 10 9 2 2" xfId="6459"/>
    <cellStyle name="Normal 3 10 9 3" xfId="5620"/>
    <cellStyle name="Normal 3 11" xfId="2325"/>
    <cellStyle name="Normal 3 11 10" xfId="3781"/>
    <cellStyle name="Normal 3 11 10 2" xfId="4621"/>
    <cellStyle name="Normal 3 11 10 2 2" xfId="6540"/>
    <cellStyle name="Normal 3 11 10 3" xfId="5701"/>
    <cellStyle name="Normal 3 11 11" xfId="3875"/>
    <cellStyle name="Normal 3 11 11 2" xfId="5795"/>
    <cellStyle name="Normal 3 11 12" xfId="4868"/>
    <cellStyle name="Normal 3 11 2" xfId="3097"/>
    <cellStyle name="Normal 3 11 2 2" xfId="3954"/>
    <cellStyle name="Normal 3 11 2 2 2" xfId="5874"/>
    <cellStyle name="Normal 3 11 2 3" xfId="5035"/>
    <cellStyle name="Normal 3 11 3" xfId="3176"/>
    <cellStyle name="Normal 3 11 3 2" xfId="4033"/>
    <cellStyle name="Normal 3 11 3 2 2" xfId="5953"/>
    <cellStyle name="Normal 3 11 3 3" xfId="5114"/>
    <cellStyle name="Normal 3 11 4" xfId="3266"/>
    <cellStyle name="Normal 3 11 4 2" xfId="4112"/>
    <cellStyle name="Normal 3 11 4 2 2" xfId="6032"/>
    <cellStyle name="Normal 3 11 4 3" xfId="5193"/>
    <cellStyle name="Normal 3 11 5" xfId="3368"/>
    <cellStyle name="Normal 3 11 5 2" xfId="4213"/>
    <cellStyle name="Normal 3 11 5 2 2" xfId="6132"/>
    <cellStyle name="Normal 3 11 5 3" xfId="5293"/>
    <cellStyle name="Normal 3 11 6" xfId="3457"/>
    <cellStyle name="Normal 3 11 6 2" xfId="4302"/>
    <cellStyle name="Normal 3 11 6 2 2" xfId="6221"/>
    <cellStyle name="Normal 3 11 6 3" xfId="5382"/>
    <cellStyle name="Normal 3 11 7" xfId="3536"/>
    <cellStyle name="Normal 3 11 7 2" xfId="4381"/>
    <cellStyle name="Normal 3 11 7 2 2" xfId="6300"/>
    <cellStyle name="Normal 3 11 7 3" xfId="5461"/>
    <cellStyle name="Normal 3 11 8" xfId="3615"/>
    <cellStyle name="Normal 3 11 8 2" xfId="4460"/>
    <cellStyle name="Normal 3 11 8 2 2" xfId="6379"/>
    <cellStyle name="Normal 3 11 8 3" xfId="5540"/>
    <cellStyle name="Normal 3 11 9" xfId="3701"/>
    <cellStyle name="Normal 3 11 9 2" xfId="4541"/>
    <cellStyle name="Normal 3 11 9 2 2" xfId="6460"/>
    <cellStyle name="Normal 3 11 9 3" xfId="5621"/>
    <cellStyle name="Normal 3 12" xfId="2326"/>
    <cellStyle name="Normal 3 12 10" xfId="3782"/>
    <cellStyle name="Normal 3 12 10 2" xfId="4622"/>
    <cellStyle name="Normal 3 12 10 2 2" xfId="6541"/>
    <cellStyle name="Normal 3 12 10 3" xfId="5702"/>
    <cellStyle name="Normal 3 12 11" xfId="3876"/>
    <cellStyle name="Normal 3 12 11 2" xfId="5796"/>
    <cellStyle name="Normal 3 12 12" xfId="4869"/>
    <cellStyle name="Normal 3 12 2" xfId="3098"/>
    <cellStyle name="Normal 3 12 2 2" xfId="3955"/>
    <cellStyle name="Normal 3 12 2 2 2" xfId="5875"/>
    <cellStyle name="Normal 3 12 2 3" xfId="5036"/>
    <cellStyle name="Normal 3 12 3" xfId="3177"/>
    <cellStyle name="Normal 3 12 3 2" xfId="4034"/>
    <cellStyle name="Normal 3 12 3 2 2" xfId="5954"/>
    <cellStyle name="Normal 3 12 3 3" xfId="5115"/>
    <cellStyle name="Normal 3 12 4" xfId="3267"/>
    <cellStyle name="Normal 3 12 4 2" xfId="4113"/>
    <cellStyle name="Normal 3 12 4 2 2" xfId="6033"/>
    <cellStyle name="Normal 3 12 4 3" xfId="5194"/>
    <cellStyle name="Normal 3 12 5" xfId="3369"/>
    <cellStyle name="Normal 3 12 5 2" xfId="4214"/>
    <cellStyle name="Normal 3 12 5 2 2" xfId="6133"/>
    <cellStyle name="Normal 3 12 5 3" xfId="5294"/>
    <cellStyle name="Normal 3 12 6" xfId="3458"/>
    <cellStyle name="Normal 3 12 6 2" xfId="4303"/>
    <cellStyle name="Normal 3 12 6 2 2" xfId="6222"/>
    <cellStyle name="Normal 3 12 6 3" xfId="5383"/>
    <cellStyle name="Normal 3 12 7" xfId="3537"/>
    <cellStyle name="Normal 3 12 7 2" xfId="4382"/>
    <cellStyle name="Normal 3 12 7 2 2" xfId="6301"/>
    <cellStyle name="Normal 3 12 7 3" xfId="5462"/>
    <cellStyle name="Normal 3 12 8" xfId="3616"/>
    <cellStyle name="Normal 3 12 8 2" xfId="4461"/>
    <cellStyle name="Normal 3 12 8 2 2" xfId="6380"/>
    <cellStyle name="Normal 3 12 8 3" xfId="5541"/>
    <cellStyle name="Normal 3 12 9" xfId="3702"/>
    <cellStyle name="Normal 3 12 9 2" xfId="4542"/>
    <cellStyle name="Normal 3 12 9 2 2" xfId="6461"/>
    <cellStyle name="Normal 3 12 9 3" xfId="5622"/>
    <cellStyle name="Normal 3 13" xfId="2327"/>
    <cellStyle name="Normal 3 14" xfId="2323"/>
    <cellStyle name="Normal 3 14 2" xfId="3873"/>
    <cellStyle name="Normal 3 14 2 2" xfId="5793"/>
    <cellStyle name="Normal 3 14 3" xfId="4866"/>
    <cellStyle name="Normal 3 15" xfId="3095"/>
    <cellStyle name="Normal 3 15 2" xfId="3952"/>
    <cellStyle name="Normal 3 15 2 2" xfId="5872"/>
    <cellStyle name="Normal 3 15 3" xfId="5033"/>
    <cellStyle name="Normal 3 16" xfId="3174"/>
    <cellStyle name="Normal 3 16 2" xfId="4031"/>
    <cellStyle name="Normal 3 16 2 2" xfId="5951"/>
    <cellStyle name="Normal 3 16 3" xfId="5112"/>
    <cellStyle name="Normal 3 17" xfId="3264"/>
    <cellStyle name="Normal 3 17 2" xfId="4110"/>
    <cellStyle name="Normal 3 17 2 2" xfId="6030"/>
    <cellStyle name="Normal 3 17 3" xfId="5191"/>
    <cellStyle name="Normal 3 18" xfId="3455"/>
    <cellStyle name="Normal 3 18 2" xfId="4300"/>
    <cellStyle name="Normal 3 18 2 2" xfId="6219"/>
    <cellStyle name="Normal 3 18 3" xfId="5380"/>
    <cellStyle name="Normal 3 19" xfId="3534"/>
    <cellStyle name="Normal 3 19 2" xfId="4379"/>
    <cellStyle name="Normal 3 19 2 2" xfId="6298"/>
    <cellStyle name="Normal 3 19 3" xfId="5459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3" xfId="5538"/>
    <cellStyle name="Normal 3 21" xfId="3699"/>
    <cellStyle name="Normal 3 21 2" xfId="4539"/>
    <cellStyle name="Normal 3 21 2 2" xfId="6458"/>
    <cellStyle name="Normal 3 21 3" xfId="5619"/>
    <cellStyle name="Normal 3 22" xfId="3779"/>
    <cellStyle name="Normal 3 22 2" xfId="4619"/>
    <cellStyle name="Normal 3 22 2 2" xfId="6538"/>
    <cellStyle name="Normal 3 22 3" xfId="5699"/>
    <cellStyle name="Normal 3 23" xfId="3838"/>
    <cellStyle name="Normal 3 23 2" xfId="5758"/>
    <cellStyle name="Normal 3 24" xfId="466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3" xfId="5703"/>
    <cellStyle name="Normal 3 4 11" xfId="3877"/>
    <cellStyle name="Normal 3 4 11 2" xfId="5797"/>
    <cellStyle name="Normal 3 4 12" xfId="4870"/>
    <cellStyle name="Normal 3 4 2" xfId="3099"/>
    <cellStyle name="Normal 3 4 2 2" xfId="3956"/>
    <cellStyle name="Normal 3 4 2 2 2" xfId="5876"/>
    <cellStyle name="Normal 3 4 2 3" xfId="5037"/>
    <cellStyle name="Normal 3 4 3" xfId="3178"/>
    <cellStyle name="Normal 3 4 3 2" xfId="4035"/>
    <cellStyle name="Normal 3 4 3 2 2" xfId="5955"/>
    <cellStyle name="Normal 3 4 3 3" xfId="5116"/>
    <cellStyle name="Normal 3 4 4" xfId="3268"/>
    <cellStyle name="Normal 3 4 4 2" xfId="4114"/>
    <cellStyle name="Normal 3 4 4 2 2" xfId="6034"/>
    <cellStyle name="Normal 3 4 4 3" xfId="5195"/>
    <cellStyle name="Normal 3 4 5" xfId="3370"/>
    <cellStyle name="Normal 3 4 5 2" xfId="4215"/>
    <cellStyle name="Normal 3 4 5 2 2" xfId="6134"/>
    <cellStyle name="Normal 3 4 5 3" xfId="5295"/>
    <cellStyle name="Normal 3 4 6" xfId="3459"/>
    <cellStyle name="Normal 3 4 6 2" xfId="4304"/>
    <cellStyle name="Normal 3 4 6 2 2" xfId="6223"/>
    <cellStyle name="Normal 3 4 6 3" xfId="5384"/>
    <cellStyle name="Normal 3 4 7" xfId="3538"/>
    <cellStyle name="Normal 3 4 7 2" xfId="4383"/>
    <cellStyle name="Normal 3 4 7 2 2" xfId="6302"/>
    <cellStyle name="Normal 3 4 7 3" xfId="5463"/>
    <cellStyle name="Normal 3 4 8" xfId="3617"/>
    <cellStyle name="Normal 3 4 8 2" xfId="4462"/>
    <cellStyle name="Normal 3 4 8 2 2" xfId="6381"/>
    <cellStyle name="Normal 3 4 8 3" xfId="5542"/>
    <cellStyle name="Normal 3 4 9" xfId="3703"/>
    <cellStyle name="Normal 3 4 9 2" xfId="4543"/>
    <cellStyle name="Normal 3 4 9 2 2" xfId="6462"/>
    <cellStyle name="Normal 3 4 9 3" xfId="5623"/>
    <cellStyle name="Normal 3 5" xfId="2333"/>
    <cellStyle name="Normal 3 5 10" xfId="3784"/>
    <cellStyle name="Normal 3 5 10 2" xfId="4624"/>
    <cellStyle name="Normal 3 5 10 2 2" xfId="6543"/>
    <cellStyle name="Normal 3 5 10 3" xfId="5704"/>
    <cellStyle name="Normal 3 5 11" xfId="3878"/>
    <cellStyle name="Normal 3 5 11 2" xfId="5798"/>
    <cellStyle name="Normal 3 5 12" xfId="4871"/>
    <cellStyle name="Normal 3 5 2" xfId="3100"/>
    <cellStyle name="Normal 3 5 2 2" xfId="3957"/>
    <cellStyle name="Normal 3 5 2 2 2" xfId="5877"/>
    <cellStyle name="Normal 3 5 2 3" xfId="5038"/>
    <cellStyle name="Normal 3 5 3" xfId="3179"/>
    <cellStyle name="Normal 3 5 3 2" xfId="4036"/>
    <cellStyle name="Normal 3 5 3 2 2" xfId="5956"/>
    <cellStyle name="Normal 3 5 3 3" xfId="5117"/>
    <cellStyle name="Normal 3 5 4" xfId="3269"/>
    <cellStyle name="Normal 3 5 4 2" xfId="4115"/>
    <cellStyle name="Normal 3 5 4 2 2" xfId="6035"/>
    <cellStyle name="Normal 3 5 4 3" xfId="5196"/>
    <cellStyle name="Normal 3 5 5" xfId="3371"/>
    <cellStyle name="Normal 3 5 5 2" xfId="4216"/>
    <cellStyle name="Normal 3 5 5 2 2" xfId="6135"/>
    <cellStyle name="Normal 3 5 5 3" xfId="5296"/>
    <cellStyle name="Normal 3 5 6" xfId="3460"/>
    <cellStyle name="Normal 3 5 6 2" xfId="4305"/>
    <cellStyle name="Normal 3 5 6 2 2" xfId="6224"/>
    <cellStyle name="Normal 3 5 6 3" xfId="5385"/>
    <cellStyle name="Normal 3 5 7" xfId="3539"/>
    <cellStyle name="Normal 3 5 7 2" xfId="4384"/>
    <cellStyle name="Normal 3 5 7 2 2" xfId="6303"/>
    <cellStyle name="Normal 3 5 7 3" xfId="5464"/>
    <cellStyle name="Normal 3 5 8" xfId="3618"/>
    <cellStyle name="Normal 3 5 8 2" xfId="4463"/>
    <cellStyle name="Normal 3 5 8 2 2" xfId="6382"/>
    <cellStyle name="Normal 3 5 8 3" xfId="5543"/>
    <cellStyle name="Normal 3 5 9" xfId="3704"/>
    <cellStyle name="Normal 3 5 9 2" xfId="4544"/>
    <cellStyle name="Normal 3 5 9 2 2" xfId="6463"/>
    <cellStyle name="Normal 3 5 9 3" xfId="5624"/>
    <cellStyle name="Normal 3 6" xfId="2334"/>
    <cellStyle name="Normal 3 6 10" xfId="3785"/>
    <cellStyle name="Normal 3 6 10 2" xfId="4625"/>
    <cellStyle name="Normal 3 6 10 2 2" xfId="6544"/>
    <cellStyle name="Normal 3 6 10 3" xfId="5705"/>
    <cellStyle name="Normal 3 6 11" xfId="3879"/>
    <cellStyle name="Normal 3 6 11 2" xfId="5799"/>
    <cellStyle name="Normal 3 6 12" xfId="4872"/>
    <cellStyle name="Normal 3 6 2" xfId="3101"/>
    <cellStyle name="Normal 3 6 2 2" xfId="3958"/>
    <cellStyle name="Normal 3 6 2 2 2" xfId="5878"/>
    <cellStyle name="Normal 3 6 2 3" xfId="5039"/>
    <cellStyle name="Normal 3 6 3" xfId="3180"/>
    <cellStyle name="Normal 3 6 3 2" xfId="4037"/>
    <cellStyle name="Normal 3 6 3 2 2" xfId="5957"/>
    <cellStyle name="Normal 3 6 3 3" xfId="5118"/>
    <cellStyle name="Normal 3 6 4" xfId="3270"/>
    <cellStyle name="Normal 3 6 4 2" xfId="4116"/>
    <cellStyle name="Normal 3 6 4 2 2" xfId="6036"/>
    <cellStyle name="Normal 3 6 4 3" xfId="5197"/>
    <cellStyle name="Normal 3 6 5" xfId="3372"/>
    <cellStyle name="Normal 3 6 5 2" xfId="4217"/>
    <cellStyle name="Normal 3 6 5 2 2" xfId="6136"/>
    <cellStyle name="Normal 3 6 5 3" xfId="5297"/>
    <cellStyle name="Normal 3 6 6" xfId="3461"/>
    <cellStyle name="Normal 3 6 6 2" xfId="4306"/>
    <cellStyle name="Normal 3 6 6 2 2" xfId="6225"/>
    <cellStyle name="Normal 3 6 6 3" xfId="5386"/>
    <cellStyle name="Normal 3 6 7" xfId="3540"/>
    <cellStyle name="Normal 3 6 7 2" xfId="4385"/>
    <cellStyle name="Normal 3 6 7 2 2" xfId="6304"/>
    <cellStyle name="Normal 3 6 7 3" xfId="5465"/>
    <cellStyle name="Normal 3 6 8" xfId="3619"/>
    <cellStyle name="Normal 3 6 8 2" xfId="4464"/>
    <cellStyle name="Normal 3 6 8 2 2" xfId="6383"/>
    <cellStyle name="Normal 3 6 8 3" xfId="5544"/>
    <cellStyle name="Normal 3 6 9" xfId="3705"/>
    <cellStyle name="Normal 3 6 9 2" xfId="4545"/>
    <cellStyle name="Normal 3 6 9 2 2" xfId="6464"/>
    <cellStyle name="Normal 3 6 9 3" xfId="5625"/>
    <cellStyle name="Normal 3 7" xfId="2335"/>
    <cellStyle name="Normal 3 7 10" xfId="3786"/>
    <cellStyle name="Normal 3 7 10 2" xfId="4626"/>
    <cellStyle name="Normal 3 7 10 2 2" xfId="6545"/>
    <cellStyle name="Normal 3 7 10 3" xfId="5706"/>
    <cellStyle name="Normal 3 7 11" xfId="3880"/>
    <cellStyle name="Normal 3 7 11 2" xfId="5800"/>
    <cellStyle name="Normal 3 7 12" xfId="4873"/>
    <cellStyle name="Normal 3 7 2" xfId="3102"/>
    <cellStyle name="Normal 3 7 2 2" xfId="3959"/>
    <cellStyle name="Normal 3 7 2 2 2" xfId="5879"/>
    <cellStyle name="Normal 3 7 2 3" xfId="5040"/>
    <cellStyle name="Normal 3 7 3" xfId="3181"/>
    <cellStyle name="Normal 3 7 3 2" xfId="4038"/>
    <cellStyle name="Normal 3 7 3 2 2" xfId="5958"/>
    <cellStyle name="Normal 3 7 3 3" xfId="5119"/>
    <cellStyle name="Normal 3 7 4" xfId="3271"/>
    <cellStyle name="Normal 3 7 4 2" xfId="4117"/>
    <cellStyle name="Normal 3 7 4 2 2" xfId="6037"/>
    <cellStyle name="Normal 3 7 4 3" xfId="5198"/>
    <cellStyle name="Normal 3 7 5" xfId="3373"/>
    <cellStyle name="Normal 3 7 5 2" xfId="4218"/>
    <cellStyle name="Normal 3 7 5 2 2" xfId="6137"/>
    <cellStyle name="Normal 3 7 5 3" xfId="5298"/>
    <cellStyle name="Normal 3 7 6" xfId="3462"/>
    <cellStyle name="Normal 3 7 6 2" xfId="4307"/>
    <cellStyle name="Normal 3 7 6 2 2" xfId="6226"/>
    <cellStyle name="Normal 3 7 6 3" xfId="5387"/>
    <cellStyle name="Normal 3 7 7" xfId="3541"/>
    <cellStyle name="Normal 3 7 7 2" xfId="4386"/>
    <cellStyle name="Normal 3 7 7 2 2" xfId="6305"/>
    <cellStyle name="Normal 3 7 7 3" xfId="5466"/>
    <cellStyle name="Normal 3 7 8" xfId="3620"/>
    <cellStyle name="Normal 3 7 8 2" xfId="4465"/>
    <cellStyle name="Normal 3 7 8 2 2" xfId="6384"/>
    <cellStyle name="Normal 3 7 8 3" xfId="5545"/>
    <cellStyle name="Normal 3 7 9" xfId="3706"/>
    <cellStyle name="Normal 3 7 9 2" xfId="4546"/>
    <cellStyle name="Normal 3 7 9 2 2" xfId="6465"/>
    <cellStyle name="Normal 3 7 9 3" xfId="5626"/>
    <cellStyle name="Normal 3 8" xfId="2336"/>
    <cellStyle name="Normal 3 8 10" xfId="3787"/>
    <cellStyle name="Normal 3 8 10 2" xfId="4627"/>
    <cellStyle name="Normal 3 8 10 2 2" xfId="6546"/>
    <cellStyle name="Normal 3 8 10 3" xfId="5707"/>
    <cellStyle name="Normal 3 8 11" xfId="3881"/>
    <cellStyle name="Normal 3 8 11 2" xfId="5801"/>
    <cellStyle name="Normal 3 8 12" xfId="4874"/>
    <cellStyle name="Normal 3 8 2" xfId="3103"/>
    <cellStyle name="Normal 3 8 2 2" xfId="3960"/>
    <cellStyle name="Normal 3 8 2 2 2" xfId="5880"/>
    <cellStyle name="Normal 3 8 2 3" xfId="5041"/>
    <cellStyle name="Normal 3 8 3" xfId="3182"/>
    <cellStyle name="Normal 3 8 3 2" xfId="4039"/>
    <cellStyle name="Normal 3 8 3 2 2" xfId="5959"/>
    <cellStyle name="Normal 3 8 3 3" xfId="5120"/>
    <cellStyle name="Normal 3 8 4" xfId="3272"/>
    <cellStyle name="Normal 3 8 4 2" xfId="4118"/>
    <cellStyle name="Normal 3 8 4 2 2" xfId="6038"/>
    <cellStyle name="Normal 3 8 4 3" xfId="5199"/>
    <cellStyle name="Normal 3 8 5" xfId="3374"/>
    <cellStyle name="Normal 3 8 5 2" xfId="4219"/>
    <cellStyle name="Normal 3 8 5 2 2" xfId="6138"/>
    <cellStyle name="Normal 3 8 5 3" xfId="5299"/>
    <cellStyle name="Normal 3 8 6" xfId="3463"/>
    <cellStyle name="Normal 3 8 6 2" xfId="4308"/>
    <cellStyle name="Normal 3 8 6 2 2" xfId="6227"/>
    <cellStyle name="Normal 3 8 6 3" xfId="5388"/>
    <cellStyle name="Normal 3 8 7" xfId="3542"/>
    <cellStyle name="Normal 3 8 7 2" xfId="4387"/>
    <cellStyle name="Normal 3 8 7 2 2" xfId="6306"/>
    <cellStyle name="Normal 3 8 7 3" xfId="5467"/>
    <cellStyle name="Normal 3 8 8" xfId="3621"/>
    <cellStyle name="Normal 3 8 8 2" xfId="4466"/>
    <cellStyle name="Normal 3 8 8 2 2" xfId="6385"/>
    <cellStyle name="Normal 3 8 8 3" xfId="5546"/>
    <cellStyle name="Normal 3 8 9" xfId="3707"/>
    <cellStyle name="Normal 3 8 9 2" xfId="4547"/>
    <cellStyle name="Normal 3 8 9 2 2" xfId="6466"/>
    <cellStyle name="Normal 3 8 9 3" xfId="5627"/>
    <cellStyle name="Normal 3 9" xfId="2337"/>
    <cellStyle name="Normal 3 9 10" xfId="3788"/>
    <cellStyle name="Normal 3 9 10 2" xfId="4628"/>
    <cellStyle name="Normal 3 9 10 2 2" xfId="6547"/>
    <cellStyle name="Normal 3 9 10 3" xfId="5708"/>
    <cellStyle name="Normal 3 9 11" xfId="3882"/>
    <cellStyle name="Normal 3 9 11 2" xfId="5802"/>
    <cellStyle name="Normal 3 9 12" xfId="4875"/>
    <cellStyle name="Normal 3 9 2" xfId="3104"/>
    <cellStyle name="Normal 3 9 2 2" xfId="3961"/>
    <cellStyle name="Normal 3 9 2 2 2" xfId="5881"/>
    <cellStyle name="Normal 3 9 2 3" xfId="5042"/>
    <cellStyle name="Normal 3 9 3" xfId="3183"/>
    <cellStyle name="Normal 3 9 3 2" xfId="4040"/>
    <cellStyle name="Normal 3 9 3 2 2" xfId="5960"/>
    <cellStyle name="Normal 3 9 3 3" xfId="5121"/>
    <cellStyle name="Normal 3 9 4" xfId="3273"/>
    <cellStyle name="Normal 3 9 4 2" xfId="4119"/>
    <cellStyle name="Normal 3 9 4 2 2" xfId="6039"/>
    <cellStyle name="Normal 3 9 4 3" xfId="5200"/>
    <cellStyle name="Normal 3 9 5" xfId="3375"/>
    <cellStyle name="Normal 3 9 5 2" xfId="4220"/>
    <cellStyle name="Normal 3 9 5 2 2" xfId="6139"/>
    <cellStyle name="Normal 3 9 5 3" xfId="5300"/>
    <cellStyle name="Normal 3 9 6" xfId="3464"/>
    <cellStyle name="Normal 3 9 6 2" xfId="4309"/>
    <cellStyle name="Normal 3 9 6 2 2" xfId="6228"/>
    <cellStyle name="Normal 3 9 6 3" xfId="5389"/>
    <cellStyle name="Normal 3 9 7" xfId="3543"/>
    <cellStyle name="Normal 3 9 7 2" xfId="4388"/>
    <cellStyle name="Normal 3 9 7 2 2" xfId="6307"/>
    <cellStyle name="Normal 3 9 7 3" xfId="5468"/>
    <cellStyle name="Normal 3 9 8" xfId="3622"/>
    <cellStyle name="Normal 3 9 8 2" xfId="4467"/>
    <cellStyle name="Normal 3 9 8 2 2" xfId="6386"/>
    <cellStyle name="Normal 3 9 8 3" xfId="5547"/>
    <cellStyle name="Normal 3 9 9" xfId="3708"/>
    <cellStyle name="Normal 3 9 9 2" xfId="4548"/>
    <cellStyle name="Normal 3 9 9 2 2" xfId="6467"/>
    <cellStyle name="Normal 3 9 9 3" xfId="5628"/>
    <cellStyle name="Normal 30" xfId="2338"/>
    <cellStyle name="Normal 30 10" xfId="3789"/>
    <cellStyle name="Normal 30 10 2" xfId="4629"/>
    <cellStyle name="Normal 30 10 2 2" xfId="6548"/>
    <cellStyle name="Normal 30 10 3" xfId="5709"/>
    <cellStyle name="Normal 30 11" xfId="3883"/>
    <cellStyle name="Normal 30 11 2" xfId="5803"/>
    <cellStyle name="Normal 30 12" xfId="4876"/>
    <cellStyle name="Normal 30 2" xfId="3105"/>
    <cellStyle name="Normal 30 2 2" xfId="3962"/>
    <cellStyle name="Normal 30 2 2 2" xfId="5882"/>
    <cellStyle name="Normal 30 2 3" xfId="5043"/>
    <cellStyle name="Normal 30 3" xfId="3184"/>
    <cellStyle name="Normal 30 3 2" xfId="4041"/>
    <cellStyle name="Normal 30 3 2 2" xfId="5961"/>
    <cellStyle name="Normal 30 3 3" xfId="5122"/>
    <cellStyle name="Normal 30 4" xfId="3274"/>
    <cellStyle name="Normal 30 4 2" xfId="4120"/>
    <cellStyle name="Normal 30 4 2 2" xfId="6040"/>
    <cellStyle name="Normal 30 4 3" xfId="5201"/>
    <cellStyle name="Normal 30 5" xfId="3376"/>
    <cellStyle name="Normal 30 5 2" xfId="4221"/>
    <cellStyle name="Normal 30 5 2 2" xfId="6140"/>
    <cellStyle name="Normal 30 5 3" xfId="5301"/>
    <cellStyle name="Normal 30 6" xfId="3465"/>
    <cellStyle name="Normal 30 6 2" xfId="4310"/>
    <cellStyle name="Normal 30 6 2 2" xfId="6229"/>
    <cellStyle name="Normal 30 6 3" xfId="5390"/>
    <cellStyle name="Normal 30 7" xfId="3544"/>
    <cellStyle name="Normal 30 7 2" xfId="4389"/>
    <cellStyle name="Normal 30 7 2 2" xfId="6308"/>
    <cellStyle name="Normal 30 7 3" xfId="5469"/>
    <cellStyle name="Normal 30 8" xfId="3623"/>
    <cellStyle name="Normal 30 8 2" xfId="4468"/>
    <cellStyle name="Normal 30 8 2 2" xfId="6387"/>
    <cellStyle name="Normal 30 8 3" xfId="5548"/>
    <cellStyle name="Normal 30 9" xfId="3709"/>
    <cellStyle name="Normal 30 9 2" xfId="4549"/>
    <cellStyle name="Normal 30 9 2 2" xfId="6468"/>
    <cellStyle name="Normal 30 9 3" xfId="5629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3" xfId="5710"/>
    <cellStyle name="Normal 32 11" xfId="3884"/>
    <cellStyle name="Normal 32 11 2" xfId="5804"/>
    <cellStyle name="Normal 32 12" xfId="4877"/>
    <cellStyle name="Normal 32 2" xfId="3106"/>
    <cellStyle name="Normal 32 2 2" xfId="3963"/>
    <cellStyle name="Normal 32 2 2 2" xfId="5883"/>
    <cellStyle name="Normal 32 2 3" xfId="5044"/>
    <cellStyle name="Normal 32 3" xfId="3185"/>
    <cellStyle name="Normal 32 3 2" xfId="4042"/>
    <cellStyle name="Normal 32 3 2 2" xfId="5962"/>
    <cellStyle name="Normal 32 3 3" xfId="5123"/>
    <cellStyle name="Normal 32 4" xfId="3275"/>
    <cellStyle name="Normal 32 4 2" xfId="4121"/>
    <cellStyle name="Normal 32 4 2 2" xfId="6041"/>
    <cellStyle name="Normal 32 4 3" xfId="5202"/>
    <cellStyle name="Normal 32 5" xfId="3377"/>
    <cellStyle name="Normal 32 5 2" xfId="4222"/>
    <cellStyle name="Normal 32 5 2 2" xfId="6141"/>
    <cellStyle name="Normal 32 5 3" xfId="5302"/>
    <cellStyle name="Normal 32 6" xfId="3466"/>
    <cellStyle name="Normal 32 6 2" xfId="4311"/>
    <cellStyle name="Normal 32 6 2 2" xfId="6230"/>
    <cellStyle name="Normal 32 6 3" xfId="5391"/>
    <cellStyle name="Normal 32 7" xfId="3545"/>
    <cellStyle name="Normal 32 7 2" xfId="4390"/>
    <cellStyle name="Normal 32 7 2 2" xfId="6309"/>
    <cellStyle name="Normal 32 7 3" xfId="5470"/>
    <cellStyle name="Normal 32 8" xfId="3624"/>
    <cellStyle name="Normal 32 8 2" xfId="4469"/>
    <cellStyle name="Normal 32 8 2 2" xfId="6388"/>
    <cellStyle name="Normal 32 8 3" xfId="5549"/>
    <cellStyle name="Normal 32 9" xfId="3710"/>
    <cellStyle name="Normal 32 9 2" xfId="4550"/>
    <cellStyle name="Normal 32 9 2 2" xfId="6469"/>
    <cellStyle name="Normal 32 9 3" xfId="5630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3" xfId="5711"/>
    <cellStyle name="Normal 33 2 11" xfId="3885"/>
    <cellStyle name="Normal 33 2 11 2" xfId="5805"/>
    <cellStyle name="Normal 33 2 12" xfId="4879"/>
    <cellStyle name="Normal 33 2 2" xfId="3107"/>
    <cellStyle name="Normal 33 2 2 2" xfId="3964"/>
    <cellStyle name="Normal 33 2 2 2 2" xfId="5884"/>
    <cellStyle name="Normal 33 2 2 3" xfId="5045"/>
    <cellStyle name="Normal 33 2 3" xfId="3186"/>
    <cellStyle name="Normal 33 2 3 2" xfId="4043"/>
    <cellStyle name="Normal 33 2 3 2 2" xfId="5963"/>
    <cellStyle name="Normal 33 2 3 3" xfId="5124"/>
    <cellStyle name="Normal 33 2 4" xfId="3276"/>
    <cellStyle name="Normal 33 2 4 2" xfId="4122"/>
    <cellStyle name="Normal 33 2 4 2 2" xfId="6042"/>
    <cellStyle name="Normal 33 2 4 3" xfId="5203"/>
    <cellStyle name="Normal 33 2 5" xfId="3378"/>
    <cellStyle name="Normal 33 2 5 2" xfId="4223"/>
    <cellStyle name="Normal 33 2 5 2 2" xfId="6142"/>
    <cellStyle name="Normal 33 2 5 3" xfId="5303"/>
    <cellStyle name="Normal 33 2 6" xfId="3467"/>
    <cellStyle name="Normal 33 2 6 2" xfId="4312"/>
    <cellStyle name="Normal 33 2 6 2 2" xfId="6231"/>
    <cellStyle name="Normal 33 2 6 3" xfId="5392"/>
    <cellStyle name="Normal 33 2 7" xfId="3546"/>
    <cellStyle name="Normal 33 2 7 2" xfId="4391"/>
    <cellStyle name="Normal 33 2 7 2 2" xfId="6310"/>
    <cellStyle name="Normal 33 2 7 3" xfId="5471"/>
    <cellStyle name="Normal 33 2 8" xfId="3625"/>
    <cellStyle name="Normal 33 2 8 2" xfId="4470"/>
    <cellStyle name="Normal 33 2 8 2 2" xfId="6389"/>
    <cellStyle name="Normal 33 2 8 3" xfId="5550"/>
    <cellStyle name="Normal 33 2 9" xfId="3711"/>
    <cellStyle name="Normal 33 2 9 2" xfId="4551"/>
    <cellStyle name="Normal 33 2 9 2 2" xfId="6470"/>
    <cellStyle name="Normal 33 2 9 3" xfId="5631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3" xfId="5712"/>
    <cellStyle name="Normal 34 11" xfId="3886"/>
    <cellStyle name="Normal 34 11 2" xfId="5806"/>
    <cellStyle name="Normal 34 12" xfId="4881"/>
    <cellStyle name="Normal 34 2" xfId="3108"/>
    <cellStyle name="Normal 34 2 2" xfId="3965"/>
    <cellStyle name="Normal 34 2 2 2" xfId="5885"/>
    <cellStyle name="Normal 34 2 3" xfId="5046"/>
    <cellStyle name="Normal 34 3" xfId="3187"/>
    <cellStyle name="Normal 34 3 2" xfId="4044"/>
    <cellStyle name="Normal 34 3 2 2" xfId="5964"/>
    <cellStyle name="Normal 34 3 3" xfId="5125"/>
    <cellStyle name="Normal 34 4" xfId="3277"/>
    <cellStyle name="Normal 34 4 2" xfId="4123"/>
    <cellStyle name="Normal 34 4 2 2" xfId="6043"/>
    <cellStyle name="Normal 34 4 3" xfId="5204"/>
    <cellStyle name="Normal 34 5" xfId="3379"/>
    <cellStyle name="Normal 34 5 2" xfId="4224"/>
    <cellStyle name="Normal 34 5 2 2" xfId="6143"/>
    <cellStyle name="Normal 34 5 3" xfId="5304"/>
    <cellStyle name="Normal 34 6" xfId="3468"/>
    <cellStyle name="Normal 34 6 2" xfId="4313"/>
    <cellStyle name="Normal 34 6 2 2" xfId="6232"/>
    <cellStyle name="Normal 34 6 3" xfId="5393"/>
    <cellStyle name="Normal 34 7" xfId="3547"/>
    <cellStyle name="Normal 34 7 2" xfId="4392"/>
    <cellStyle name="Normal 34 7 2 2" xfId="6311"/>
    <cellStyle name="Normal 34 7 3" xfId="5472"/>
    <cellStyle name="Normal 34 8" xfId="3626"/>
    <cellStyle name="Normal 34 8 2" xfId="4471"/>
    <cellStyle name="Normal 34 8 2 2" xfId="6390"/>
    <cellStyle name="Normal 34 8 3" xfId="5551"/>
    <cellStyle name="Normal 34 9" xfId="3712"/>
    <cellStyle name="Normal 34 9 2" xfId="4552"/>
    <cellStyle name="Normal 34 9 2 2" xfId="6471"/>
    <cellStyle name="Normal 34 9 3" xfId="5632"/>
    <cellStyle name="Normal 35" xfId="2345"/>
    <cellStyle name="Normal 35 10" xfId="3793"/>
    <cellStyle name="Normal 35 10 2" xfId="4633"/>
    <cellStyle name="Normal 35 10 2 2" xfId="6552"/>
    <cellStyle name="Normal 35 10 3" xfId="5713"/>
    <cellStyle name="Normal 35 11" xfId="3887"/>
    <cellStyle name="Normal 35 11 2" xfId="5807"/>
    <cellStyle name="Normal 35 12" xfId="4882"/>
    <cellStyle name="Normal 35 2" xfId="3109"/>
    <cellStyle name="Normal 35 2 2" xfId="3966"/>
    <cellStyle name="Normal 35 2 2 2" xfId="5886"/>
    <cellStyle name="Normal 35 2 3" xfId="5047"/>
    <cellStyle name="Normal 35 3" xfId="3188"/>
    <cellStyle name="Normal 35 3 2" xfId="4045"/>
    <cellStyle name="Normal 35 3 2 2" xfId="5965"/>
    <cellStyle name="Normal 35 3 3" xfId="5126"/>
    <cellStyle name="Normal 35 4" xfId="3278"/>
    <cellStyle name="Normal 35 4 2" xfId="4124"/>
    <cellStyle name="Normal 35 4 2 2" xfId="6044"/>
    <cellStyle name="Normal 35 4 3" xfId="5205"/>
    <cellStyle name="Normal 35 5" xfId="3380"/>
    <cellStyle name="Normal 35 5 2" xfId="4225"/>
    <cellStyle name="Normal 35 5 2 2" xfId="6144"/>
    <cellStyle name="Normal 35 5 3" xfId="5305"/>
    <cellStyle name="Normal 35 6" xfId="3469"/>
    <cellStyle name="Normal 35 6 2" xfId="4314"/>
    <cellStyle name="Normal 35 6 2 2" xfId="6233"/>
    <cellStyle name="Normal 35 6 3" xfId="5394"/>
    <cellStyle name="Normal 35 7" xfId="3548"/>
    <cellStyle name="Normal 35 7 2" xfId="4393"/>
    <cellStyle name="Normal 35 7 2 2" xfId="6312"/>
    <cellStyle name="Normal 35 7 3" xfId="5473"/>
    <cellStyle name="Normal 35 8" xfId="3627"/>
    <cellStyle name="Normal 35 8 2" xfId="4472"/>
    <cellStyle name="Normal 35 8 2 2" xfId="6391"/>
    <cellStyle name="Normal 35 8 3" xfId="5552"/>
    <cellStyle name="Normal 35 9" xfId="3713"/>
    <cellStyle name="Normal 35 9 2" xfId="4553"/>
    <cellStyle name="Normal 35 9 2 2" xfId="6472"/>
    <cellStyle name="Normal 35 9 3" xfId="5633"/>
    <cellStyle name="Normal 36" xfId="2346"/>
    <cellStyle name="Normal 36 10" xfId="3794"/>
    <cellStyle name="Normal 36 10 2" xfId="4634"/>
    <cellStyle name="Normal 36 10 2 2" xfId="6553"/>
    <cellStyle name="Normal 36 10 3" xfId="5714"/>
    <cellStyle name="Normal 36 11" xfId="3888"/>
    <cellStyle name="Normal 36 11 2" xfId="5808"/>
    <cellStyle name="Normal 36 12" xfId="4883"/>
    <cellStyle name="Normal 36 2" xfId="3110"/>
    <cellStyle name="Normal 36 2 2" xfId="3967"/>
    <cellStyle name="Normal 36 2 2 2" xfId="5887"/>
    <cellStyle name="Normal 36 2 3" xfId="5048"/>
    <cellStyle name="Normal 36 3" xfId="3189"/>
    <cellStyle name="Normal 36 3 2" xfId="4046"/>
    <cellStyle name="Normal 36 3 2 2" xfId="5966"/>
    <cellStyle name="Normal 36 3 3" xfId="5127"/>
    <cellStyle name="Normal 36 4" xfId="3279"/>
    <cellStyle name="Normal 36 4 2" xfId="4125"/>
    <cellStyle name="Normal 36 4 2 2" xfId="6045"/>
    <cellStyle name="Normal 36 4 3" xfId="5206"/>
    <cellStyle name="Normal 36 5" xfId="3381"/>
    <cellStyle name="Normal 36 5 2" xfId="4226"/>
    <cellStyle name="Normal 36 5 2 2" xfId="6145"/>
    <cellStyle name="Normal 36 5 3" xfId="5306"/>
    <cellStyle name="Normal 36 6" xfId="3470"/>
    <cellStyle name="Normal 36 6 2" xfId="4315"/>
    <cellStyle name="Normal 36 6 2 2" xfId="6234"/>
    <cellStyle name="Normal 36 6 3" xfId="5395"/>
    <cellStyle name="Normal 36 7" xfId="3549"/>
    <cellStyle name="Normal 36 7 2" xfId="4394"/>
    <cellStyle name="Normal 36 7 2 2" xfId="6313"/>
    <cellStyle name="Normal 36 7 3" xfId="5474"/>
    <cellStyle name="Normal 36 8" xfId="3628"/>
    <cellStyle name="Normal 36 8 2" xfId="4473"/>
    <cellStyle name="Normal 36 8 2 2" xfId="6392"/>
    <cellStyle name="Normal 36 8 3" xfId="5553"/>
    <cellStyle name="Normal 36 9" xfId="3714"/>
    <cellStyle name="Normal 36 9 2" xfId="4554"/>
    <cellStyle name="Normal 36 9 2 2" xfId="6473"/>
    <cellStyle name="Normal 36 9 3" xfId="5634"/>
    <cellStyle name="Normal 37" xfId="2347"/>
    <cellStyle name="Normal 37 10" xfId="3795"/>
    <cellStyle name="Normal 37 10 2" xfId="4635"/>
    <cellStyle name="Normal 37 10 2 2" xfId="6554"/>
    <cellStyle name="Normal 37 10 3" xfId="5715"/>
    <cellStyle name="Normal 37 11" xfId="3889"/>
    <cellStyle name="Normal 37 11 2" xfId="5809"/>
    <cellStyle name="Normal 37 12" xfId="4884"/>
    <cellStyle name="Normal 37 2" xfId="3111"/>
    <cellStyle name="Normal 37 2 2" xfId="3968"/>
    <cellStyle name="Normal 37 2 2 2" xfId="5888"/>
    <cellStyle name="Normal 37 2 3" xfId="5049"/>
    <cellStyle name="Normal 37 3" xfId="3190"/>
    <cellStyle name="Normal 37 3 2" xfId="4047"/>
    <cellStyle name="Normal 37 3 2 2" xfId="5967"/>
    <cellStyle name="Normal 37 3 3" xfId="5128"/>
    <cellStyle name="Normal 37 4" xfId="3280"/>
    <cellStyle name="Normal 37 4 2" xfId="4126"/>
    <cellStyle name="Normal 37 4 2 2" xfId="6046"/>
    <cellStyle name="Normal 37 4 3" xfId="5207"/>
    <cellStyle name="Normal 37 5" xfId="3419"/>
    <cellStyle name="Normal 37 5 2" xfId="4264"/>
    <cellStyle name="Normal 37 5 2 2" xfId="6183"/>
    <cellStyle name="Normal 37 5 3" xfId="5344"/>
    <cellStyle name="Normal 37 6" xfId="3471"/>
    <cellStyle name="Normal 37 6 2" xfId="4316"/>
    <cellStyle name="Normal 37 6 2 2" xfId="6235"/>
    <cellStyle name="Normal 37 6 3" xfId="5396"/>
    <cellStyle name="Normal 37 7" xfId="3550"/>
    <cellStyle name="Normal 37 7 2" xfId="4395"/>
    <cellStyle name="Normal 37 7 2 2" xfId="6314"/>
    <cellStyle name="Normal 37 7 3" xfId="5475"/>
    <cellStyle name="Normal 37 8" xfId="3629"/>
    <cellStyle name="Normal 37 8 2" xfId="4474"/>
    <cellStyle name="Normal 37 8 2 2" xfId="6393"/>
    <cellStyle name="Normal 37 8 3" xfId="5554"/>
    <cellStyle name="Normal 37 9" xfId="3715"/>
    <cellStyle name="Normal 37 9 2" xfId="4555"/>
    <cellStyle name="Normal 37 9 2 2" xfId="6474"/>
    <cellStyle name="Normal 37 9 3" xfId="5635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3" xfId="5129"/>
    <cellStyle name="Normal 4 11" xfId="3281"/>
    <cellStyle name="Normal 4 11 2" xfId="4127"/>
    <cellStyle name="Normal 4 11 2 2" xfId="6047"/>
    <cellStyle name="Normal 4 11 3" xfId="5208"/>
    <cellStyle name="Normal 4 12" xfId="3320"/>
    <cellStyle name="Normal 4 12 2" xfId="4166"/>
    <cellStyle name="Normal 4 12 2 2" xfId="6085"/>
    <cellStyle name="Normal 4 12 3" xfId="5246"/>
    <cellStyle name="Normal 4 13" xfId="3472"/>
    <cellStyle name="Normal 4 13 2" xfId="4317"/>
    <cellStyle name="Normal 4 13 2 2" xfId="6236"/>
    <cellStyle name="Normal 4 13 3" xfId="5397"/>
    <cellStyle name="Normal 4 14" xfId="3551"/>
    <cellStyle name="Normal 4 14 2" xfId="4396"/>
    <cellStyle name="Normal 4 14 2 2" xfId="6315"/>
    <cellStyle name="Normal 4 14 3" xfId="5476"/>
    <cellStyle name="Normal 4 15" xfId="3630"/>
    <cellStyle name="Normal 4 15 2" xfId="4475"/>
    <cellStyle name="Normal 4 15 2 2" xfId="6394"/>
    <cellStyle name="Normal 4 15 3" xfId="5555"/>
    <cellStyle name="Normal 4 16" xfId="3716"/>
    <cellStyle name="Normal 4 16 2" xfId="4556"/>
    <cellStyle name="Normal 4 16 2 2" xfId="6475"/>
    <cellStyle name="Normal 4 16 3" xfId="5636"/>
    <cellStyle name="Normal 4 17" xfId="3796"/>
    <cellStyle name="Normal 4 17 2" xfId="4636"/>
    <cellStyle name="Normal 4 17 2 2" xfId="6555"/>
    <cellStyle name="Normal 4 17 3" xfId="5716"/>
    <cellStyle name="Normal 4 18" xfId="3890"/>
    <cellStyle name="Normal 4 18 2" xfId="5810"/>
    <cellStyle name="Normal 4 19" xfId="4887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3" xfId="5717"/>
    <cellStyle name="Normal 4 2 2 11" xfId="3891"/>
    <cellStyle name="Normal 4 2 2 11 2" xfId="5811"/>
    <cellStyle name="Normal 4 2 2 12" xfId="4888"/>
    <cellStyle name="Normal 4 2 2 2" xfId="3113"/>
    <cellStyle name="Normal 4 2 2 2 2" xfId="3970"/>
    <cellStyle name="Normal 4 2 2 2 2 2" xfId="5890"/>
    <cellStyle name="Normal 4 2 2 2 3" xfId="5051"/>
    <cellStyle name="Normal 4 2 2 3" xfId="3192"/>
    <cellStyle name="Normal 4 2 2 3 2" xfId="4049"/>
    <cellStyle name="Normal 4 2 2 3 2 2" xfId="5969"/>
    <cellStyle name="Normal 4 2 2 3 3" xfId="5130"/>
    <cellStyle name="Normal 4 2 2 4" xfId="3282"/>
    <cellStyle name="Normal 4 2 2 4 2" xfId="4128"/>
    <cellStyle name="Normal 4 2 2 4 2 2" xfId="6048"/>
    <cellStyle name="Normal 4 2 2 4 3" xfId="5209"/>
    <cellStyle name="Normal 4 2 2 5" xfId="3382"/>
    <cellStyle name="Normal 4 2 2 5 2" xfId="4227"/>
    <cellStyle name="Normal 4 2 2 5 2 2" xfId="6146"/>
    <cellStyle name="Normal 4 2 2 5 3" xfId="5307"/>
    <cellStyle name="Normal 4 2 2 6" xfId="3473"/>
    <cellStyle name="Normal 4 2 2 6 2" xfId="4318"/>
    <cellStyle name="Normal 4 2 2 6 2 2" xfId="6237"/>
    <cellStyle name="Normal 4 2 2 6 3" xfId="5398"/>
    <cellStyle name="Normal 4 2 2 7" xfId="3552"/>
    <cellStyle name="Normal 4 2 2 7 2" xfId="4397"/>
    <cellStyle name="Normal 4 2 2 7 2 2" xfId="6316"/>
    <cellStyle name="Normal 4 2 2 7 3" xfId="5477"/>
    <cellStyle name="Normal 4 2 2 8" xfId="3631"/>
    <cellStyle name="Normal 4 2 2 8 2" xfId="4476"/>
    <cellStyle name="Normal 4 2 2 8 2 2" xfId="6395"/>
    <cellStyle name="Normal 4 2 2 8 3" xfId="5556"/>
    <cellStyle name="Normal 4 2 2 9" xfId="3717"/>
    <cellStyle name="Normal 4 2 2 9 2" xfId="4557"/>
    <cellStyle name="Normal 4 2 2 9 2 2" xfId="6476"/>
    <cellStyle name="Normal 4 2 2 9 3" xfId="563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3" xfId="5050"/>
    <cellStyle name="Normal 40" xfId="2360"/>
    <cellStyle name="Normal 40 10" xfId="3798"/>
    <cellStyle name="Normal 40 10 2" xfId="4638"/>
    <cellStyle name="Normal 40 10 2 2" xfId="6557"/>
    <cellStyle name="Normal 40 10 3" xfId="5718"/>
    <cellStyle name="Normal 40 11" xfId="3892"/>
    <cellStyle name="Normal 40 11 2" xfId="5812"/>
    <cellStyle name="Normal 40 12" xfId="4889"/>
    <cellStyle name="Normal 40 2" xfId="3114"/>
    <cellStyle name="Normal 40 2 2" xfId="3971"/>
    <cellStyle name="Normal 40 2 2 2" xfId="5891"/>
    <cellStyle name="Normal 40 2 3" xfId="5052"/>
    <cellStyle name="Normal 40 3" xfId="3193"/>
    <cellStyle name="Normal 40 3 2" xfId="4050"/>
    <cellStyle name="Normal 40 3 2 2" xfId="5970"/>
    <cellStyle name="Normal 40 3 3" xfId="5131"/>
    <cellStyle name="Normal 40 4" xfId="3283"/>
    <cellStyle name="Normal 40 4 2" xfId="4129"/>
    <cellStyle name="Normal 40 4 2 2" xfId="6049"/>
    <cellStyle name="Normal 40 4 3" xfId="5210"/>
    <cellStyle name="Normal 40 5" xfId="3383"/>
    <cellStyle name="Normal 40 5 2" xfId="4228"/>
    <cellStyle name="Normal 40 5 2 2" xfId="6147"/>
    <cellStyle name="Normal 40 5 3" xfId="5308"/>
    <cellStyle name="Normal 40 6" xfId="3474"/>
    <cellStyle name="Normal 40 6 2" xfId="4319"/>
    <cellStyle name="Normal 40 6 2 2" xfId="6238"/>
    <cellStyle name="Normal 40 6 3" xfId="5399"/>
    <cellStyle name="Normal 40 7" xfId="3553"/>
    <cellStyle name="Normal 40 7 2" xfId="4398"/>
    <cellStyle name="Normal 40 7 2 2" xfId="6317"/>
    <cellStyle name="Normal 40 7 3" xfId="5478"/>
    <cellStyle name="Normal 40 8" xfId="3632"/>
    <cellStyle name="Normal 40 8 2" xfId="4477"/>
    <cellStyle name="Normal 40 8 2 2" xfId="6396"/>
    <cellStyle name="Normal 40 8 3" xfId="5557"/>
    <cellStyle name="Normal 40 9" xfId="3718"/>
    <cellStyle name="Normal 40 9 2" xfId="4558"/>
    <cellStyle name="Normal 40 9 2 2" xfId="6477"/>
    <cellStyle name="Normal 40 9 3" xfId="5638"/>
    <cellStyle name="Normal 41" xfId="2361"/>
    <cellStyle name="Normal 41 10" xfId="3719"/>
    <cellStyle name="Normal 41 10 2" xfId="4559"/>
    <cellStyle name="Normal 41 10 2 2" xfId="6478"/>
    <cellStyle name="Normal 41 10 3" xfId="5639"/>
    <cellStyle name="Normal 41 11" xfId="3799"/>
    <cellStyle name="Normal 41 11 2" xfId="4639"/>
    <cellStyle name="Normal 41 11 2 2" xfId="6558"/>
    <cellStyle name="Normal 41 11 3" xfId="5719"/>
    <cellStyle name="Normal 41 12" xfId="3893"/>
    <cellStyle name="Normal 41 12 2" xfId="5813"/>
    <cellStyle name="Normal 41 13" xfId="4890"/>
    <cellStyle name="Normal 41 2" xfId="2362"/>
    <cellStyle name="Normal 41 2 10" xfId="3800"/>
    <cellStyle name="Normal 41 2 10 2" xfId="4640"/>
    <cellStyle name="Normal 41 2 10 2 2" xfId="6559"/>
    <cellStyle name="Normal 41 2 10 3" xfId="5720"/>
    <cellStyle name="Normal 41 2 11" xfId="3894"/>
    <cellStyle name="Normal 41 2 11 2" xfId="5814"/>
    <cellStyle name="Normal 41 2 12" xfId="4891"/>
    <cellStyle name="Normal 41 2 2" xfId="3116"/>
    <cellStyle name="Normal 41 2 2 2" xfId="3973"/>
    <cellStyle name="Normal 41 2 2 2 2" xfId="5893"/>
    <cellStyle name="Normal 41 2 2 3" xfId="5054"/>
    <cellStyle name="Normal 41 2 3" xfId="3195"/>
    <cellStyle name="Normal 41 2 3 2" xfId="4052"/>
    <cellStyle name="Normal 41 2 3 2 2" xfId="5972"/>
    <cellStyle name="Normal 41 2 3 3" xfId="5133"/>
    <cellStyle name="Normal 41 2 4" xfId="3285"/>
    <cellStyle name="Normal 41 2 4 2" xfId="4131"/>
    <cellStyle name="Normal 41 2 4 2 2" xfId="6051"/>
    <cellStyle name="Normal 41 2 4 3" xfId="5212"/>
    <cellStyle name="Normal 41 2 5" xfId="3385"/>
    <cellStyle name="Normal 41 2 5 2" xfId="4230"/>
    <cellStyle name="Normal 41 2 5 2 2" xfId="6149"/>
    <cellStyle name="Normal 41 2 5 3" xfId="5310"/>
    <cellStyle name="Normal 41 2 6" xfId="3476"/>
    <cellStyle name="Normal 41 2 6 2" xfId="4321"/>
    <cellStyle name="Normal 41 2 6 2 2" xfId="6240"/>
    <cellStyle name="Normal 41 2 6 3" xfId="5401"/>
    <cellStyle name="Normal 41 2 7" xfId="3555"/>
    <cellStyle name="Normal 41 2 7 2" xfId="4400"/>
    <cellStyle name="Normal 41 2 7 2 2" xfId="6319"/>
    <cellStyle name="Normal 41 2 7 3" xfId="5480"/>
    <cellStyle name="Normal 41 2 8" xfId="3634"/>
    <cellStyle name="Normal 41 2 8 2" xfId="4479"/>
    <cellStyle name="Normal 41 2 8 2 2" xfId="6398"/>
    <cellStyle name="Normal 41 2 8 3" xfId="5559"/>
    <cellStyle name="Normal 41 2 9" xfId="3720"/>
    <cellStyle name="Normal 41 2 9 2" xfId="4560"/>
    <cellStyle name="Normal 41 2 9 2 2" xfId="6479"/>
    <cellStyle name="Normal 41 2 9 3" xfId="5640"/>
    <cellStyle name="Normal 41 3" xfId="3115"/>
    <cellStyle name="Normal 41 3 2" xfId="3972"/>
    <cellStyle name="Normal 41 3 2 2" xfId="5892"/>
    <cellStyle name="Normal 41 3 3" xfId="5053"/>
    <cellStyle name="Normal 41 4" xfId="3194"/>
    <cellStyle name="Normal 41 4 2" xfId="4051"/>
    <cellStyle name="Normal 41 4 2 2" xfId="5971"/>
    <cellStyle name="Normal 41 4 3" xfId="5132"/>
    <cellStyle name="Normal 41 5" xfId="3284"/>
    <cellStyle name="Normal 41 5 2" xfId="4130"/>
    <cellStyle name="Normal 41 5 2 2" xfId="6050"/>
    <cellStyle name="Normal 41 5 3" xfId="5211"/>
    <cellStyle name="Normal 41 6" xfId="3384"/>
    <cellStyle name="Normal 41 6 2" xfId="4229"/>
    <cellStyle name="Normal 41 6 2 2" xfId="6148"/>
    <cellStyle name="Normal 41 6 3" xfId="5309"/>
    <cellStyle name="Normal 41 7" xfId="3475"/>
    <cellStyle name="Normal 41 7 2" xfId="4320"/>
    <cellStyle name="Normal 41 7 2 2" xfId="6239"/>
    <cellStyle name="Normal 41 7 3" xfId="5400"/>
    <cellStyle name="Normal 41 8" xfId="3554"/>
    <cellStyle name="Normal 41 8 2" xfId="4399"/>
    <cellStyle name="Normal 41 8 2 2" xfId="6318"/>
    <cellStyle name="Normal 41 8 3" xfId="5479"/>
    <cellStyle name="Normal 41 9" xfId="3633"/>
    <cellStyle name="Normal 41 9 2" xfId="4478"/>
    <cellStyle name="Normal 41 9 2 2" xfId="6397"/>
    <cellStyle name="Normal 41 9 3" xfId="5558"/>
    <cellStyle name="Normal 42" xfId="2363"/>
    <cellStyle name="Normal 42 10" xfId="3721"/>
    <cellStyle name="Normal 42 10 2" xfId="4561"/>
    <cellStyle name="Normal 42 10 2 2" xfId="6480"/>
    <cellStyle name="Normal 42 10 3" xfId="5641"/>
    <cellStyle name="Normal 42 11" xfId="3801"/>
    <cellStyle name="Normal 42 11 2" xfId="4641"/>
    <cellStyle name="Normal 42 11 2 2" xfId="6560"/>
    <cellStyle name="Normal 42 11 3" xfId="5721"/>
    <cellStyle name="Normal 42 12" xfId="3895"/>
    <cellStyle name="Normal 42 12 2" xfId="5815"/>
    <cellStyle name="Normal 42 13" xfId="4892"/>
    <cellStyle name="Normal 42 2" xfId="2364"/>
    <cellStyle name="Normal 42 2 10" xfId="3802"/>
    <cellStyle name="Normal 42 2 10 2" xfId="4642"/>
    <cellStyle name="Normal 42 2 10 2 2" xfId="6561"/>
    <cellStyle name="Normal 42 2 10 3" xfId="5722"/>
    <cellStyle name="Normal 42 2 11" xfId="3896"/>
    <cellStyle name="Normal 42 2 11 2" xfId="5816"/>
    <cellStyle name="Normal 42 2 12" xfId="4893"/>
    <cellStyle name="Normal 42 2 2" xfId="3118"/>
    <cellStyle name="Normal 42 2 2 2" xfId="3975"/>
    <cellStyle name="Normal 42 2 2 2 2" xfId="5895"/>
    <cellStyle name="Normal 42 2 2 3" xfId="5056"/>
    <cellStyle name="Normal 42 2 3" xfId="3197"/>
    <cellStyle name="Normal 42 2 3 2" xfId="4054"/>
    <cellStyle name="Normal 42 2 3 2 2" xfId="5974"/>
    <cellStyle name="Normal 42 2 3 3" xfId="5135"/>
    <cellStyle name="Normal 42 2 4" xfId="3287"/>
    <cellStyle name="Normal 42 2 4 2" xfId="4133"/>
    <cellStyle name="Normal 42 2 4 2 2" xfId="6053"/>
    <cellStyle name="Normal 42 2 4 3" xfId="5214"/>
    <cellStyle name="Normal 42 2 5" xfId="3387"/>
    <cellStyle name="Normal 42 2 5 2" xfId="4232"/>
    <cellStyle name="Normal 42 2 5 2 2" xfId="6151"/>
    <cellStyle name="Normal 42 2 5 3" xfId="5312"/>
    <cellStyle name="Normal 42 2 6" xfId="3478"/>
    <cellStyle name="Normal 42 2 6 2" xfId="4323"/>
    <cellStyle name="Normal 42 2 6 2 2" xfId="6242"/>
    <cellStyle name="Normal 42 2 6 3" xfId="5403"/>
    <cellStyle name="Normal 42 2 7" xfId="3557"/>
    <cellStyle name="Normal 42 2 7 2" xfId="4402"/>
    <cellStyle name="Normal 42 2 7 2 2" xfId="6321"/>
    <cellStyle name="Normal 42 2 7 3" xfId="5482"/>
    <cellStyle name="Normal 42 2 8" xfId="3636"/>
    <cellStyle name="Normal 42 2 8 2" xfId="4481"/>
    <cellStyle name="Normal 42 2 8 2 2" xfId="6400"/>
    <cellStyle name="Normal 42 2 8 3" xfId="5561"/>
    <cellStyle name="Normal 42 2 9" xfId="3722"/>
    <cellStyle name="Normal 42 2 9 2" xfId="4562"/>
    <cellStyle name="Normal 42 2 9 2 2" xfId="6481"/>
    <cellStyle name="Normal 42 2 9 3" xfId="5642"/>
    <cellStyle name="Normal 42 3" xfId="3117"/>
    <cellStyle name="Normal 42 3 2" xfId="3974"/>
    <cellStyle name="Normal 42 3 2 2" xfId="5894"/>
    <cellStyle name="Normal 42 3 3" xfId="5055"/>
    <cellStyle name="Normal 42 4" xfId="3196"/>
    <cellStyle name="Normal 42 4 2" xfId="4053"/>
    <cellStyle name="Normal 42 4 2 2" xfId="5973"/>
    <cellStyle name="Normal 42 4 3" xfId="5134"/>
    <cellStyle name="Normal 42 5" xfId="3286"/>
    <cellStyle name="Normal 42 5 2" xfId="4132"/>
    <cellStyle name="Normal 42 5 2 2" xfId="6052"/>
    <cellStyle name="Normal 42 5 3" xfId="5213"/>
    <cellStyle name="Normal 42 6" xfId="3386"/>
    <cellStyle name="Normal 42 6 2" xfId="4231"/>
    <cellStyle name="Normal 42 6 2 2" xfId="6150"/>
    <cellStyle name="Normal 42 6 3" xfId="5311"/>
    <cellStyle name="Normal 42 7" xfId="3477"/>
    <cellStyle name="Normal 42 7 2" xfId="4322"/>
    <cellStyle name="Normal 42 7 2 2" xfId="6241"/>
    <cellStyle name="Normal 42 7 3" xfId="5402"/>
    <cellStyle name="Normal 42 8" xfId="3556"/>
    <cellStyle name="Normal 42 8 2" xfId="4401"/>
    <cellStyle name="Normal 42 8 2 2" xfId="6320"/>
    <cellStyle name="Normal 42 8 3" xfId="5481"/>
    <cellStyle name="Normal 42 9" xfId="3635"/>
    <cellStyle name="Normal 42 9 2" xfId="4480"/>
    <cellStyle name="Normal 42 9 2 2" xfId="6399"/>
    <cellStyle name="Normal 42 9 3" xfId="5560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3" xfId="5643"/>
    <cellStyle name="Normal 44 11" xfId="3803"/>
    <cellStyle name="Normal 44 11 2" xfId="4643"/>
    <cellStyle name="Normal 44 11 2 2" xfId="6562"/>
    <cellStyle name="Normal 44 11 3" xfId="5723"/>
    <cellStyle name="Normal 44 12" xfId="3897"/>
    <cellStyle name="Normal 44 12 2" xfId="5817"/>
    <cellStyle name="Normal 44 13" xfId="4894"/>
    <cellStyle name="Normal 44 2" xfId="2367"/>
    <cellStyle name="Normal 44 2 10" xfId="3804"/>
    <cellStyle name="Normal 44 2 10 2" xfId="4644"/>
    <cellStyle name="Normal 44 2 10 2 2" xfId="6563"/>
    <cellStyle name="Normal 44 2 10 3" xfId="5724"/>
    <cellStyle name="Normal 44 2 11" xfId="3898"/>
    <cellStyle name="Normal 44 2 11 2" xfId="5818"/>
    <cellStyle name="Normal 44 2 12" xfId="4895"/>
    <cellStyle name="Normal 44 2 2" xfId="3120"/>
    <cellStyle name="Normal 44 2 2 2" xfId="3977"/>
    <cellStyle name="Normal 44 2 2 2 2" xfId="5897"/>
    <cellStyle name="Normal 44 2 2 3" xfId="5058"/>
    <cellStyle name="Normal 44 2 3" xfId="3199"/>
    <cellStyle name="Normal 44 2 3 2" xfId="4056"/>
    <cellStyle name="Normal 44 2 3 2 2" xfId="5976"/>
    <cellStyle name="Normal 44 2 3 3" xfId="5137"/>
    <cellStyle name="Normal 44 2 4" xfId="3289"/>
    <cellStyle name="Normal 44 2 4 2" xfId="4135"/>
    <cellStyle name="Normal 44 2 4 2 2" xfId="6055"/>
    <cellStyle name="Normal 44 2 4 3" xfId="5216"/>
    <cellStyle name="Normal 44 2 5" xfId="3389"/>
    <cellStyle name="Normal 44 2 5 2" xfId="4234"/>
    <cellStyle name="Normal 44 2 5 2 2" xfId="6153"/>
    <cellStyle name="Normal 44 2 5 3" xfId="5314"/>
    <cellStyle name="Normal 44 2 6" xfId="3480"/>
    <cellStyle name="Normal 44 2 6 2" xfId="4325"/>
    <cellStyle name="Normal 44 2 6 2 2" xfId="6244"/>
    <cellStyle name="Normal 44 2 6 3" xfId="5405"/>
    <cellStyle name="Normal 44 2 7" xfId="3559"/>
    <cellStyle name="Normal 44 2 7 2" xfId="4404"/>
    <cellStyle name="Normal 44 2 7 2 2" xfId="6323"/>
    <cellStyle name="Normal 44 2 7 3" xfId="5484"/>
    <cellStyle name="Normal 44 2 8" xfId="3638"/>
    <cellStyle name="Normal 44 2 8 2" xfId="4483"/>
    <cellStyle name="Normal 44 2 8 2 2" xfId="6402"/>
    <cellStyle name="Normal 44 2 8 3" xfId="5563"/>
    <cellStyle name="Normal 44 2 9" xfId="3724"/>
    <cellStyle name="Normal 44 2 9 2" xfId="4564"/>
    <cellStyle name="Normal 44 2 9 2 2" xfId="6483"/>
    <cellStyle name="Normal 44 2 9 3" xfId="5644"/>
    <cellStyle name="Normal 44 3" xfId="3119"/>
    <cellStyle name="Normal 44 3 2" xfId="3976"/>
    <cellStyle name="Normal 44 3 2 2" xfId="5896"/>
    <cellStyle name="Normal 44 3 3" xfId="5057"/>
    <cellStyle name="Normal 44 4" xfId="3198"/>
    <cellStyle name="Normal 44 4 2" xfId="4055"/>
    <cellStyle name="Normal 44 4 2 2" xfId="5975"/>
    <cellStyle name="Normal 44 4 3" xfId="5136"/>
    <cellStyle name="Normal 44 5" xfId="3288"/>
    <cellStyle name="Normal 44 5 2" xfId="4134"/>
    <cellStyle name="Normal 44 5 2 2" xfId="6054"/>
    <cellStyle name="Normal 44 5 3" xfId="5215"/>
    <cellStyle name="Normal 44 6" xfId="3388"/>
    <cellStyle name="Normal 44 6 2" xfId="4233"/>
    <cellStyle name="Normal 44 6 2 2" xfId="6152"/>
    <cellStyle name="Normal 44 6 3" xfId="5313"/>
    <cellStyle name="Normal 44 7" xfId="3479"/>
    <cellStyle name="Normal 44 7 2" xfId="4324"/>
    <cellStyle name="Normal 44 7 2 2" xfId="6243"/>
    <cellStyle name="Normal 44 7 3" xfId="5404"/>
    <cellStyle name="Normal 44 8" xfId="3558"/>
    <cellStyle name="Normal 44 8 2" xfId="4403"/>
    <cellStyle name="Normal 44 8 2 2" xfId="6322"/>
    <cellStyle name="Normal 44 8 3" xfId="5483"/>
    <cellStyle name="Normal 44 9" xfId="3637"/>
    <cellStyle name="Normal 44 9 2" xfId="4482"/>
    <cellStyle name="Normal 44 9 2 2" xfId="6401"/>
    <cellStyle name="Normal 44 9 3" xfId="5562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3" xfId="5725"/>
    <cellStyle name="Normal 5 3 11" xfId="3899"/>
    <cellStyle name="Normal 5 3 11 2" xfId="5819"/>
    <cellStyle name="Normal 5 3 12" xfId="4896"/>
    <cellStyle name="Normal 5 3 2" xfId="3121"/>
    <cellStyle name="Normal 5 3 2 2" xfId="3978"/>
    <cellStyle name="Normal 5 3 2 2 2" xfId="5898"/>
    <cellStyle name="Normal 5 3 2 3" xfId="5059"/>
    <cellStyle name="Normal 5 3 3" xfId="3200"/>
    <cellStyle name="Normal 5 3 3 2" xfId="4057"/>
    <cellStyle name="Normal 5 3 3 2 2" xfId="5977"/>
    <cellStyle name="Normal 5 3 3 3" xfId="5138"/>
    <cellStyle name="Normal 5 3 4" xfId="3290"/>
    <cellStyle name="Normal 5 3 4 2" xfId="4136"/>
    <cellStyle name="Normal 5 3 4 2 2" xfId="6056"/>
    <cellStyle name="Normal 5 3 4 3" xfId="5217"/>
    <cellStyle name="Normal 5 3 5" xfId="3390"/>
    <cellStyle name="Normal 5 3 5 2" xfId="4235"/>
    <cellStyle name="Normal 5 3 5 2 2" xfId="6154"/>
    <cellStyle name="Normal 5 3 5 3" xfId="5315"/>
    <cellStyle name="Normal 5 3 6" xfId="3481"/>
    <cellStyle name="Normal 5 3 6 2" xfId="4326"/>
    <cellStyle name="Normal 5 3 6 2 2" xfId="6245"/>
    <cellStyle name="Normal 5 3 6 3" xfId="5406"/>
    <cellStyle name="Normal 5 3 7" xfId="3560"/>
    <cellStyle name="Normal 5 3 7 2" xfId="4405"/>
    <cellStyle name="Normal 5 3 7 2 2" xfId="6324"/>
    <cellStyle name="Normal 5 3 7 3" xfId="5485"/>
    <cellStyle name="Normal 5 3 8" xfId="3639"/>
    <cellStyle name="Normal 5 3 8 2" xfId="4484"/>
    <cellStyle name="Normal 5 3 8 2 2" xfId="6403"/>
    <cellStyle name="Normal 5 3 8 3" xfId="5564"/>
    <cellStyle name="Normal 5 3 9" xfId="3725"/>
    <cellStyle name="Normal 5 3 9 2" xfId="4565"/>
    <cellStyle name="Normal 5 3 9 2 2" xfId="6484"/>
    <cellStyle name="Normal 5 3 9 3" xfId="564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3" xfId="5726"/>
    <cellStyle name="Normal 6 2 11" xfId="3900"/>
    <cellStyle name="Normal 6 2 11 2" xfId="5820"/>
    <cellStyle name="Normal 6 2 12" xfId="4897"/>
    <cellStyle name="Normal 6 2 2" xfId="3122"/>
    <cellStyle name="Normal 6 2 2 2" xfId="3979"/>
    <cellStyle name="Normal 6 2 2 2 2" xfId="5899"/>
    <cellStyle name="Normal 6 2 2 3" xfId="5060"/>
    <cellStyle name="Normal 6 2 3" xfId="3201"/>
    <cellStyle name="Normal 6 2 3 2" xfId="4058"/>
    <cellStyle name="Normal 6 2 3 2 2" xfId="5978"/>
    <cellStyle name="Normal 6 2 3 3" xfId="5139"/>
    <cellStyle name="Normal 6 2 4" xfId="3291"/>
    <cellStyle name="Normal 6 2 4 2" xfId="4137"/>
    <cellStyle name="Normal 6 2 4 2 2" xfId="6057"/>
    <cellStyle name="Normal 6 2 4 3" xfId="5218"/>
    <cellStyle name="Normal 6 2 5" xfId="3391"/>
    <cellStyle name="Normal 6 2 5 2" xfId="4236"/>
    <cellStyle name="Normal 6 2 5 2 2" xfId="6155"/>
    <cellStyle name="Normal 6 2 5 3" xfId="5316"/>
    <cellStyle name="Normal 6 2 6" xfId="3482"/>
    <cellStyle name="Normal 6 2 6 2" xfId="4327"/>
    <cellStyle name="Normal 6 2 6 2 2" xfId="6246"/>
    <cellStyle name="Normal 6 2 6 3" xfId="5407"/>
    <cellStyle name="Normal 6 2 7" xfId="3561"/>
    <cellStyle name="Normal 6 2 7 2" xfId="4406"/>
    <cellStyle name="Normal 6 2 7 2 2" xfId="6325"/>
    <cellStyle name="Normal 6 2 7 3" xfId="5486"/>
    <cellStyle name="Normal 6 2 8" xfId="3640"/>
    <cellStyle name="Normal 6 2 8 2" xfId="4485"/>
    <cellStyle name="Normal 6 2 8 2 2" xfId="6404"/>
    <cellStyle name="Normal 6 2 8 3" xfId="5565"/>
    <cellStyle name="Normal 6 2 9" xfId="3726"/>
    <cellStyle name="Normal 6 2 9 2" xfId="4566"/>
    <cellStyle name="Normal 6 2 9 2 2" xfId="6485"/>
    <cellStyle name="Normal 6 2 9 3" xfId="564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3" xfId="4670"/>
    <cellStyle name="Normal 68" xfId="3061"/>
    <cellStyle name="Normal 68 2" xfId="3918"/>
    <cellStyle name="Normal 68 2 2" xfId="5838"/>
    <cellStyle name="Normal 68 3" xfId="4999"/>
    <cellStyle name="Normal 69" xfId="3140"/>
    <cellStyle name="Normal 69 2" xfId="3997"/>
    <cellStyle name="Normal 69 2 2" xfId="5917"/>
    <cellStyle name="Normal 69 3" xfId="5078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3" xfId="5727"/>
    <cellStyle name="Normal 7 2 11" xfId="3901"/>
    <cellStyle name="Normal 7 2 11 2" xfId="5821"/>
    <cellStyle name="Normal 7 2 12" xfId="4898"/>
    <cellStyle name="Normal 7 2 2" xfId="3123"/>
    <cellStyle name="Normal 7 2 2 2" xfId="3980"/>
    <cellStyle name="Normal 7 2 2 2 2" xfId="5900"/>
    <cellStyle name="Normal 7 2 2 3" xfId="5061"/>
    <cellStyle name="Normal 7 2 3" xfId="3202"/>
    <cellStyle name="Normal 7 2 3 2" xfId="4059"/>
    <cellStyle name="Normal 7 2 3 2 2" xfId="5979"/>
    <cellStyle name="Normal 7 2 3 3" xfId="5140"/>
    <cellStyle name="Normal 7 2 4" xfId="3292"/>
    <cellStyle name="Normal 7 2 4 2" xfId="4138"/>
    <cellStyle name="Normal 7 2 4 2 2" xfId="6058"/>
    <cellStyle name="Normal 7 2 4 3" xfId="5219"/>
    <cellStyle name="Normal 7 2 5" xfId="3392"/>
    <cellStyle name="Normal 7 2 5 2" xfId="4237"/>
    <cellStyle name="Normal 7 2 5 2 2" xfId="6156"/>
    <cellStyle name="Normal 7 2 5 3" xfId="5317"/>
    <cellStyle name="Normal 7 2 6" xfId="3483"/>
    <cellStyle name="Normal 7 2 6 2" xfId="4328"/>
    <cellStyle name="Normal 7 2 6 2 2" xfId="6247"/>
    <cellStyle name="Normal 7 2 6 3" xfId="5408"/>
    <cellStyle name="Normal 7 2 7" xfId="3562"/>
    <cellStyle name="Normal 7 2 7 2" xfId="4407"/>
    <cellStyle name="Normal 7 2 7 2 2" xfId="6326"/>
    <cellStyle name="Normal 7 2 7 3" xfId="5487"/>
    <cellStyle name="Normal 7 2 8" xfId="3641"/>
    <cellStyle name="Normal 7 2 8 2" xfId="4486"/>
    <cellStyle name="Normal 7 2 8 2 2" xfId="6405"/>
    <cellStyle name="Normal 7 2 8 3" xfId="5566"/>
    <cellStyle name="Normal 7 2 9" xfId="3727"/>
    <cellStyle name="Normal 7 2 9 2" xfId="4567"/>
    <cellStyle name="Normal 7 2 9 2 2" xfId="6486"/>
    <cellStyle name="Normal 7 2 9 3" xfId="5647"/>
    <cellStyle name="Normal 7 3" xfId="2402"/>
    <cellStyle name="Normal 7 3 10" xfId="3808"/>
    <cellStyle name="Normal 7 3 10 2" xfId="4648"/>
    <cellStyle name="Normal 7 3 10 2 2" xfId="6567"/>
    <cellStyle name="Normal 7 3 10 3" xfId="5728"/>
    <cellStyle name="Normal 7 3 11" xfId="3902"/>
    <cellStyle name="Normal 7 3 11 2" xfId="5822"/>
    <cellStyle name="Normal 7 3 12" xfId="4899"/>
    <cellStyle name="Normal 7 3 2" xfId="3124"/>
    <cellStyle name="Normal 7 3 2 2" xfId="3981"/>
    <cellStyle name="Normal 7 3 2 2 2" xfId="5901"/>
    <cellStyle name="Normal 7 3 2 3" xfId="5062"/>
    <cellStyle name="Normal 7 3 3" xfId="3203"/>
    <cellStyle name="Normal 7 3 3 2" xfId="4060"/>
    <cellStyle name="Normal 7 3 3 2 2" xfId="5980"/>
    <cellStyle name="Normal 7 3 3 3" xfId="5141"/>
    <cellStyle name="Normal 7 3 4" xfId="3293"/>
    <cellStyle name="Normal 7 3 4 2" xfId="4139"/>
    <cellStyle name="Normal 7 3 4 2 2" xfId="6059"/>
    <cellStyle name="Normal 7 3 4 3" xfId="5220"/>
    <cellStyle name="Normal 7 3 5" xfId="3393"/>
    <cellStyle name="Normal 7 3 5 2" xfId="4238"/>
    <cellStyle name="Normal 7 3 5 2 2" xfId="6157"/>
    <cellStyle name="Normal 7 3 5 3" xfId="5318"/>
    <cellStyle name="Normal 7 3 6" xfId="3484"/>
    <cellStyle name="Normal 7 3 6 2" xfId="4329"/>
    <cellStyle name="Normal 7 3 6 2 2" xfId="6248"/>
    <cellStyle name="Normal 7 3 6 3" xfId="5409"/>
    <cellStyle name="Normal 7 3 7" xfId="3563"/>
    <cellStyle name="Normal 7 3 7 2" xfId="4408"/>
    <cellStyle name="Normal 7 3 7 2 2" xfId="6327"/>
    <cellStyle name="Normal 7 3 7 3" xfId="5488"/>
    <cellStyle name="Normal 7 3 8" xfId="3642"/>
    <cellStyle name="Normal 7 3 8 2" xfId="4487"/>
    <cellStyle name="Normal 7 3 8 2 2" xfId="6406"/>
    <cellStyle name="Normal 7 3 8 3" xfId="5567"/>
    <cellStyle name="Normal 7 3 9" xfId="3728"/>
    <cellStyle name="Normal 7 3 9 2" xfId="4568"/>
    <cellStyle name="Normal 7 3 9 2 2" xfId="6487"/>
    <cellStyle name="Normal 7 3 9 3" xfId="5648"/>
    <cellStyle name="Normal 7 4" xfId="2403"/>
    <cellStyle name="Normal 7 4 10" xfId="3809"/>
    <cellStyle name="Normal 7 4 10 2" xfId="4649"/>
    <cellStyle name="Normal 7 4 10 2 2" xfId="6568"/>
    <cellStyle name="Normal 7 4 10 3" xfId="5729"/>
    <cellStyle name="Normal 7 4 11" xfId="3903"/>
    <cellStyle name="Normal 7 4 11 2" xfId="5823"/>
    <cellStyle name="Normal 7 4 12" xfId="4900"/>
    <cellStyle name="Normal 7 4 2" xfId="3125"/>
    <cellStyle name="Normal 7 4 2 2" xfId="3982"/>
    <cellStyle name="Normal 7 4 2 2 2" xfId="5902"/>
    <cellStyle name="Normal 7 4 2 3" xfId="5063"/>
    <cellStyle name="Normal 7 4 3" xfId="3204"/>
    <cellStyle name="Normal 7 4 3 2" xfId="4061"/>
    <cellStyle name="Normal 7 4 3 2 2" xfId="5981"/>
    <cellStyle name="Normal 7 4 3 3" xfId="5142"/>
    <cellStyle name="Normal 7 4 4" xfId="3294"/>
    <cellStyle name="Normal 7 4 4 2" xfId="4140"/>
    <cellStyle name="Normal 7 4 4 2 2" xfId="6060"/>
    <cellStyle name="Normal 7 4 4 3" xfId="5221"/>
    <cellStyle name="Normal 7 4 5" xfId="3394"/>
    <cellStyle name="Normal 7 4 5 2" xfId="4239"/>
    <cellStyle name="Normal 7 4 5 2 2" xfId="6158"/>
    <cellStyle name="Normal 7 4 5 3" xfId="5319"/>
    <cellStyle name="Normal 7 4 6" xfId="3485"/>
    <cellStyle name="Normal 7 4 6 2" xfId="4330"/>
    <cellStyle name="Normal 7 4 6 2 2" xfId="6249"/>
    <cellStyle name="Normal 7 4 6 3" xfId="5410"/>
    <cellStyle name="Normal 7 4 7" xfId="3564"/>
    <cellStyle name="Normal 7 4 7 2" xfId="4409"/>
    <cellStyle name="Normal 7 4 7 2 2" xfId="6328"/>
    <cellStyle name="Normal 7 4 7 3" xfId="5489"/>
    <cellStyle name="Normal 7 4 8" xfId="3643"/>
    <cellStyle name="Normal 7 4 8 2" xfId="4488"/>
    <cellStyle name="Normal 7 4 8 2 2" xfId="6407"/>
    <cellStyle name="Normal 7 4 8 3" xfId="5568"/>
    <cellStyle name="Normal 7 4 9" xfId="3729"/>
    <cellStyle name="Normal 7 4 9 2" xfId="4569"/>
    <cellStyle name="Normal 7 4 9 2 2" xfId="6488"/>
    <cellStyle name="Normal 7 4 9 3" xfId="5649"/>
    <cellStyle name="Normal 7 5" xfId="2404"/>
    <cellStyle name="Normal 7 5 10" xfId="3810"/>
    <cellStyle name="Normal 7 5 10 2" xfId="4650"/>
    <cellStyle name="Normal 7 5 10 2 2" xfId="6569"/>
    <cellStyle name="Normal 7 5 10 3" xfId="5730"/>
    <cellStyle name="Normal 7 5 11" xfId="3904"/>
    <cellStyle name="Normal 7 5 11 2" xfId="5824"/>
    <cellStyle name="Normal 7 5 12" xfId="4901"/>
    <cellStyle name="Normal 7 5 2" xfId="3126"/>
    <cellStyle name="Normal 7 5 2 2" xfId="3983"/>
    <cellStyle name="Normal 7 5 2 2 2" xfId="5903"/>
    <cellStyle name="Normal 7 5 2 3" xfId="5064"/>
    <cellStyle name="Normal 7 5 3" xfId="3205"/>
    <cellStyle name="Normal 7 5 3 2" xfId="4062"/>
    <cellStyle name="Normal 7 5 3 2 2" xfId="5982"/>
    <cellStyle name="Normal 7 5 3 3" xfId="5143"/>
    <cellStyle name="Normal 7 5 4" xfId="3295"/>
    <cellStyle name="Normal 7 5 4 2" xfId="4141"/>
    <cellStyle name="Normal 7 5 4 2 2" xfId="6061"/>
    <cellStyle name="Normal 7 5 4 3" xfId="5222"/>
    <cellStyle name="Normal 7 5 5" xfId="3395"/>
    <cellStyle name="Normal 7 5 5 2" xfId="4240"/>
    <cellStyle name="Normal 7 5 5 2 2" xfId="6159"/>
    <cellStyle name="Normal 7 5 5 3" xfId="5320"/>
    <cellStyle name="Normal 7 5 6" xfId="3486"/>
    <cellStyle name="Normal 7 5 6 2" xfId="4331"/>
    <cellStyle name="Normal 7 5 6 2 2" xfId="6250"/>
    <cellStyle name="Normal 7 5 6 3" xfId="5411"/>
    <cellStyle name="Normal 7 5 7" xfId="3565"/>
    <cellStyle name="Normal 7 5 7 2" xfId="4410"/>
    <cellStyle name="Normal 7 5 7 2 2" xfId="6329"/>
    <cellStyle name="Normal 7 5 7 3" xfId="5490"/>
    <cellStyle name="Normal 7 5 8" xfId="3644"/>
    <cellStyle name="Normal 7 5 8 2" xfId="4489"/>
    <cellStyle name="Normal 7 5 8 2 2" xfId="6408"/>
    <cellStyle name="Normal 7 5 8 3" xfId="5569"/>
    <cellStyle name="Normal 7 5 9" xfId="3730"/>
    <cellStyle name="Normal 7 5 9 2" xfId="4570"/>
    <cellStyle name="Normal 7 5 9 2 2" xfId="6489"/>
    <cellStyle name="Normal 7 5 9 3" xfId="5650"/>
    <cellStyle name="Normal 7 6" xfId="2405"/>
    <cellStyle name="Normal 7 6 10" xfId="3811"/>
    <cellStyle name="Normal 7 6 10 2" xfId="4651"/>
    <cellStyle name="Normal 7 6 10 2 2" xfId="6570"/>
    <cellStyle name="Normal 7 6 10 3" xfId="5731"/>
    <cellStyle name="Normal 7 6 11" xfId="3905"/>
    <cellStyle name="Normal 7 6 11 2" xfId="5825"/>
    <cellStyle name="Normal 7 6 12" xfId="4902"/>
    <cellStyle name="Normal 7 6 2" xfId="3127"/>
    <cellStyle name="Normal 7 6 2 2" xfId="3984"/>
    <cellStyle name="Normal 7 6 2 2 2" xfId="5904"/>
    <cellStyle name="Normal 7 6 2 3" xfId="5065"/>
    <cellStyle name="Normal 7 6 3" xfId="3206"/>
    <cellStyle name="Normal 7 6 3 2" xfId="4063"/>
    <cellStyle name="Normal 7 6 3 2 2" xfId="5983"/>
    <cellStyle name="Normal 7 6 3 3" xfId="5144"/>
    <cellStyle name="Normal 7 6 4" xfId="3296"/>
    <cellStyle name="Normal 7 6 4 2" xfId="4142"/>
    <cellStyle name="Normal 7 6 4 2 2" xfId="6062"/>
    <cellStyle name="Normal 7 6 4 3" xfId="5223"/>
    <cellStyle name="Normal 7 6 5" xfId="3396"/>
    <cellStyle name="Normal 7 6 5 2" xfId="4241"/>
    <cellStyle name="Normal 7 6 5 2 2" xfId="6160"/>
    <cellStyle name="Normal 7 6 5 3" xfId="5321"/>
    <cellStyle name="Normal 7 6 6" xfId="3487"/>
    <cellStyle name="Normal 7 6 6 2" xfId="4332"/>
    <cellStyle name="Normal 7 6 6 2 2" xfId="6251"/>
    <cellStyle name="Normal 7 6 6 3" xfId="5412"/>
    <cellStyle name="Normal 7 6 7" xfId="3566"/>
    <cellStyle name="Normal 7 6 7 2" xfId="4411"/>
    <cellStyle name="Normal 7 6 7 2 2" xfId="6330"/>
    <cellStyle name="Normal 7 6 7 3" xfId="5491"/>
    <cellStyle name="Normal 7 6 8" xfId="3645"/>
    <cellStyle name="Normal 7 6 8 2" xfId="4490"/>
    <cellStyle name="Normal 7 6 8 2 2" xfId="6409"/>
    <cellStyle name="Normal 7 6 8 3" xfId="5570"/>
    <cellStyle name="Normal 7 6 9" xfId="3731"/>
    <cellStyle name="Normal 7 6 9 2" xfId="4571"/>
    <cellStyle name="Normal 7 6 9 2 2" xfId="6490"/>
    <cellStyle name="Normal 7 6 9 3" xfId="5651"/>
    <cellStyle name="Normal 7 7" xfId="2406"/>
    <cellStyle name="Normal 7 7 10" xfId="3812"/>
    <cellStyle name="Normal 7 7 10 2" xfId="4652"/>
    <cellStyle name="Normal 7 7 10 2 2" xfId="6571"/>
    <cellStyle name="Normal 7 7 10 3" xfId="5732"/>
    <cellStyle name="Normal 7 7 11" xfId="3906"/>
    <cellStyle name="Normal 7 7 11 2" xfId="5826"/>
    <cellStyle name="Normal 7 7 12" xfId="4903"/>
    <cellStyle name="Normal 7 7 2" xfId="3128"/>
    <cellStyle name="Normal 7 7 2 2" xfId="3985"/>
    <cellStyle name="Normal 7 7 2 2 2" xfId="5905"/>
    <cellStyle name="Normal 7 7 2 3" xfId="5066"/>
    <cellStyle name="Normal 7 7 3" xfId="3207"/>
    <cellStyle name="Normal 7 7 3 2" xfId="4064"/>
    <cellStyle name="Normal 7 7 3 2 2" xfId="5984"/>
    <cellStyle name="Normal 7 7 3 3" xfId="5145"/>
    <cellStyle name="Normal 7 7 4" xfId="3297"/>
    <cellStyle name="Normal 7 7 4 2" xfId="4143"/>
    <cellStyle name="Normal 7 7 4 2 2" xfId="6063"/>
    <cellStyle name="Normal 7 7 4 3" xfId="5224"/>
    <cellStyle name="Normal 7 7 5" xfId="3397"/>
    <cellStyle name="Normal 7 7 5 2" xfId="4242"/>
    <cellStyle name="Normal 7 7 5 2 2" xfId="6161"/>
    <cellStyle name="Normal 7 7 5 3" xfId="5322"/>
    <cellStyle name="Normal 7 7 6" xfId="3488"/>
    <cellStyle name="Normal 7 7 6 2" xfId="4333"/>
    <cellStyle name="Normal 7 7 6 2 2" xfId="6252"/>
    <cellStyle name="Normal 7 7 6 3" xfId="5413"/>
    <cellStyle name="Normal 7 7 7" xfId="3567"/>
    <cellStyle name="Normal 7 7 7 2" xfId="4412"/>
    <cellStyle name="Normal 7 7 7 2 2" xfId="6331"/>
    <cellStyle name="Normal 7 7 7 3" xfId="5492"/>
    <cellStyle name="Normal 7 7 8" xfId="3646"/>
    <cellStyle name="Normal 7 7 8 2" xfId="4491"/>
    <cellStyle name="Normal 7 7 8 2 2" xfId="6410"/>
    <cellStyle name="Normal 7 7 8 3" xfId="5571"/>
    <cellStyle name="Normal 7 7 9" xfId="3732"/>
    <cellStyle name="Normal 7 7 9 2" xfId="4572"/>
    <cellStyle name="Normal 7 7 9 2 2" xfId="6491"/>
    <cellStyle name="Normal 7 7 9 3" xfId="5652"/>
    <cellStyle name="Normal 70" xfId="3229"/>
    <cellStyle name="Normal 70 2" xfId="4076"/>
    <cellStyle name="Normal 70 2 2" xfId="5996"/>
    <cellStyle name="Normal 70 3" xfId="5157"/>
    <cellStyle name="Normal 71" xfId="3309"/>
    <cellStyle name="Normal 71 2" xfId="4155"/>
    <cellStyle name="Normal 71 2 2" xfId="6075"/>
    <cellStyle name="Normal 71 3" xfId="5236"/>
    <cellStyle name="Normal 72" xfId="3311"/>
    <cellStyle name="Normal 72 2" xfId="4157"/>
    <cellStyle name="Normal 72 2 2" xfId="6076"/>
    <cellStyle name="Normal 72 3" xfId="5237"/>
    <cellStyle name="Normal 73" xfId="3313"/>
    <cellStyle name="Normal 73 2" xfId="4159"/>
    <cellStyle name="Normal 73 2 2" xfId="6078"/>
    <cellStyle name="Normal 73 3" xfId="5239"/>
    <cellStyle name="Normal 74" xfId="3312"/>
    <cellStyle name="Normal 74 2" xfId="4158"/>
    <cellStyle name="Normal 74 2 2" xfId="6077"/>
    <cellStyle name="Normal 74 3" xfId="5238"/>
    <cellStyle name="Normal 75" xfId="3314"/>
    <cellStyle name="Normal 75 2" xfId="4160"/>
    <cellStyle name="Normal 75 2 2" xfId="6079"/>
    <cellStyle name="Normal 75 3" xfId="5240"/>
    <cellStyle name="Normal 76" xfId="3315"/>
    <cellStyle name="Normal 76 2" xfId="4161"/>
    <cellStyle name="Normal 76 2 2" xfId="6080"/>
    <cellStyle name="Normal 76 3" xfId="5241"/>
    <cellStyle name="Normal 77" xfId="3316"/>
    <cellStyle name="Normal 77 2" xfId="4162"/>
    <cellStyle name="Normal 77 2 2" xfId="6081"/>
    <cellStyle name="Normal 77 3" xfId="5242"/>
    <cellStyle name="Normal 78" xfId="3322"/>
    <cellStyle name="Normal 78 2" xfId="4167"/>
    <cellStyle name="Normal 78 2 2" xfId="6086"/>
    <cellStyle name="Normal 78 3" xfId="5247"/>
    <cellStyle name="Normal 79" xfId="3421"/>
    <cellStyle name="Normal 79 2" xfId="4266"/>
    <cellStyle name="Normal 79 2 2" xfId="6185"/>
    <cellStyle name="Normal 79 3" xfId="5346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3" xfId="5733"/>
    <cellStyle name="Normal 8 2 11" xfId="3907"/>
    <cellStyle name="Normal 8 2 11 2" xfId="5827"/>
    <cellStyle name="Normal 8 2 12" xfId="4904"/>
    <cellStyle name="Normal 8 2 2" xfId="3129"/>
    <cellStyle name="Normal 8 2 2 2" xfId="3986"/>
    <cellStyle name="Normal 8 2 2 2 2" xfId="5906"/>
    <cellStyle name="Normal 8 2 2 3" xfId="5067"/>
    <cellStyle name="Normal 8 2 3" xfId="3208"/>
    <cellStyle name="Normal 8 2 3 2" xfId="4065"/>
    <cellStyle name="Normal 8 2 3 2 2" xfId="5985"/>
    <cellStyle name="Normal 8 2 3 3" xfId="5146"/>
    <cellStyle name="Normal 8 2 4" xfId="3298"/>
    <cellStyle name="Normal 8 2 4 2" xfId="4144"/>
    <cellStyle name="Normal 8 2 4 2 2" xfId="6064"/>
    <cellStyle name="Normal 8 2 4 3" xfId="5225"/>
    <cellStyle name="Normal 8 2 5" xfId="3398"/>
    <cellStyle name="Normal 8 2 5 2" xfId="4243"/>
    <cellStyle name="Normal 8 2 5 2 2" xfId="6162"/>
    <cellStyle name="Normal 8 2 5 3" xfId="5323"/>
    <cellStyle name="Normal 8 2 6" xfId="3489"/>
    <cellStyle name="Normal 8 2 6 2" xfId="4334"/>
    <cellStyle name="Normal 8 2 6 2 2" xfId="6253"/>
    <cellStyle name="Normal 8 2 6 3" xfId="5414"/>
    <cellStyle name="Normal 8 2 7" xfId="3568"/>
    <cellStyle name="Normal 8 2 7 2" xfId="4413"/>
    <cellStyle name="Normal 8 2 7 2 2" xfId="6332"/>
    <cellStyle name="Normal 8 2 7 3" xfId="5493"/>
    <cellStyle name="Normal 8 2 8" xfId="3647"/>
    <cellStyle name="Normal 8 2 8 2" xfId="4492"/>
    <cellStyle name="Normal 8 2 8 2 2" xfId="6411"/>
    <cellStyle name="Normal 8 2 8 3" xfId="5572"/>
    <cellStyle name="Normal 8 2 9" xfId="3733"/>
    <cellStyle name="Normal 8 2 9 2" xfId="4573"/>
    <cellStyle name="Normal 8 2 9 2 2" xfId="6492"/>
    <cellStyle name="Normal 8 2 9 3" xfId="5653"/>
    <cellStyle name="Normal 8 3" xfId="2409"/>
    <cellStyle name="Normal 8 3 10" xfId="3814"/>
    <cellStyle name="Normal 8 3 10 2" xfId="4654"/>
    <cellStyle name="Normal 8 3 10 2 2" xfId="6573"/>
    <cellStyle name="Normal 8 3 10 3" xfId="5734"/>
    <cellStyle name="Normal 8 3 11" xfId="3908"/>
    <cellStyle name="Normal 8 3 11 2" xfId="5828"/>
    <cellStyle name="Normal 8 3 12" xfId="4905"/>
    <cellStyle name="Normal 8 3 2" xfId="3130"/>
    <cellStyle name="Normal 8 3 2 2" xfId="3987"/>
    <cellStyle name="Normal 8 3 2 2 2" xfId="5907"/>
    <cellStyle name="Normal 8 3 2 3" xfId="5068"/>
    <cellStyle name="Normal 8 3 3" xfId="3209"/>
    <cellStyle name="Normal 8 3 3 2" xfId="4066"/>
    <cellStyle name="Normal 8 3 3 2 2" xfId="5986"/>
    <cellStyle name="Normal 8 3 3 3" xfId="5147"/>
    <cellStyle name="Normal 8 3 4" xfId="3299"/>
    <cellStyle name="Normal 8 3 4 2" xfId="4145"/>
    <cellStyle name="Normal 8 3 4 2 2" xfId="6065"/>
    <cellStyle name="Normal 8 3 4 3" xfId="5226"/>
    <cellStyle name="Normal 8 3 5" xfId="3399"/>
    <cellStyle name="Normal 8 3 5 2" xfId="4244"/>
    <cellStyle name="Normal 8 3 5 2 2" xfId="6163"/>
    <cellStyle name="Normal 8 3 5 3" xfId="5324"/>
    <cellStyle name="Normal 8 3 6" xfId="3490"/>
    <cellStyle name="Normal 8 3 6 2" xfId="4335"/>
    <cellStyle name="Normal 8 3 6 2 2" xfId="6254"/>
    <cellStyle name="Normal 8 3 6 3" xfId="5415"/>
    <cellStyle name="Normal 8 3 7" xfId="3569"/>
    <cellStyle name="Normal 8 3 7 2" xfId="4414"/>
    <cellStyle name="Normal 8 3 7 2 2" xfId="6333"/>
    <cellStyle name="Normal 8 3 7 3" xfId="5494"/>
    <cellStyle name="Normal 8 3 8" xfId="3648"/>
    <cellStyle name="Normal 8 3 8 2" xfId="4493"/>
    <cellStyle name="Normal 8 3 8 2 2" xfId="6412"/>
    <cellStyle name="Normal 8 3 8 3" xfId="5573"/>
    <cellStyle name="Normal 8 3 9" xfId="3734"/>
    <cellStyle name="Normal 8 3 9 2" xfId="4574"/>
    <cellStyle name="Normal 8 3 9 2 2" xfId="6493"/>
    <cellStyle name="Normal 8 3 9 3" xfId="5654"/>
    <cellStyle name="Normal 8 4" xfId="2410"/>
    <cellStyle name="Normal 8 4 10" xfId="3815"/>
    <cellStyle name="Normal 8 4 10 2" xfId="4655"/>
    <cellStyle name="Normal 8 4 10 2 2" xfId="6574"/>
    <cellStyle name="Normal 8 4 10 3" xfId="5735"/>
    <cellStyle name="Normal 8 4 11" xfId="3909"/>
    <cellStyle name="Normal 8 4 11 2" xfId="5829"/>
    <cellStyle name="Normal 8 4 12" xfId="4906"/>
    <cellStyle name="Normal 8 4 2" xfId="3131"/>
    <cellStyle name="Normal 8 4 2 2" xfId="3988"/>
    <cellStyle name="Normal 8 4 2 2 2" xfId="5908"/>
    <cellStyle name="Normal 8 4 2 3" xfId="5069"/>
    <cellStyle name="Normal 8 4 3" xfId="3210"/>
    <cellStyle name="Normal 8 4 3 2" xfId="4067"/>
    <cellStyle name="Normal 8 4 3 2 2" xfId="5987"/>
    <cellStyle name="Normal 8 4 3 3" xfId="5148"/>
    <cellStyle name="Normal 8 4 4" xfId="3300"/>
    <cellStyle name="Normal 8 4 4 2" xfId="4146"/>
    <cellStyle name="Normal 8 4 4 2 2" xfId="6066"/>
    <cellStyle name="Normal 8 4 4 3" xfId="5227"/>
    <cellStyle name="Normal 8 4 5" xfId="3400"/>
    <cellStyle name="Normal 8 4 5 2" xfId="4245"/>
    <cellStyle name="Normal 8 4 5 2 2" xfId="6164"/>
    <cellStyle name="Normal 8 4 5 3" xfId="5325"/>
    <cellStyle name="Normal 8 4 6" xfId="3491"/>
    <cellStyle name="Normal 8 4 6 2" xfId="4336"/>
    <cellStyle name="Normal 8 4 6 2 2" xfId="6255"/>
    <cellStyle name="Normal 8 4 6 3" xfId="5416"/>
    <cellStyle name="Normal 8 4 7" xfId="3570"/>
    <cellStyle name="Normal 8 4 7 2" xfId="4415"/>
    <cellStyle name="Normal 8 4 7 2 2" xfId="6334"/>
    <cellStyle name="Normal 8 4 7 3" xfId="5495"/>
    <cellStyle name="Normal 8 4 8" xfId="3649"/>
    <cellStyle name="Normal 8 4 8 2" xfId="4494"/>
    <cellStyle name="Normal 8 4 8 2 2" xfId="6413"/>
    <cellStyle name="Normal 8 4 8 3" xfId="5574"/>
    <cellStyle name="Normal 8 4 9" xfId="3735"/>
    <cellStyle name="Normal 8 4 9 2" xfId="4575"/>
    <cellStyle name="Normal 8 4 9 2 2" xfId="6494"/>
    <cellStyle name="Normal 8 4 9 3" xfId="5655"/>
    <cellStyle name="Normal 8 5" xfId="2411"/>
    <cellStyle name="Normal 8 5 10" xfId="3816"/>
    <cellStyle name="Normal 8 5 10 2" xfId="4656"/>
    <cellStyle name="Normal 8 5 10 2 2" xfId="6575"/>
    <cellStyle name="Normal 8 5 10 3" xfId="5736"/>
    <cellStyle name="Normal 8 5 11" xfId="3910"/>
    <cellStyle name="Normal 8 5 11 2" xfId="5830"/>
    <cellStyle name="Normal 8 5 12" xfId="4907"/>
    <cellStyle name="Normal 8 5 2" xfId="3132"/>
    <cellStyle name="Normal 8 5 2 2" xfId="3989"/>
    <cellStyle name="Normal 8 5 2 2 2" xfId="5909"/>
    <cellStyle name="Normal 8 5 2 3" xfId="5070"/>
    <cellStyle name="Normal 8 5 3" xfId="3211"/>
    <cellStyle name="Normal 8 5 3 2" xfId="4068"/>
    <cellStyle name="Normal 8 5 3 2 2" xfId="5988"/>
    <cellStyle name="Normal 8 5 3 3" xfId="5149"/>
    <cellStyle name="Normal 8 5 4" xfId="3301"/>
    <cellStyle name="Normal 8 5 4 2" xfId="4147"/>
    <cellStyle name="Normal 8 5 4 2 2" xfId="6067"/>
    <cellStyle name="Normal 8 5 4 3" xfId="5228"/>
    <cellStyle name="Normal 8 5 5" xfId="3401"/>
    <cellStyle name="Normal 8 5 5 2" xfId="4246"/>
    <cellStyle name="Normal 8 5 5 2 2" xfId="6165"/>
    <cellStyle name="Normal 8 5 5 3" xfId="5326"/>
    <cellStyle name="Normal 8 5 6" xfId="3492"/>
    <cellStyle name="Normal 8 5 6 2" xfId="4337"/>
    <cellStyle name="Normal 8 5 6 2 2" xfId="6256"/>
    <cellStyle name="Normal 8 5 6 3" xfId="5417"/>
    <cellStyle name="Normal 8 5 7" xfId="3571"/>
    <cellStyle name="Normal 8 5 7 2" xfId="4416"/>
    <cellStyle name="Normal 8 5 7 2 2" xfId="6335"/>
    <cellStyle name="Normal 8 5 7 3" xfId="5496"/>
    <cellStyle name="Normal 8 5 8" xfId="3650"/>
    <cellStyle name="Normal 8 5 8 2" xfId="4495"/>
    <cellStyle name="Normal 8 5 8 2 2" xfId="6414"/>
    <cellStyle name="Normal 8 5 8 3" xfId="5575"/>
    <cellStyle name="Normal 8 5 9" xfId="3736"/>
    <cellStyle name="Normal 8 5 9 2" xfId="4576"/>
    <cellStyle name="Normal 8 5 9 2 2" xfId="6495"/>
    <cellStyle name="Normal 8 5 9 3" xfId="5656"/>
    <cellStyle name="Normal 8 6" xfId="2412"/>
    <cellStyle name="Normal 8 6 10" xfId="3817"/>
    <cellStyle name="Normal 8 6 10 2" xfId="4657"/>
    <cellStyle name="Normal 8 6 10 2 2" xfId="6576"/>
    <cellStyle name="Normal 8 6 10 3" xfId="5737"/>
    <cellStyle name="Normal 8 6 11" xfId="3911"/>
    <cellStyle name="Normal 8 6 11 2" xfId="5831"/>
    <cellStyle name="Normal 8 6 12" xfId="4908"/>
    <cellStyle name="Normal 8 6 2" xfId="3133"/>
    <cellStyle name="Normal 8 6 2 2" xfId="3990"/>
    <cellStyle name="Normal 8 6 2 2 2" xfId="5910"/>
    <cellStyle name="Normal 8 6 2 3" xfId="5071"/>
    <cellStyle name="Normal 8 6 3" xfId="3212"/>
    <cellStyle name="Normal 8 6 3 2" xfId="4069"/>
    <cellStyle name="Normal 8 6 3 2 2" xfId="5989"/>
    <cellStyle name="Normal 8 6 3 3" xfId="5150"/>
    <cellStyle name="Normal 8 6 4" xfId="3302"/>
    <cellStyle name="Normal 8 6 4 2" xfId="4148"/>
    <cellStyle name="Normal 8 6 4 2 2" xfId="6068"/>
    <cellStyle name="Normal 8 6 4 3" xfId="5229"/>
    <cellStyle name="Normal 8 6 5" xfId="3402"/>
    <cellStyle name="Normal 8 6 5 2" xfId="4247"/>
    <cellStyle name="Normal 8 6 5 2 2" xfId="6166"/>
    <cellStyle name="Normal 8 6 5 3" xfId="5327"/>
    <cellStyle name="Normal 8 6 6" xfId="3493"/>
    <cellStyle name="Normal 8 6 6 2" xfId="4338"/>
    <cellStyle name="Normal 8 6 6 2 2" xfId="6257"/>
    <cellStyle name="Normal 8 6 6 3" xfId="5418"/>
    <cellStyle name="Normal 8 6 7" xfId="3572"/>
    <cellStyle name="Normal 8 6 7 2" xfId="4417"/>
    <cellStyle name="Normal 8 6 7 2 2" xfId="6336"/>
    <cellStyle name="Normal 8 6 7 3" xfId="5497"/>
    <cellStyle name="Normal 8 6 8" xfId="3651"/>
    <cellStyle name="Normal 8 6 8 2" xfId="4496"/>
    <cellStyle name="Normal 8 6 8 2 2" xfId="6415"/>
    <cellStyle name="Normal 8 6 8 3" xfId="5576"/>
    <cellStyle name="Normal 8 6 9" xfId="3737"/>
    <cellStyle name="Normal 8 6 9 2" xfId="4577"/>
    <cellStyle name="Normal 8 6 9 2 2" xfId="6496"/>
    <cellStyle name="Normal 8 6 9 3" xfId="5657"/>
    <cellStyle name="Normal 80" xfId="3500"/>
    <cellStyle name="Normal 80 2" xfId="4345"/>
    <cellStyle name="Normal 80 2 2" xfId="6264"/>
    <cellStyle name="Normal 80 3" xfId="5425"/>
    <cellStyle name="Normal 81" xfId="3579"/>
    <cellStyle name="Normal 81 2" xfId="4424"/>
    <cellStyle name="Normal 81 2 2" xfId="6343"/>
    <cellStyle name="Normal 81 3" xfId="5504"/>
    <cellStyle name="Normal 82" xfId="3665"/>
    <cellStyle name="Normal 82 2" xfId="4505"/>
    <cellStyle name="Normal 82 2 2" xfId="6424"/>
    <cellStyle name="Normal 82 3" xfId="5585"/>
    <cellStyle name="Normal 83" xfId="3744"/>
    <cellStyle name="Normal 83 2" xfId="4584"/>
    <cellStyle name="Normal 83 2 2" xfId="6503"/>
    <cellStyle name="Normal 83 3" xfId="5664"/>
    <cellStyle name="Normal 84" xfId="3745"/>
    <cellStyle name="Normal 84 2" xfId="4585"/>
    <cellStyle name="Normal 84 2 2" xfId="6504"/>
    <cellStyle name="Normal 84 3" xfId="5665"/>
    <cellStyle name="Normal 85" xfId="3824"/>
    <cellStyle name="Normal 85 2" xfId="5744"/>
    <cellStyle name="Normal 86" xfId="3825"/>
    <cellStyle name="Normal 86 2" xfId="5745"/>
    <cellStyle name="Normal 87" xfId="3826"/>
    <cellStyle name="Normal 87 2" xfId="5746"/>
    <cellStyle name="Normal 88" xfId="3828"/>
    <cellStyle name="Normal 88 2" xfId="5748"/>
    <cellStyle name="Normal 89" xfId="3829"/>
    <cellStyle name="Normal 89 2" xfId="5749"/>
    <cellStyle name="Normal 9" xfId="2413"/>
    <cellStyle name="Normal 9 10" xfId="3494"/>
    <cellStyle name="Normal 9 10 2" xfId="4339"/>
    <cellStyle name="Normal 9 10 2 2" xfId="6258"/>
    <cellStyle name="Normal 9 10 3" xfId="5419"/>
    <cellStyle name="Normal 9 11" xfId="3573"/>
    <cellStyle name="Normal 9 11 2" xfId="4418"/>
    <cellStyle name="Normal 9 11 2 2" xfId="6337"/>
    <cellStyle name="Normal 9 11 3" xfId="5498"/>
    <cellStyle name="Normal 9 12" xfId="3652"/>
    <cellStyle name="Normal 9 12 2" xfId="4497"/>
    <cellStyle name="Normal 9 12 2 2" xfId="6416"/>
    <cellStyle name="Normal 9 12 3" xfId="5577"/>
    <cellStyle name="Normal 9 13" xfId="3738"/>
    <cellStyle name="Normal 9 13 2" xfId="4578"/>
    <cellStyle name="Normal 9 13 2 2" xfId="6497"/>
    <cellStyle name="Normal 9 13 3" xfId="5658"/>
    <cellStyle name="Normal 9 14" xfId="3818"/>
    <cellStyle name="Normal 9 14 2" xfId="4658"/>
    <cellStyle name="Normal 9 14 2 2" xfId="6577"/>
    <cellStyle name="Normal 9 14 3" xfId="5738"/>
    <cellStyle name="Normal 9 15" xfId="3912"/>
    <cellStyle name="Normal 9 15 2" xfId="5832"/>
    <cellStyle name="Normal 9 16" xfId="4909"/>
    <cellStyle name="Normal 9 2" xfId="2414"/>
    <cellStyle name="Normal 9 2 10" xfId="3653"/>
    <cellStyle name="Normal 9 2 10 2" xfId="4498"/>
    <cellStyle name="Normal 9 2 10 2 2" xfId="6417"/>
    <cellStyle name="Normal 9 2 10 3" xfId="5578"/>
    <cellStyle name="Normal 9 2 11" xfId="3739"/>
    <cellStyle name="Normal 9 2 11 2" xfId="4579"/>
    <cellStyle name="Normal 9 2 11 2 2" xfId="6498"/>
    <cellStyle name="Normal 9 2 11 3" xfId="5659"/>
    <cellStyle name="Normal 9 2 12" xfId="3819"/>
    <cellStyle name="Normal 9 2 12 2" xfId="4659"/>
    <cellStyle name="Normal 9 2 12 2 2" xfId="6578"/>
    <cellStyle name="Normal 9 2 12 3" xfId="5739"/>
    <cellStyle name="Normal 9 2 13" xfId="3913"/>
    <cellStyle name="Normal 9 2 13 2" xfId="5833"/>
    <cellStyle name="Normal 9 2 14" xfId="4910"/>
    <cellStyle name="Normal 9 2 2" xfId="2415"/>
    <cellStyle name="Normal 9 2 2 10" xfId="3820"/>
    <cellStyle name="Normal 9 2 2 10 2" xfId="4660"/>
    <cellStyle name="Normal 9 2 2 10 2 2" xfId="6579"/>
    <cellStyle name="Normal 9 2 2 10 3" xfId="5740"/>
    <cellStyle name="Normal 9 2 2 11" xfId="3914"/>
    <cellStyle name="Normal 9 2 2 11 2" xfId="5834"/>
    <cellStyle name="Normal 9 2 2 12" xfId="4911"/>
    <cellStyle name="Normal 9 2 2 2" xfId="3136"/>
    <cellStyle name="Normal 9 2 2 2 2" xfId="3993"/>
    <cellStyle name="Normal 9 2 2 2 2 2" xfId="5913"/>
    <cellStyle name="Normal 9 2 2 2 3" xfId="5074"/>
    <cellStyle name="Normal 9 2 2 3" xfId="3215"/>
    <cellStyle name="Normal 9 2 2 3 2" xfId="4072"/>
    <cellStyle name="Normal 9 2 2 3 2 2" xfId="5992"/>
    <cellStyle name="Normal 9 2 2 3 3" xfId="5153"/>
    <cellStyle name="Normal 9 2 2 4" xfId="3305"/>
    <cellStyle name="Normal 9 2 2 4 2" xfId="4151"/>
    <cellStyle name="Normal 9 2 2 4 2 2" xfId="6071"/>
    <cellStyle name="Normal 9 2 2 4 3" xfId="5232"/>
    <cellStyle name="Normal 9 2 2 5" xfId="3405"/>
    <cellStyle name="Normal 9 2 2 5 2" xfId="4250"/>
    <cellStyle name="Normal 9 2 2 5 2 2" xfId="6169"/>
    <cellStyle name="Normal 9 2 2 5 3" xfId="5330"/>
    <cellStyle name="Normal 9 2 2 6" xfId="3496"/>
    <cellStyle name="Normal 9 2 2 6 2" xfId="4341"/>
    <cellStyle name="Normal 9 2 2 6 2 2" xfId="6260"/>
    <cellStyle name="Normal 9 2 2 6 3" xfId="5421"/>
    <cellStyle name="Normal 9 2 2 7" xfId="3575"/>
    <cellStyle name="Normal 9 2 2 7 2" xfId="4420"/>
    <cellStyle name="Normal 9 2 2 7 2 2" xfId="6339"/>
    <cellStyle name="Normal 9 2 2 7 3" xfId="5500"/>
    <cellStyle name="Normal 9 2 2 8" xfId="3654"/>
    <cellStyle name="Normal 9 2 2 8 2" xfId="4499"/>
    <cellStyle name="Normal 9 2 2 8 2 2" xfId="6418"/>
    <cellStyle name="Normal 9 2 2 8 3" xfId="5579"/>
    <cellStyle name="Normal 9 2 2 9" xfId="3740"/>
    <cellStyle name="Normal 9 2 2 9 2" xfId="4580"/>
    <cellStyle name="Normal 9 2 2 9 2 2" xfId="6499"/>
    <cellStyle name="Normal 9 2 2 9 3" xfId="5660"/>
    <cellStyle name="Normal 9 2 3" xfId="2416"/>
    <cellStyle name="Normal 9 2 3 10" xfId="3821"/>
    <cellStyle name="Normal 9 2 3 10 2" xfId="4661"/>
    <cellStyle name="Normal 9 2 3 10 2 2" xfId="6580"/>
    <cellStyle name="Normal 9 2 3 10 3" xfId="5741"/>
    <cellStyle name="Normal 9 2 3 11" xfId="3915"/>
    <cellStyle name="Normal 9 2 3 11 2" xfId="5835"/>
    <cellStyle name="Normal 9 2 3 12" xfId="4912"/>
    <cellStyle name="Normal 9 2 3 2" xfId="3137"/>
    <cellStyle name="Normal 9 2 3 2 2" xfId="3994"/>
    <cellStyle name="Normal 9 2 3 2 2 2" xfId="5914"/>
    <cellStyle name="Normal 9 2 3 2 3" xfId="5075"/>
    <cellStyle name="Normal 9 2 3 3" xfId="3216"/>
    <cellStyle name="Normal 9 2 3 3 2" xfId="4073"/>
    <cellStyle name="Normal 9 2 3 3 2 2" xfId="5993"/>
    <cellStyle name="Normal 9 2 3 3 3" xfId="5154"/>
    <cellStyle name="Normal 9 2 3 4" xfId="3306"/>
    <cellStyle name="Normal 9 2 3 4 2" xfId="4152"/>
    <cellStyle name="Normal 9 2 3 4 2 2" xfId="6072"/>
    <cellStyle name="Normal 9 2 3 4 3" xfId="5233"/>
    <cellStyle name="Normal 9 2 3 5" xfId="3406"/>
    <cellStyle name="Normal 9 2 3 5 2" xfId="4251"/>
    <cellStyle name="Normal 9 2 3 5 2 2" xfId="6170"/>
    <cellStyle name="Normal 9 2 3 5 3" xfId="5331"/>
    <cellStyle name="Normal 9 2 3 6" xfId="3497"/>
    <cellStyle name="Normal 9 2 3 6 2" xfId="4342"/>
    <cellStyle name="Normal 9 2 3 6 2 2" xfId="6261"/>
    <cellStyle name="Normal 9 2 3 6 3" xfId="5422"/>
    <cellStyle name="Normal 9 2 3 7" xfId="3576"/>
    <cellStyle name="Normal 9 2 3 7 2" xfId="4421"/>
    <cellStyle name="Normal 9 2 3 7 2 2" xfId="6340"/>
    <cellStyle name="Normal 9 2 3 7 3" xfId="5501"/>
    <cellStyle name="Normal 9 2 3 8" xfId="3655"/>
    <cellStyle name="Normal 9 2 3 8 2" xfId="4500"/>
    <cellStyle name="Normal 9 2 3 8 2 2" xfId="6419"/>
    <cellStyle name="Normal 9 2 3 8 3" xfId="5580"/>
    <cellStyle name="Normal 9 2 3 9" xfId="3741"/>
    <cellStyle name="Normal 9 2 3 9 2" xfId="4581"/>
    <cellStyle name="Normal 9 2 3 9 2 2" xfId="6500"/>
    <cellStyle name="Normal 9 2 3 9 3" xfId="5661"/>
    <cellStyle name="Normal 9 2 4" xfId="3135"/>
    <cellStyle name="Normal 9 2 4 2" xfId="3992"/>
    <cellStyle name="Normal 9 2 4 2 2" xfId="5912"/>
    <cellStyle name="Normal 9 2 4 3" xfId="5073"/>
    <cellStyle name="Normal 9 2 5" xfId="3214"/>
    <cellStyle name="Normal 9 2 5 2" xfId="4071"/>
    <cellStyle name="Normal 9 2 5 2 2" xfId="5991"/>
    <cellStyle name="Normal 9 2 5 3" xfId="5152"/>
    <cellStyle name="Normal 9 2 6" xfId="3304"/>
    <cellStyle name="Normal 9 2 6 2" xfId="4150"/>
    <cellStyle name="Normal 9 2 6 2 2" xfId="6070"/>
    <cellStyle name="Normal 9 2 6 3" xfId="5231"/>
    <cellStyle name="Normal 9 2 7" xfId="3404"/>
    <cellStyle name="Normal 9 2 7 2" xfId="4249"/>
    <cellStyle name="Normal 9 2 7 2 2" xfId="6168"/>
    <cellStyle name="Normal 9 2 7 3" xfId="5329"/>
    <cellStyle name="Normal 9 2 8" xfId="3495"/>
    <cellStyle name="Normal 9 2 8 2" xfId="4340"/>
    <cellStyle name="Normal 9 2 8 2 2" xfId="6259"/>
    <cellStyle name="Normal 9 2 8 3" xfId="5420"/>
    <cellStyle name="Normal 9 2 9" xfId="3574"/>
    <cellStyle name="Normal 9 2 9 2" xfId="4419"/>
    <cellStyle name="Normal 9 2 9 2 2" xfId="6338"/>
    <cellStyle name="Normal 9 2 9 3" xfId="5499"/>
    <cellStyle name="Normal 9 3" xfId="2417"/>
    <cellStyle name="Normal 9 3 10" xfId="3822"/>
    <cellStyle name="Normal 9 3 10 2" xfId="4662"/>
    <cellStyle name="Normal 9 3 10 2 2" xfId="6581"/>
    <cellStyle name="Normal 9 3 10 3" xfId="5742"/>
    <cellStyle name="Normal 9 3 11" xfId="3916"/>
    <cellStyle name="Normal 9 3 11 2" xfId="5836"/>
    <cellStyle name="Normal 9 3 12" xfId="4913"/>
    <cellStyle name="Normal 9 3 2" xfId="3138"/>
    <cellStyle name="Normal 9 3 2 2" xfId="3995"/>
    <cellStyle name="Normal 9 3 2 2 2" xfId="5915"/>
    <cellStyle name="Normal 9 3 2 3" xfId="5076"/>
    <cellStyle name="Normal 9 3 3" xfId="3217"/>
    <cellStyle name="Normal 9 3 3 2" xfId="4074"/>
    <cellStyle name="Normal 9 3 3 2 2" xfId="5994"/>
    <cellStyle name="Normal 9 3 3 3" xfId="5155"/>
    <cellStyle name="Normal 9 3 4" xfId="3307"/>
    <cellStyle name="Normal 9 3 4 2" xfId="4153"/>
    <cellStyle name="Normal 9 3 4 2 2" xfId="6073"/>
    <cellStyle name="Normal 9 3 4 3" xfId="5234"/>
    <cellStyle name="Normal 9 3 5" xfId="3407"/>
    <cellStyle name="Normal 9 3 5 2" xfId="4252"/>
    <cellStyle name="Normal 9 3 5 2 2" xfId="6171"/>
    <cellStyle name="Normal 9 3 5 3" xfId="5332"/>
    <cellStyle name="Normal 9 3 6" xfId="3498"/>
    <cellStyle name="Normal 9 3 6 2" xfId="4343"/>
    <cellStyle name="Normal 9 3 6 2 2" xfId="6262"/>
    <cellStyle name="Normal 9 3 6 3" xfId="5423"/>
    <cellStyle name="Normal 9 3 7" xfId="3577"/>
    <cellStyle name="Normal 9 3 7 2" xfId="4422"/>
    <cellStyle name="Normal 9 3 7 2 2" xfId="6341"/>
    <cellStyle name="Normal 9 3 7 3" xfId="5502"/>
    <cellStyle name="Normal 9 3 8" xfId="3656"/>
    <cellStyle name="Normal 9 3 8 2" xfId="4501"/>
    <cellStyle name="Normal 9 3 8 2 2" xfId="6420"/>
    <cellStyle name="Normal 9 3 8 3" xfId="5581"/>
    <cellStyle name="Normal 9 3 9" xfId="3742"/>
    <cellStyle name="Normal 9 3 9 2" xfId="4582"/>
    <cellStyle name="Normal 9 3 9 2 2" xfId="6501"/>
    <cellStyle name="Normal 9 3 9 3" xfId="5662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3" xfId="5743"/>
    <cellStyle name="Normal 9 5 11" xfId="3917"/>
    <cellStyle name="Normal 9 5 11 2" xfId="5837"/>
    <cellStyle name="Normal 9 5 12" xfId="4914"/>
    <cellStyle name="Normal 9 5 2" xfId="3139"/>
    <cellStyle name="Normal 9 5 2 2" xfId="3996"/>
    <cellStyle name="Normal 9 5 2 2 2" xfId="5916"/>
    <cellStyle name="Normal 9 5 2 3" xfId="5077"/>
    <cellStyle name="Normal 9 5 3" xfId="3218"/>
    <cellStyle name="Normal 9 5 3 2" xfId="4075"/>
    <cellStyle name="Normal 9 5 3 2 2" xfId="5995"/>
    <cellStyle name="Normal 9 5 3 3" xfId="5156"/>
    <cellStyle name="Normal 9 5 4" xfId="3308"/>
    <cellStyle name="Normal 9 5 4 2" xfId="4154"/>
    <cellStyle name="Normal 9 5 4 2 2" xfId="6074"/>
    <cellStyle name="Normal 9 5 4 3" xfId="5235"/>
    <cellStyle name="Normal 9 5 5" xfId="3408"/>
    <cellStyle name="Normal 9 5 5 2" xfId="4253"/>
    <cellStyle name="Normal 9 5 5 2 2" xfId="6172"/>
    <cellStyle name="Normal 9 5 5 3" xfId="5333"/>
    <cellStyle name="Normal 9 5 6" xfId="3499"/>
    <cellStyle name="Normal 9 5 6 2" xfId="4344"/>
    <cellStyle name="Normal 9 5 6 2 2" xfId="6263"/>
    <cellStyle name="Normal 9 5 6 3" xfId="5424"/>
    <cellStyle name="Normal 9 5 7" xfId="3578"/>
    <cellStyle name="Normal 9 5 7 2" xfId="4423"/>
    <cellStyle name="Normal 9 5 7 2 2" xfId="6342"/>
    <cellStyle name="Normal 9 5 7 3" xfId="5503"/>
    <cellStyle name="Normal 9 5 8" xfId="3657"/>
    <cellStyle name="Normal 9 5 8 2" xfId="4502"/>
    <cellStyle name="Normal 9 5 8 2 2" xfId="6421"/>
    <cellStyle name="Normal 9 5 8 3" xfId="5582"/>
    <cellStyle name="Normal 9 5 9" xfId="3743"/>
    <cellStyle name="Normal 9 5 9 2" xfId="4583"/>
    <cellStyle name="Normal 9 5 9 2 2" xfId="6502"/>
    <cellStyle name="Normal 9 5 9 3" xfId="5663"/>
    <cellStyle name="Normal 9 6" xfId="3134"/>
    <cellStyle name="Normal 9 6 2" xfId="3991"/>
    <cellStyle name="Normal 9 6 2 2" xfId="5911"/>
    <cellStyle name="Normal 9 6 3" xfId="5072"/>
    <cellStyle name="Normal 9 7" xfId="3213"/>
    <cellStyle name="Normal 9 7 2" xfId="4070"/>
    <cellStyle name="Normal 9 7 2 2" xfId="5990"/>
    <cellStyle name="Normal 9 7 3" xfId="5151"/>
    <cellStyle name="Normal 9 8" xfId="3303"/>
    <cellStyle name="Normal 9 8 2" xfId="4149"/>
    <cellStyle name="Normal 9 8 2 2" xfId="6069"/>
    <cellStyle name="Normal 9 8 3" xfId="5230"/>
    <cellStyle name="Normal 9 9" xfId="3403"/>
    <cellStyle name="Normal 9 9 2" xfId="4248"/>
    <cellStyle name="Normal 9 9 2 2" xfId="6167"/>
    <cellStyle name="Normal 9 9 3" xfId="5328"/>
    <cellStyle name="Normal 90" xfId="3830"/>
    <cellStyle name="Normal 90 2" xfId="5750"/>
    <cellStyle name="Normal 91" xfId="3831"/>
    <cellStyle name="Normal 91 2" xfId="5751"/>
    <cellStyle name="Normal 92" xfId="3832"/>
    <cellStyle name="Normal 92 2" xfId="5752"/>
    <cellStyle name="Normal 93" xfId="3833"/>
    <cellStyle name="Normal 93 2" xfId="5753"/>
    <cellStyle name="Normal 94" xfId="3834"/>
    <cellStyle name="Normal 94 2" xfId="5754"/>
    <cellStyle name="Normal 95" xfId="3835"/>
    <cellStyle name="Normal 95 2" xfId="5755"/>
    <cellStyle name="Normal 96" xfId="3836"/>
    <cellStyle name="Normal 96 2" xfId="5756"/>
    <cellStyle name="Normal 97" xfId="3837"/>
    <cellStyle name="Normal 97 2" xfId="5757"/>
    <cellStyle name="Normal 98" xfId="6592"/>
    <cellStyle name="Normal 99" xfId="659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3" xfId="5334"/>
    <cellStyle name="Porcentaje 2 2 4" xfId="3658"/>
    <cellStyle name="Porcentaje 2 3" xfId="3659"/>
    <cellStyle name="Porcentaje 2 3 2" xfId="4503"/>
    <cellStyle name="Porcentaje 2 3 2 2" xfId="6422"/>
    <cellStyle name="Porcentaje 2 3 3" xfId="5583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3" xfId="5335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3" xfId="5243"/>
    <cellStyle name="Porcentaje 7" xfId="3827"/>
    <cellStyle name="Porcentaje 7 2" xfId="574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3" xfId="5336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3" xfId="5338"/>
    <cellStyle name="Porcentual 12 3" xfId="2501"/>
    <cellStyle name="Porcentual 12 4" xfId="3412"/>
    <cellStyle name="Porcentual 12 4 2" xfId="4257"/>
    <cellStyle name="Porcentual 12 4 2 2" xfId="6176"/>
    <cellStyle name="Porcentual 12 4 3" xfId="5337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3" xfId="5339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3" xfId="5340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3" xfId="5341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3" xfId="5342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3" xfId="5343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3" xfId="4732"/>
    <cellStyle name="Título 3 10 4" xfId="4737"/>
    <cellStyle name="Título 3 10 5" xfId="4827"/>
    <cellStyle name="Título 3 11" xfId="2854"/>
    <cellStyle name="Título 3 11 2" xfId="4931"/>
    <cellStyle name="Título 3 11 3" xfId="4731"/>
    <cellStyle name="Título 3 11 4" xfId="4664"/>
    <cellStyle name="Título 3 11 5" xfId="4798"/>
    <cellStyle name="Título 3 12" xfId="2855"/>
    <cellStyle name="Título 3 12 2" xfId="4932"/>
    <cellStyle name="Título 3 12 3" xfId="4730"/>
    <cellStyle name="Título 3 12 4" xfId="4738"/>
    <cellStyle name="Título 3 12 5" xfId="4830"/>
    <cellStyle name="Título 3 13" xfId="2856"/>
    <cellStyle name="Título 3 13 2" xfId="4933"/>
    <cellStyle name="Título 3 13 3" xfId="4729"/>
    <cellStyle name="Título 3 13 4" xfId="4739"/>
    <cellStyle name="Título 3 13 5" xfId="4802"/>
    <cellStyle name="Título 3 14" xfId="2857"/>
    <cellStyle name="Título 3 14 2" xfId="4934"/>
    <cellStyle name="Título 3 14 3" xfId="4728"/>
    <cellStyle name="Título 3 14 4" xfId="4740"/>
    <cellStyle name="Título 3 14 5" xfId="4880"/>
    <cellStyle name="Título 3 15" xfId="2858"/>
    <cellStyle name="Título 3 15 2" xfId="4935"/>
    <cellStyle name="Título 3 15 3" xfId="4727"/>
    <cellStyle name="Título 3 15 4" xfId="4741"/>
    <cellStyle name="Título 3 15 5" xfId="4806"/>
    <cellStyle name="Título 3 16" xfId="2859"/>
    <cellStyle name="Título 3 16 2" xfId="4936"/>
    <cellStyle name="Título 3 16 3" xfId="4726"/>
    <cellStyle name="Título 3 16 4" xfId="4742"/>
    <cellStyle name="Título 3 16 5" xfId="4915"/>
    <cellStyle name="Título 3 17" xfId="2860"/>
    <cellStyle name="Título 3 17 2" xfId="4937"/>
    <cellStyle name="Título 3 17 3" xfId="4725"/>
    <cellStyle name="Título 3 17 4" xfId="4743"/>
    <cellStyle name="Título 3 17 5" xfId="4809"/>
    <cellStyle name="Título 3 18" xfId="2861"/>
    <cellStyle name="Título 3 18 2" xfId="4938"/>
    <cellStyle name="Título 3 18 3" xfId="4724"/>
    <cellStyle name="Título 3 18 4" xfId="4744"/>
    <cellStyle name="Título 3 18 5" xfId="4918"/>
    <cellStyle name="Título 3 19" xfId="2862"/>
    <cellStyle name="Título 3 19 2" xfId="4939"/>
    <cellStyle name="Título 3 19 3" xfId="4723"/>
    <cellStyle name="Título 3 19 4" xfId="4745"/>
    <cellStyle name="Título 3 19 5" xfId="4996"/>
    <cellStyle name="Título 3 2" xfId="2863"/>
    <cellStyle name="Título 3 2 2" xfId="2864"/>
    <cellStyle name="Título 3 2 2 2" xfId="4941"/>
    <cellStyle name="Título 3 2 2 3" xfId="4721"/>
    <cellStyle name="Título 3 2 2 4" xfId="4747"/>
    <cellStyle name="Título 3 2 2 5" xfId="4814"/>
    <cellStyle name="Título 3 2 3" xfId="2865"/>
    <cellStyle name="Título 3 2 3 2" xfId="4942"/>
    <cellStyle name="Título 3 2 3 3" xfId="4720"/>
    <cellStyle name="Título 3 2 3 4" xfId="4748"/>
    <cellStyle name="Título 3 2 3 5" xfId="4924"/>
    <cellStyle name="Título 3 2 4" xfId="4940"/>
    <cellStyle name="Título 3 2 5" xfId="4722"/>
    <cellStyle name="Título 3 2 6" xfId="4746"/>
    <cellStyle name="Título 3 2 7" xfId="4921"/>
    <cellStyle name="Título 3 20" xfId="2866"/>
    <cellStyle name="Título 3 20 2" xfId="4943"/>
    <cellStyle name="Título 3 20 3" xfId="4719"/>
    <cellStyle name="Título 3 20 4" xfId="4749"/>
    <cellStyle name="Título 3 20 5" xfId="4817"/>
    <cellStyle name="Título 3 21" xfId="2867"/>
    <cellStyle name="Título 3 21 2" xfId="4944"/>
    <cellStyle name="Título 3 21 3" xfId="4718"/>
    <cellStyle name="Título 3 21 4" xfId="4665"/>
    <cellStyle name="Título 3 21 5" xfId="4927"/>
    <cellStyle name="Título 3 22" xfId="2868"/>
    <cellStyle name="Título 3 22 2" xfId="4945"/>
    <cellStyle name="Título 3 22 3" xfId="4717"/>
    <cellStyle name="Título 3 22 4" xfId="4750"/>
    <cellStyle name="Título 3 22 5" xfId="4822"/>
    <cellStyle name="Título 3 23" xfId="2869"/>
    <cellStyle name="Título 3 23 2" xfId="4946"/>
    <cellStyle name="Título 3 23 3" xfId="4716"/>
    <cellStyle name="Título 3 23 4" xfId="4666"/>
    <cellStyle name="Título 3 23 5" xfId="4992"/>
    <cellStyle name="Título 3 24" xfId="2870"/>
    <cellStyle name="Título 3 24 2" xfId="4947"/>
    <cellStyle name="Título 3 24 3" xfId="4715"/>
    <cellStyle name="Título 3 24 4" xfId="4751"/>
    <cellStyle name="Título 3 24 5" xfId="4734"/>
    <cellStyle name="Título 3 25" xfId="2871"/>
    <cellStyle name="Título 3 25 2" xfId="4948"/>
    <cellStyle name="Título 3 25 3" xfId="4714"/>
    <cellStyle name="Título 3 25 4" xfId="4752"/>
    <cellStyle name="Título 3 25 5" xfId="4823"/>
    <cellStyle name="Título 3 26" xfId="2872"/>
    <cellStyle name="Título 3 26 2" xfId="4949"/>
    <cellStyle name="Título 3 26 3" xfId="4713"/>
    <cellStyle name="Título 3 26 4" xfId="4753"/>
    <cellStyle name="Título 3 26 5" xfId="4993"/>
    <cellStyle name="Título 3 27" xfId="2873"/>
    <cellStyle name="Título 3 27 2" xfId="4950"/>
    <cellStyle name="Título 3 27 3" xfId="4712"/>
    <cellStyle name="Título 3 27 4" xfId="4754"/>
    <cellStyle name="Título 3 27 5" xfId="4825"/>
    <cellStyle name="Título 3 28" xfId="2874"/>
    <cellStyle name="Título 3 28 2" xfId="4951"/>
    <cellStyle name="Título 3 28 3" xfId="4711"/>
    <cellStyle name="Título 3 28 4" xfId="4755"/>
    <cellStyle name="Título 3 28 5" xfId="6589"/>
    <cellStyle name="Título 3 29" xfId="2875"/>
    <cellStyle name="Título 3 29 2" xfId="4952"/>
    <cellStyle name="Título 3 29 3" xfId="4710"/>
    <cellStyle name="Título 3 29 4" xfId="4756"/>
    <cellStyle name="Título 3 29 5" xfId="4668"/>
    <cellStyle name="Título 3 3" xfId="2876"/>
    <cellStyle name="Título 3 3 2" xfId="4953"/>
    <cellStyle name="Título 3 3 3" xfId="4709"/>
    <cellStyle name="Título 3 3 4" xfId="4757"/>
    <cellStyle name="Título 3 3 5" xfId="4998"/>
    <cellStyle name="Título 3 30" xfId="2877"/>
    <cellStyle name="Título 3 30 2" xfId="4954"/>
    <cellStyle name="Título 3 30 3" xfId="4708"/>
    <cellStyle name="Título 3 30 4" xfId="4758"/>
    <cellStyle name="Título 3 30 5" xfId="4826"/>
    <cellStyle name="Título 3 31" xfId="2878"/>
    <cellStyle name="Título 3 31 2" xfId="4955"/>
    <cellStyle name="Título 3 31 3" xfId="4707"/>
    <cellStyle name="Título 3 31 4" xfId="4759"/>
    <cellStyle name="Título 3 31 5" xfId="6590"/>
    <cellStyle name="Título 3 32" xfId="2879"/>
    <cellStyle name="Título 3 32 2" xfId="4956"/>
    <cellStyle name="Título 3 32 3" xfId="4706"/>
    <cellStyle name="Título 3 32 4" xfId="4760"/>
    <cellStyle name="Título 3 32 5" xfId="4828"/>
    <cellStyle name="Título 3 33" xfId="2880"/>
    <cellStyle name="Título 3 33 2" xfId="4957"/>
    <cellStyle name="Título 3 33 3" xfId="4705"/>
    <cellStyle name="Título 3 33 4" xfId="4761"/>
    <cellStyle name="Título 3 33 5" xfId="4800"/>
    <cellStyle name="Título 3 34" xfId="2881"/>
    <cellStyle name="Título 3 34 2" xfId="4958"/>
    <cellStyle name="Título 3 34 3" xfId="4704"/>
    <cellStyle name="Título 3 34 4" xfId="4762"/>
    <cellStyle name="Título 3 34 5" xfId="4832"/>
    <cellStyle name="Título 3 35" xfId="2882"/>
    <cellStyle name="Título 3 35 2" xfId="4959"/>
    <cellStyle name="Título 3 35 3" xfId="4703"/>
    <cellStyle name="Título 3 35 4" xfId="4763"/>
    <cellStyle name="Título 3 35 5" xfId="4804"/>
    <cellStyle name="Título 3 36" xfId="2883"/>
    <cellStyle name="Título 3 36 2" xfId="4960"/>
    <cellStyle name="Título 3 36 3" xfId="4702"/>
    <cellStyle name="Título 3 36 4" xfId="4764"/>
    <cellStyle name="Título 3 36 5" xfId="4886"/>
    <cellStyle name="Título 3 37" xfId="2884"/>
    <cellStyle name="Título 3 37 2" xfId="4961"/>
    <cellStyle name="Título 3 37 3" xfId="4701"/>
    <cellStyle name="Título 3 37 4" xfId="4765"/>
    <cellStyle name="Título 3 37 5" xfId="4808"/>
    <cellStyle name="Título 3 38" xfId="2885"/>
    <cellStyle name="Título 3 38 2" xfId="4962"/>
    <cellStyle name="Título 3 38 3" xfId="4700"/>
    <cellStyle name="Título 3 38 4" xfId="4766"/>
    <cellStyle name="Título 3 38 5" xfId="4917"/>
    <cellStyle name="Título 3 39" xfId="2886"/>
    <cellStyle name="Título 3 39 2" xfId="4963"/>
    <cellStyle name="Título 3 39 3" xfId="4699"/>
    <cellStyle name="Título 3 39 4" xfId="4767"/>
    <cellStyle name="Título 3 39 5" xfId="4811"/>
    <cellStyle name="Título 3 4" xfId="2887"/>
    <cellStyle name="Título 3 4 2" xfId="4964"/>
    <cellStyle name="Título 3 4 3" xfId="4698"/>
    <cellStyle name="Título 3 4 4" xfId="4768"/>
    <cellStyle name="Título 3 4 5" xfId="4920"/>
    <cellStyle name="Título 3 40" xfId="2888"/>
    <cellStyle name="Título 3 40 2" xfId="4965"/>
    <cellStyle name="Título 3 40 3" xfId="4697"/>
    <cellStyle name="Título 3 40 4" xfId="4769"/>
    <cellStyle name="Título 3 40 5" xfId="4813"/>
    <cellStyle name="Título 3 41" xfId="2889"/>
    <cellStyle name="Título 3 41 2" xfId="4966"/>
    <cellStyle name="Título 3 41 3" xfId="4696"/>
    <cellStyle name="Título 3 41 4" xfId="4770"/>
    <cellStyle name="Título 3 41 5" xfId="4923"/>
    <cellStyle name="Título 3 42" xfId="2890"/>
    <cellStyle name="Título 3 42 2" xfId="4967"/>
    <cellStyle name="Título 3 42 3" xfId="4695"/>
    <cellStyle name="Título 3 42 4" xfId="4771"/>
    <cellStyle name="Título 3 42 5" xfId="4816"/>
    <cellStyle name="Título 3 43" xfId="2891"/>
    <cellStyle name="Título 3 43 2" xfId="4968"/>
    <cellStyle name="Título 3 43 3" xfId="4694"/>
    <cellStyle name="Título 3 43 4" xfId="4772"/>
    <cellStyle name="Título 3 43 5" xfId="4926"/>
    <cellStyle name="Título 3 44" xfId="2892"/>
    <cellStyle name="Título 3 44 2" xfId="4969"/>
    <cellStyle name="Título 3 44 3" xfId="4693"/>
    <cellStyle name="Título 3 44 4" xfId="4773"/>
    <cellStyle name="Título 3 44 5" xfId="4819"/>
    <cellStyle name="Título 3 45" xfId="2893"/>
    <cellStyle name="Título 3 45 2" xfId="4970"/>
    <cellStyle name="Título 3 45 3" xfId="4692"/>
    <cellStyle name="Título 3 45 4" xfId="4774"/>
    <cellStyle name="Título 3 45 5" xfId="4929"/>
    <cellStyle name="Título 3 46" xfId="2894"/>
    <cellStyle name="Título 3 46 2" xfId="4971"/>
    <cellStyle name="Título 3 46 3" xfId="4691"/>
    <cellStyle name="Título 3 46 4" xfId="4775"/>
    <cellStyle name="Título 3 46 5" xfId="4824"/>
    <cellStyle name="Título 3 47" xfId="2895"/>
    <cellStyle name="Título 3 47 2" xfId="4972"/>
    <cellStyle name="Título 3 47 3" xfId="4690"/>
    <cellStyle name="Título 3 47 4" xfId="4776"/>
    <cellStyle name="Título 3 47 5" xfId="4994"/>
    <cellStyle name="Título 3 48" xfId="2896"/>
    <cellStyle name="Título 3 48 2" xfId="4973"/>
    <cellStyle name="Título 3 48 3" xfId="4689"/>
    <cellStyle name="Título 3 48 4" xfId="4777"/>
    <cellStyle name="Título 3 48 5" xfId="4799"/>
    <cellStyle name="Título 3 49" xfId="2897"/>
    <cellStyle name="Título 3 49 2" xfId="4974"/>
    <cellStyle name="Título 3 49 3" xfId="4688"/>
    <cellStyle name="Título 3 49 4" xfId="4778"/>
    <cellStyle name="Título 3 49 5" xfId="4831"/>
    <cellStyle name="Título 3 5" xfId="2898"/>
    <cellStyle name="Título 3 5 2" xfId="4975"/>
    <cellStyle name="Título 3 5 3" xfId="4687"/>
    <cellStyle name="Título 3 5 4" xfId="4779"/>
    <cellStyle name="Título 3 5 5" xfId="4803"/>
    <cellStyle name="Título 3 50" xfId="2899"/>
    <cellStyle name="Título 3 50 2" xfId="4976"/>
    <cellStyle name="Título 3 50 3" xfId="4686"/>
    <cellStyle name="Título 3 50 4" xfId="4780"/>
    <cellStyle name="Título 3 50 5" xfId="4885"/>
    <cellStyle name="Título 3 51" xfId="2900"/>
    <cellStyle name="Título 3 51 2" xfId="4977"/>
    <cellStyle name="Título 3 51 3" xfId="4685"/>
    <cellStyle name="Título 3 51 4" xfId="4781"/>
    <cellStyle name="Título 3 51 5" xfId="4807"/>
    <cellStyle name="Título 3 52" xfId="2901"/>
    <cellStyle name="Título 3 52 2" xfId="4978"/>
    <cellStyle name="Título 3 52 3" xfId="4684"/>
    <cellStyle name="Título 3 52 4" xfId="4782"/>
    <cellStyle name="Título 3 52 5" xfId="4916"/>
    <cellStyle name="Título 3 53" xfId="2902"/>
    <cellStyle name="Título 3 53 2" xfId="4979"/>
    <cellStyle name="Título 3 53 3" xfId="4683"/>
    <cellStyle name="Título 3 53 4" xfId="4783"/>
    <cellStyle name="Título 3 53 5" xfId="4810"/>
    <cellStyle name="Título 3 54" xfId="2903"/>
    <cellStyle name="Título 3 54 2" xfId="4980"/>
    <cellStyle name="Título 3 54 3" xfId="4682"/>
    <cellStyle name="Título 3 54 4" xfId="4784"/>
    <cellStyle name="Título 3 54 5" xfId="4919"/>
    <cellStyle name="Título 3 55" xfId="2904"/>
    <cellStyle name="Título 3 55 2" xfId="4981"/>
    <cellStyle name="Título 3 55 3" xfId="4681"/>
    <cellStyle name="Título 3 55 4" xfId="4785"/>
    <cellStyle name="Título 3 55 5" xfId="4812"/>
    <cellStyle name="Título 3 56" xfId="2905"/>
    <cellStyle name="Título 3 56 2" xfId="4982"/>
    <cellStyle name="Título 3 56 3" xfId="4680"/>
    <cellStyle name="Título 3 56 4" xfId="4786"/>
    <cellStyle name="Título 3 56 5" xfId="4922"/>
    <cellStyle name="Título 3 57" xfId="2906"/>
    <cellStyle name="Título 3 57 2" xfId="4983"/>
    <cellStyle name="Título 3 57 3" xfId="4679"/>
    <cellStyle name="Título 3 57 4" xfId="4787"/>
    <cellStyle name="Título 3 57 5" xfId="4815"/>
    <cellStyle name="Título 3 58" xfId="2907"/>
    <cellStyle name="Título 3 58 2" xfId="4984"/>
    <cellStyle name="Título 3 58 3" xfId="4678"/>
    <cellStyle name="Título 3 58 4" xfId="4788"/>
    <cellStyle name="Título 3 58 5" xfId="4925"/>
    <cellStyle name="Título 3 59" xfId="2908"/>
    <cellStyle name="Título 3 59 2" xfId="4985"/>
    <cellStyle name="Título 3 59 3" xfId="4677"/>
    <cellStyle name="Título 3 59 4" xfId="4789"/>
    <cellStyle name="Título 3 59 5" xfId="4818"/>
    <cellStyle name="Título 3 6" xfId="2909"/>
    <cellStyle name="Título 3 6 2" xfId="4986"/>
    <cellStyle name="Título 3 6 3" xfId="4676"/>
    <cellStyle name="Título 3 6 4" xfId="4790"/>
    <cellStyle name="Título 3 6 5" xfId="4928"/>
    <cellStyle name="Título 3 60" xfId="2910"/>
    <cellStyle name="Título 3 60 2" xfId="4987"/>
    <cellStyle name="Título 3 60 3" xfId="4675"/>
    <cellStyle name="Título 3 60 4" xfId="4791"/>
    <cellStyle name="Título 3 60 5" xfId="4797"/>
    <cellStyle name="Título 3 61" xfId="2911"/>
    <cellStyle name="Título 3 61 2" xfId="4988"/>
    <cellStyle name="Título 3 61 3" xfId="4674"/>
    <cellStyle name="Título 3 61 4" xfId="4792"/>
    <cellStyle name="Título 3 61 5" xfId="4829"/>
    <cellStyle name="Título 3 7" xfId="2912"/>
    <cellStyle name="Título 3 7 2" xfId="4989"/>
    <cellStyle name="Título 3 7 3" xfId="4673"/>
    <cellStyle name="Título 3 7 4" xfId="4793"/>
    <cellStyle name="Título 3 7 5" xfId="4801"/>
    <cellStyle name="Título 3 8" xfId="2913"/>
    <cellStyle name="Título 3 8 2" xfId="4990"/>
    <cellStyle name="Título 3 8 3" xfId="4672"/>
    <cellStyle name="Título 3 8 4" xfId="4794"/>
    <cellStyle name="Título 3 8 5" xfId="4878"/>
    <cellStyle name="Título 3 9" xfId="2914"/>
    <cellStyle name="Título 3 9 2" xfId="4991"/>
    <cellStyle name="Título 3 9 3" xfId="4671"/>
    <cellStyle name="Título 3 9 4" xfId="4795"/>
    <cellStyle name="Título 3 9 5" xfId="4805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3" xfId="6584"/>
    <cellStyle name="Überschrift 3 4" xfId="4796"/>
    <cellStyle name="Überschrift 3 5" xfId="6591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Y891"/>
  <sheetViews>
    <sheetView zoomScale="119" zoomScaleNormal="119" workbookViewId="0">
      <pane xSplit="88" ySplit="5" topLeftCell="CK51" activePane="bottomRight" state="frozen"/>
      <selection pane="topRight" activeCell="CK1" sqref="CK1"/>
      <selection pane="bottomLeft" activeCell="A6" sqref="A6"/>
      <selection pane="bottomRight" activeCell="CZ58" sqref="CZ58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5" width="9.28515625" style="178" customWidth="1"/>
    <col min="116" max="118" width="8.28515625" style="178" customWidth="1"/>
    <col min="119" max="119" width="9" style="178" customWidth="1"/>
    <col min="120" max="120" width="10" style="178" customWidth="1"/>
    <col min="121" max="121" width="14.85546875" customWidth="1"/>
  </cols>
  <sheetData>
    <row r="1" spans="1:129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</row>
    <row r="3" spans="1:129" ht="19.5" customHeight="1" x14ac:dyDescent="0.2">
      <c r="A3"/>
      <c r="C3" s="15"/>
      <c r="D3" s="1008" t="s">
        <v>108</v>
      </c>
      <c r="E3" s="1010" t="s">
        <v>88</v>
      </c>
      <c r="F3" s="1010" t="s">
        <v>90</v>
      </c>
      <c r="G3" s="1010" t="s">
        <v>91</v>
      </c>
      <c r="H3" s="1010" t="s">
        <v>92</v>
      </c>
      <c r="I3" s="1010" t="s">
        <v>93</v>
      </c>
      <c r="J3" s="1010" t="s">
        <v>95</v>
      </c>
      <c r="K3" s="1010" t="s">
        <v>97</v>
      </c>
      <c r="L3" s="997" t="s">
        <v>98</v>
      </c>
      <c r="M3" s="999" t="s">
        <v>99</v>
      </c>
      <c r="N3" s="997" t="s">
        <v>100</v>
      </c>
      <c r="O3" s="997" t="s">
        <v>101</v>
      </c>
      <c r="P3" s="999" t="s">
        <v>102</v>
      </c>
      <c r="Q3" s="997" t="s">
        <v>103</v>
      </c>
      <c r="R3" s="997" t="s">
        <v>104</v>
      </c>
      <c r="S3" s="997" t="s">
        <v>105</v>
      </c>
      <c r="T3" s="997" t="s">
        <v>106</v>
      </c>
      <c r="U3" s="997" t="s">
        <v>114</v>
      </c>
      <c r="V3" s="997" t="s">
        <v>115</v>
      </c>
      <c r="W3" s="997" t="s">
        <v>116</v>
      </c>
      <c r="X3" s="997" t="s">
        <v>117</v>
      </c>
      <c r="Y3" s="997" t="s">
        <v>118</v>
      </c>
      <c r="Z3" s="997" t="s">
        <v>119</v>
      </c>
      <c r="AA3" s="997" t="s">
        <v>120</v>
      </c>
      <c r="AB3" s="997" t="s">
        <v>121</v>
      </c>
      <c r="AC3" s="997" t="s">
        <v>122</v>
      </c>
      <c r="AD3" s="997" t="s">
        <v>123</v>
      </c>
      <c r="AE3" s="997" t="s">
        <v>124</v>
      </c>
      <c r="AF3" s="997" t="s">
        <v>125</v>
      </c>
      <c r="AG3" s="997" t="s">
        <v>126</v>
      </c>
      <c r="AH3" s="997" t="s">
        <v>127</v>
      </c>
      <c r="AI3" s="997" t="s">
        <v>128</v>
      </c>
      <c r="AJ3" s="997" t="s">
        <v>129</v>
      </c>
      <c r="AK3" s="997" t="s">
        <v>130</v>
      </c>
      <c r="AL3" s="997" t="s">
        <v>131</v>
      </c>
      <c r="AM3" s="997" t="s">
        <v>132</v>
      </c>
      <c r="AN3" s="997" t="s">
        <v>133</v>
      </c>
      <c r="AO3" s="997" t="s">
        <v>134</v>
      </c>
      <c r="AP3" s="997" t="s">
        <v>135</v>
      </c>
      <c r="AQ3" s="997" t="s">
        <v>136</v>
      </c>
      <c r="AR3" s="997" t="s">
        <v>137</v>
      </c>
      <c r="AS3" s="997" t="s">
        <v>138</v>
      </c>
      <c r="AT3" s="997" t="s">
        <v>139</v>
      </c>
      <c r="AU3" s="997" t="s">
        <v>140</v>
      </c>
      <c r="AV3" s="999" t="s">
        <v>141</v>
      </c>
      <c r="AW3" s="997" t="s">
        <v>142</v>
      </c>
      <c r="AX3" s="997" t="s">
        <v>143</v>
      </c>
      <c r="AY3" s="997" t="s">
        <v>144</v>
      </c>
      <c r="AZ3" s="997" t="s">
        <v>145</v>
      </c>
      <c r="BA3" s="997" t="s">
        <v>146</v>
      </c>
      <c r="BB3" s="997" t="s">
        <v>152</v>
      </c>
      <c r="BC3" s="997" t="s">
        <v>153</v>
      </c>
      <c r="BD3" s="997" t="s">
        <v>154</v>
      </c>
      <c r="BE3" s="997" t="s">
        <v>155</v>
      </c>
      <c r="BF3" s="997" t="s">
        <v>156</v>
      </c>
      <c r="BG3" s="997" t="s">
        <v>162</v>
      </c>
      <c r="BH3" s="997" t="s">
        <v>163</v>
      </c>
      <c r="BI3" s="997" t="s">
        <v>164</v>
      </c>
      <c r="BJ3" s="997" t="s">
        <v>165</v>
      </c>
      <c r="BK3" s="997" t="s">
        <v>167</v>
      </c>
      <c r="BL3" s="999" t="s">
        <v>168</v>
      </c>
      <c r="BM3" s="997" t="s">
        <v>169</v>
      </c>
      <c r="BN3" s="997" t="s">
        <v>170</v>
      </c>
      <c r="BO3" s="997" t="s">
        <v>171</v>
      </c>
      <c r="BP3" s="997" t="s">
        <v>172</v>
      </c>
      <c r="BQ3" s="997" t="s">
        <v>173</v>
      </c>
      <c r="BR3" s="997" t="s">
        <v>174</v>
      </c>
      <c r="BS3" s="1003" t="s">
        <v>175</v>
      </c>
      <c r="BT3" s="1003" t="s">
        <v>176</v>
      </c>
      <c r="BU3" s="1001" t="s">
        <v>185</v>
      </c>
      <c r="BV3" s="997" t="s">
        <v>186</v>
      </c>
      <c r="BW3" s="997" t="s">
        <v>192</v>
      </c>
      <c r="BX3" s="997" t="s">
        <v>193</v>
      </c>
      <c r="BY3" s="997" t="s">
        <v>196</v>
      </c>
      <c r="BZ3" s="999" t="s">
        <v>200</v>
      </c>
      <c r="CA3" s="999" t="s">
        <v>201</v>
      </c>
      <c r="CB3" s="999" t="s">
        <v>203</v>
      </c>
      <c r="CC3" s="999" t="s">
        <v>205</v>
      </c>
      <c r="CD3" s="999" t="s">
        <v>206</v>
      </c>
      <c r="CE3" s="999" t="s">
        <v>207</v>
      </c>
      <c r="CF3" s="999" t="s">
        <v>208</v>
      </c>
      <c r="CG3" s="999" t="s">
        <v>209</v>
      </c>
      <c r="CH3" s="999" t="s">
        <v>211</v>
      </c>
      <c r="CI3" s="999" t="s">
        <v>212</v>
      </c>
      <c r="CJ3" s="997" t="s">
        <v>213</v>
      </c>
      <c r="CK3" s="997" t="s">
        <v>214</v>
      </c>
      <c r="CL3" s="997" t="s">
        <v>215</v>
      </c>
      <c r="CM3" s="997" t="s">
        <v>216</v>
      </c>
      <c r="CN3" s="997" t="s">
        <v>218</v>
      </c>
      <c r="CO3" s="997" t="s">
        <v>219</v>
      </c>
      <c r="CP3" s="997" t="s">
        <v>226</v>
      </c>
      <c r="CQ3" s="997" t="s">
        <v>227</v>
      </c>
      <c r="CR3" s="997" t="s">
        <v>228</v>
      </c>
      <c r="CS3" s="997" t="s">
        <v>230</v>
      </c>
      <c r="CT3" s="997" t="s">
        <v>231</v>
      </c>
      <c r="CU3" s="997" t="s">
        <v>232</v>
      </c>
      <c r="CV3" s="997" t="s">
        <v>234</v>
      </c>
      <c r="CW3" s="997" t="s">
        <v>237</v>
      </c>
      <c r="CX3" s="997" t="s">
        <v>239</v>
      </c>
      <c r="CY3" s="997" t="s">
        <v>240</v>
      </c>
      <c r="CZ3" s="997" t="s">
        <v>241</v>
      </c>
      <c r="DA3" s="997" t="s">
        <v>242</v>
      </c>
      <c r="DB3" s="997" t="s">
        <v>243</v>
      </c>
      <c r="DC3" s="997" t="s">
        <v>244</v>
      </c>
      <c r="DD3" s="997" t="s">
        <v>245</v>
      </c>
      <c r="DE3" s="997" t="s">
        <v>246</v>
      </c>
      <c r="DF3" s="997" t="s">
        <v>247</v>
      </c>
      <c r="DG3" s="880" t="s">
        <v>238</v>
      </c>
      <c r="DH3" s="880" t="s">
        <v>248</v>
      </c>
      <c r="DI3" s="880" t="s">
        <v>250</v>
      </c>
      <c r="DJ3" s="994" t="s">
        <v>251</v>
      </c>
      <c r="DK3" s="995"/>
      <c r="DL3" s="995"/>
      <c r="DM3" s="995"/>
      <c r="DN3" s="996"/>
      <c r="DO3" s="856"/>
      <c r="DP3" s="857"/>
    </row>
    <row r="4" spans="1:129" ht="16.5" customHeight="1" x14ac:dyDescent="0.2">
      <c r="A4"/>
      <c r="C4" s="23"/>
      <c r="D4" s="1009"/>
      <c r="E4" s="1011"/>
      <c r="F4" s="1011"/>
      <c r="G4" s="1011"/>
      <c r="H4" s="1011"/>
      <c r="I4" s="1011"/>
      <c r="J4" s="1011"/>
      <c r="K4" s="1011"/>
      <c r="L4" s="998"/>
      <c r="M4" s="1000"/>
      <c r="N4" s="998"/>
      <c r="O4" s="998"/>
      <c r="P4" s="1000"/>
      <c r="Q4" s="998"/>
      <c r="R4" s="998"/>
      <c r="S4" s="998"/>
      <c r="T4" s="998"/>
      <c r="U4" s="998"/>
      <c r="V4" s="998"/>
      <c r="W4" s="998"/>
      <c r="X4" s="998"/>
      <c r="Y4" s="998"/>
      <c r="Z4" s="998"/>
      <c r="AA4" s="998"/>
      <c r="AB4" s="998"/>
      <c r="AC4" s="998"/>
      <c r="AD4" s="998"/>
      <c r="AE4" s="998"/>
      <c r="AF4" s="998"/>
      <c r="AG4" s="998"/>
      <c r="AH4" s="998"/>
      <c r="AI4" s="998"/>
      <c r="AJ4" s="998"/>
      <c r="AK4" s="998"/>
      <c r="AL4" s="998"/>
      <c r="AM4" s="998"/>
      <c r="AN4" s="998"/>
      <c r="AO4" s="998"/>
      <c r="AP4" s="998"/>
      <c r="AQ4" s="998"/>
      <c r="AR4" s="998"/>
      <c r="AS4" s="998"/>
      <c r="AT4" s="998"/>
      <c r="AU4" s="998"/>
      <c r="AV4" s="1000"/>
      <c r="AW4" s="998"/>
      <c r="AX4" s="998"/>
      <c r="AY4" s="998"/>
      <c r="AZ4" s="998"/>
      <c r="BA4" s="998"/>
      <c r="BB4" s="998"/>
      <c r="BC4" s="998"/>
      <c r="BD4" s="998"/>
      <c r="BE4" s="998"/>
      <c r="BF4" s="998"/>
      <c r="BG4" s="998"/>
      <c r="BH4" s="998"/>
      <c r="BI4" s="998"/>
      <c r="BJ4" s="998"/>
      <c r="BK4" s="998"/>
      <c r="BL4" s="1000"/>
      <c r="BM4" s="998"/>
      <c r="BN4" s="998"/>
      <c r="BO4" s="998"/>
      <c r="BP4" s="998"/>
      <c r="BQ4" s="998"/>
      <c r="BR4" s="998"/>
      <c r="BS4" s="1004"/>
      <c r="BT4" s="1004"/>
      <c r="BU4" s="1002"/>
      <c r="BV4" s="998"/>
      <c r="BW4" s="998"/>
      <c r="BX4" s="998"/>
      <c r="BY4" s="998"/>
      <c r="BZ4" s="1000"/>
      <c r="CA4" s="1000"/>
      <c r="CB4" s="1000"/>
      <c r="CC4" s="1000"/>
      <c r="CD4" s="1000"/>
      <c r="CE4" s="1000"/>
      <c r="CF4" s="1000"/>
      <c r="CG4" s="1000"/>
      <c r="CH4" s="1000"/>
      <c r="CI4" s="1000"/>
      <c r="CJ4" s="998"/>
      <c r="CK4" s="998"/>
      <c r="CL4" s="998"/>
      <c r="CM4" s="998"/>
      <c r="CN4" s="998"/>
      <c r="CO4" s="998"/>
      <c r="CP4" s="998"/>
      <c r="CQ4" s="998"/>
      <c r="CR4" s="998"/>
      <c r="CS4" s="998"/>
      <c r="CT4" s="998"/>
      <c r="CU4" s="998"/>
      <c r="CV4" s="998"/>
      <c r="CW4" s="998"/>
      <c r="CX4" s="998"/>
      <c r="CY4" s="998"/>
      <c r="CZ4" s="998"/>
      <c r="DA4" s="998"/>
      <c r="DB4" s="998"/>
      <c r="DC4" s="998"/>
      <c r="DD4" s="998"/>
      <c r="DE4" s="998"/>
      <c r="DF4" s="998"/>
      <c r="DG4" s="965">
        <v>43014</v>
      </c>
      <c r="DH4" s="965">
        <v>43021</v>
      </c>
      <c r="DI4" s="965">
        <v>43028</v>
      </c>
      <c r="DJ4" s="854">
        <v>43031</v>
      </c>
      <c r="DK4" s="854">
        <v>43032</v>
      </c>
      <c r="DL4" s="854">
        <v>43033</v>
      </c>
      <c r="DM4" s="854">
        <v>43034</v>
      </c>
      <c r="DN4" s="853">
        <v>43035</v>
      </c>
      <c r="DO4" s="325" t="s">
        <v>13</v>
      </c>
      <c r="DP4" s="277" t="s">
        <v>195</v>
      </c>
    </row>
    <row r="5" spans="1:129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886"/>
      <c r="DH5" s="886"/>
      <c r="DI5" s="310"/>
      <c r="DJ5" s="883"/>
      <c r="DK5" s="285"/>
      <c r="DL5" s="285"/>
      <c r="DM5" s="285"/>
      <c r="DN5" s="286"/>
      <c r="DO5" s="868"/>
      <c r="DP5" s="182"/>
    </row>
    <row r="6" spans="1:129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920"/>
      <c r="DH6" s="920"/>
      <c r="DI6" s="920"/>
      <c r="DJ6" s="449"/>
      <c r="DK6" s="449"/>
      <c r="DL6" s="842"/>
      <c r="DM6" s="842"/>
      <c r="DN6" s="870"/>
      <c r="DO6" s="869"/>
      <c r="DP6" s="270"/>
      <c r="DR6" s="200"/>
    </row>
    <row r="7" spans="1:129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5">
        <v>11725.24312264</v>
      </c>
      <c r="CQ7" s="395">
        <v>11609.056571250001</v>
      </c>
      <c r="CR7" s="641">
        <v>11549.919812599999</v>
      </c>
      <c r="CS7" s="395">
        <v>11259.037424940001</v>
      </c>
      <c r="CT7" s="435">
        <v>11039.10922258</v>
      </c>
      <c r="CU7" s="799">
        <v>10694.288073039999</v>
      </c>
      <c r="CV7" s="395">
        <v>10353.11501207</v>
      </c>
      <c r="CW7" s="799">
        <v>10081.371341420001</v>
      </c>
      <c r="CX7" s="395">
        <v>9838.6612102700001</v>
      </c>
      <c r="CY7" s="641">
        <v>9804.8249944100007</v>
      </c>
      <c r="CZ7" s="641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919">
        <v>10054.485926469999</v>
      </c>
      <c r="DH7" s="919">
        <v>9999.2707340400011</v>
      </c>
      <c r="DI7" s="919">
        <v>10072.478248490001</v>
      </c>
      <c r="DJ7" s="403">
        <v>10059.859168510002</v>
      </c>
      <c r="DK7" s="403">
        <v>10061.44802663</v>
      </c>
      <c r="DL7" s="403">
        <v>10065.11503323</v>
      </c>
      <c r="DM7" s="403">
        <v>10035.608335230001</v>
      </c>
      <c r="DN7" s="636">
        <v>9988.4203286000011</v>
      </c>
      <c r="DO7" s="330">
        <v>-84.057919889999539</v>
      </c>
      <c r="DP7" s="713">
        <v>-0.83453066679594068</v>
      </c>
      <c r="DQ7" s="457"/>
      <c r="DR7" s="787"/>
      <c r="DS7" s="268"/>
    </row>
    <row r="8" spans="1:129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5">
        <v>9826.7958364499991</v>
      </c>
      <c r="CQ8" s="395">
        <v>9550.1657396300016</v>
      </c>
      <c r="CR8" s="641">
        <v>9467.3967459999985</v>
      </c>
      <c r="CS8" s="395">
        <v>9210.2535164300007</v>
      </c>
      <c r="CT8" s="435">
        <v>8975.5701987699995</v>
      </c>
      <c r="CU8" s="799">
        <v>8698.4865364500001</v>
      </c>
      <c r="CV8" s="395">
        <v>8477.6299724400014</v>
      </c>
      <c r="CW8" s="799">
        <v>8251.3567301599996</v>
      </c>
      <c r="CX8" s="395">
        <v>7929.9344277800001</v>
      </c>
      <c r="CY8" s="641">
        <v>7825.1203510099995</v>
      </c>
      <c r="CZ8" s="641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919">
        <v>8039.90757261</v>
      </c>
      <c r="DH8" s="919">
        <v>7948.8885074300006</v>
      </c>
      <c r="DI8" s="919">
        <v>8029.5183697300008</v>
      </c>
      <c r="DJ8" s="403">
        <v>8027.2248220600004</v>
      </c>
      <c r="DK8" s="403">
        <v>8028.3009118400005</v>
      </c>
      <c r="DL8" s="403">
        <v>8037.4386248599994</v>
      </c>
      <c r="DM8" s="403">
        <v>8008.4232581200004</v>
      </c>
      <c r="DN8" s="636">
        <v>7974.0039528699999</v>
      </c>
      <c r="DO8" s="330">
        <v>-55.514416860000892</v>
      </c>
      <c r="DP8" s="713">
        <v>-0.69137916253210197</v>
      </c>
      <c r="DQ8" s="457"/>
      <c r="DR8" s="787"/>
      <c r="DS8" s="268"/>
    </row>
    <row r="9" spans="1:129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5">
        <v>234.35737184999999</v>
      </c>
      <c r="CQ9" s="395">
        <v>232.70655973000001</v>
      </c>
      <c r="CR9" s="641">
        <v>231.79115426000001</v>
      </c>
      <c r="CS9" s="395">
        <v>232.69244078</v>
      </c>
      <c r="CT9" s="435">
        <v>233.11211016000001</v>
      </c>
      <c r="CU9" s="799">
        <v>228.70130441000001</v>
      </c>
      <c r="CV9" s="395">
        <v>225.42481620000001</v>
      </c>
      <c r="CW9" s="799">
        <v>223.46971510999998</v>
      </c>
      <c r="CX9" s="395">
        <v>225.91353867000001</v>
      </c>
      <c r="CY9" s="641">
        <v>225.32218849999998</v>
      </c>
      <c r="CZ9" s="641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919">
        <v>235.13879179</v>
      </c>
      <c r="DH9" s="919">
        <v>236.09175719999999</v>
      </c>
      <c r="DI9" s="919">
        <v>235.72625907999998</v>
      </c>
      <c r="DJ9" s="403">
        <v>235.49928308</v>
      </c>
      <c r="DK9" s="403">
        <v>234.92016050000001</v>
      </c>
      <c r="DL9" s="403">
        <v>235.07537202</v>
      </c>
      <c r="DM9" s="403">
        <v>235.17050166999999</v>
      </c>
      <c r="DN9" s="636">
        <v>235.49260733</v>
      </c>
      <c r="DO9" s="330">
        <v>-0.23365174999997862</v>
      </c>
      <c r="DP9" s="713">
        <v>-9.9119949941883778E-2</v>
      </c>
      <c r="DQ9" s="457"/>
      <c r="DR9" s="787"/>
      <c r="DS9" s="268"/>
    </row>
    <row r="10" spans="1:129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5">
        <v>1651.6131730899999</v>
      </c>
      <c r="CQ10" s="395">
        <v>1813.79592564</v>
      </c>
      <c r="CR10" s="641">
        <v>1838.3928223400001</v>
      </c>
      <c r="CS10" s="395">
        <v>1803.70338773</v>
      </c>
      <c r="CT10" s="435">
        <v>1818.0170011499999</v>
      </c>
      <c r="CU10" s="799">
        <v>1754.9263059300001</v>
      </c>
      <c r="CV10" s="395">
        <v>1638.0603359300001</v>
      </c>
      <c r="CW10" s="799">
        <v>1594.6515974000001</v>
      </c>
      <c r="CX10" s="395">
        <v>1647.5652440700001</v>
      </c>
      <c r="CY10" s="641">
        <v>1719.21409165</v>
      </c>
      <c r="CZ10" s="641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919">
        <v>1742.7511272199999</v>
      </c>
      <c r="DH10" s="919">
        <v>1777.4533444699998</v>
      </c>
      <c r="DI10" s="919">
        <v>1770.45352299</v>
      </c>
      <c r="DJ10" s="403">
        <v>1760.3903814800001</v>
      </c>
      <c r="DK10" s="403">
        <v>1761.5726322300002</v>
      </c>
      <c r="DL10" s="403">
        <v>1755.9224968200001</v>
      </c>
      <c r="DM10" s="403">
        <v>1755.3211929399999</v>
      </c>
      <c r="DN10" s="636">
        <v>1742.1801281200001</v>
      </c>
      <c r="DO10" s="330">
        <v>-28.273394869999947</v>
      </c>
      <c r="DP10" s="713">
        <v>-1.5969577570300153</v>
      </c>
      <c r="DQ10" s="457"/>
      <c r="DR10" s="787"/>
      <c r="DS10" s="268"/>
    </row>
    <row r="11" spans="1:129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5">
        <v>12.47674125</v>
      </c>
      <c r="CQ11" s="395">
        <v>12.38834625</v>
      </c>
      <c r="CR11" s="641">
        <v>12.339090000000001</v>
      </c>
      <c r="CS11" s="395">
        <v>12.38808</v>
      </c>
      <c r="CT11" s="435">
        <v>12.409912500000001</v>
      </c>
      <c r="CU11" s="799">
        <v>12.173926250000001</v>
      </c>
      <c r="CV11" s="395">
        <v>11.999887500000002</v>
      </c>
      <c r="CW11" s="799">
        <v>11.89329875</v>
      </c>
      <c r="CX11" s="395">
        <v>35.247999750000005</v>
      </c>
      <c r="CY11" s="799">
        <v>35.168363249999999</v>
      </c>
      <c r="CZ11" s="641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919">
        <v>36.68843485</v>
      </c>
      <c r="DH11" s="919">
        <v>36.837124940000002</v>
      </c>
      <c r="DI11" s="919">
        <v>36.780096690000001</v>
      </c>
      <c r="DJ11" s="403">
        <v>36.744681890000003</v>
      </c>
      <c r="DK11" s="403">
        <v>36.654322059999998</v>
      </c>
      <c r="DL11" s="403">
        <v>36.678539530000002</v>
      </c>
      <c r="DM11" s="403">
        <v>36.693382499999998</v>
      </c>
      <c r="DN11" s="636">
        <v>36.743640280000001</v>
      </c>
      <c r="DO11" s="330">
        <v>-3.6456409999999551E-2</v>
      </c>
      <c r="DP11" s="713">
        <v>-9.911994062242746E-2</v>
      </c>
      <c r="DQ11" s="457"/>
      <c r="DR11" s="787"/>
      <c r="DS11" s="268"/>
    </row>
    <row r="12" spans="1:129" x14ac:dyDescent="0.2">
      <c r="C12" s="25"/>
      <c r="D12" s="678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5">
        <v>11725.195622650001</v>
      </c>
      <c r="CQ12" s="395">
        <v>11608.98839378</v>
      </c>
      <c r="CR12" s="631">
        <v>11549.9186295</v>
      </c>
      <c r="CS12" s="395">
        <v>11258.530427140002</v>
      </c>
      <c r="CT12" s="435">
        <v>11038.823753320001</v>
      </c>
      <c r="CU12" s="682">
        <v>10694.287115999998</v>
      </c>
      <c r="CV12" s="395">
        <v>10353.11387637</v>
      </c>
      <c r="CW12" s="682">
        <v>10080.959547490002</v>
      </c>
      <c r="CX12" s="395">
        <v>9838.6586170700011</v>
      </c>
      <c r="CY12" s="682">
        <v>9804.8230174500004</v>
      </c>
      <c r="CZ12" s="682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919">
        <v>10054.485243669998</v>
      </c>
      <c r="DH12" s="919">
        <v>9999.1256676700013</v>
      </c>
      <c r="DI12" s="919">
        <v>10072.41027165</v>
      </c>
      <c r="DJ12" s="403">
        <v>10059.791191670001</v>
      </c>
      <c r="DK12" s="403">
        <v>10061.447213830001</v>
      </c>
      <c r="DL12" s="403">
        <v>10065.114220430001</v>
      </c>
      <c r="DM12" s="403">
        <v>10035.60673587</v>
      </c>
      <c r="DN12" s="636">
        <v>9988.3823585500013</v>
      </c>
      <c r="DO12" s="330">
        <v>-84.027913099998841</v>
      </c>
      <c r="DP12" s="713">
        <v>-0.83423838816917284</v>
      </c>
      <c r="DQ12" s="457"/>
      <c r="DR12" s="787"/>
      <c r="DS12" s="268"/>
    </row>
    <row r="13" spans="1:129" x14ac:dyDescent="0.2">
      <c r="C13" s="25"/>
      <c r="D13" s="678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5">
        <v>2101.728717516035</v>
      </c>
      <c r="BY13" s="313">
        <v>2162.3501898221566</v>
      </c>
      <c r="BZ13" s="675">
        <v>2008.0036927303204</v>
      </c>
      <c r="CA13" s="675">
        <v>1996.8325895247815</v>
      </c>
      <c r="CB13" s="313">
        <v>2031.860299574344</v>
      </c>
      <c r="CC13" s="675">
        <v>2216.0754563731775</v>
      </c>
      <c r="CD13" s="675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5">
        <v>2727.0519695962093</v>
      </c>
      <c r="CQ13" s="395">
        <v>2690.4463036997086</v>
      </c>
      <c r="CR13" s="631">
        <v>2742.6113649387753</v>
      </c>
      <c r="CS13" s="395">
        <v>2716.3303323921282</v>
      </c>
      <c r="CT13" s="435">
        <v>2638.8100041151602</v>
      </c>
      <c r="CU13" s="682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395">
        <v>2397.9718752696795</v>
      </c>
      <c r="DG13" s="919">
        <v>2419.0733835364431</v>
      </c>
      <c r="DH13" s="919">
        <v>2433.2702030816322</v>
      </c>
      <c r="DI13" s="919">
        <v>2470.9848307303205</v>
      </c>
      <c r="DJ13" s="403">
        <v>2467.6441097886295</v>
      </c>
      <c r="DK13" s="403">
        <v>2452.109657046647</v>
      </c>
      <c r="DL13" s="403">
        <v>2448.6591749037902</v>
      </c>
      <c r="DM13" s="403">
        <v>2359.2577864052473</v>
      </c>
      <c r="DN13" s="403">
        <v>2334.7126252857147</v>
      </c>
      <c r="DO13" s="330">
        <v>-136.27220544460579</v>
      </c>
      <c r="DP13" s="713">
        <v>-5.5148944562451785</v>
      </c>
      <c r="DQ13" s="457"/>
      <c r="DR13" s="788"/>
      <c r="DS13" s="694"/>
      <c r="DT13" s="694"/>
      <c r="DU13" s="694"/>
      <c r="DV13" s="694"/>
    </row>
    <row r="14" spans="1:129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5">
        <v>1191.6711175600001</v>
      </c>
      <c r="BY14" s="313">
        <v>1297.4485036100002</v>
      </c>
      <c r="BZ14" s="675">
        <v>1317.0381913799995</v>
      </c>
      <c r="CA14" s="675">
        <v>1327.4982972699997</v>
      </c>
      <c r="CB14" s="313">
        <v>1369.31791875</v>
      </c>
      <c r="CC14" s="675">
        <v>1499.06830808</v>
      </c>
      <c r="CD14" s="675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5">
        <v>1858.1032536299992</v>
      </c>
      <c r="CQ14" s="395">
        <v>1836.63770441</v>
      </c>
      <c r="CR14" s="631">
        <v>1811.6287581400002</v>
      </c>
      <c r="CS14" s="395">
        <v>1843.1244207999996</v>
      </c>
      <c r="CT14" s="435">
        <v>1842.3326255899995</v>
      </c>
      <c r="CU14" s="682">
        <v>1857.0762905499998</v>
      </c>
      <c r="CV14" s="395">
        <v>1844.1541478599997</v>
      </c>
      <c r="CW14" s="682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919">
        <v>1458.0372163899999</v>
      </c>
      <c r="DH14" s="919">
        <v>1456.9519793600002</v>
      </c>
      <c r="DI14" s="919">
        <v>1459.4775008299996</v>
      </c>
      <c r="DJ14" s="403">
        <v>1459.4486581499998</v>
      </c>
      <c r="DK14" s="403">
        <v>1455.4069642500001</v>
      </c>
      <c r="DL14" s="403">
        <v>1455.3724543399999</v>
      </c>
      <c r="DM14" s="403">
        <v>1455.3598006700001</v>
      </c>
      <c r="DN14" s="403">
        <v>1455.4173173000004</v>
      </c>
      <c r="DO14" s="330">
        <v>-4.0601835299992217</v>
      </c>
      <c r="DP14" s="713">
        <v>-0.27819432143970646</v>
      </c>
      <c r="DQ14" s="964"/>
      <c r="DR14" s="787"/>
      <c r="DS14" s="694"/>
      <c r="DT14" s="694"/>
      <c r="DU14" s="694"/>
      <c r="DV14" s="694"/>
    </row>
    <row r="15" spans="1:129" ht="12.75" customHeight="1" x14ac:dyDescent="0.2">
      <c r="C15" s="25"/>
      <c r="D15" s="678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5">
        <v>797.27349222860005</v>
      </c>
      <c r="CQ15" s="395">
        <v>782.63897530329996</v>
      </c>
      <c r="CR15" s="636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919">
        <v>589.44881433</v>
      </c>
      <c r="DH15" s="919">
        <v>585.88280211999995</v>
      </c>
      <c r="DI15" s="919">
        <v>586.05643387999999</v>
      </c>
      <c r="DJ15" s="403">
        <v>586.10765456000001</v>
      </c>
      <c r="DK15" s="403">
        <v>586.15567734000001</v>
      </c>
      <c r="DL15" s="403">
        <v>586.18048695000004</v>
      </c>
      <c r="DM15" s="403">
        <v>586.20529563000002</v>
      </c>
      <c r="DN15" s="636">
        <v>586.23012632999996</v>
      </c>
      <c r="DO15" s="330">
        <v>0.17369244999997591</v>
      </c>
      <c r="DP15" s="713">
        <v>2.9637495633316746E-2</v>
      </c>
      <c r="DQ15" s="457"/>
      <c r="DR15" s="787"/>
      <c r="DS15" s="694"/>
      <c r="DT15" s="694"/>
      <c r="DU15" s="694"/>
      <c r="DV15" s="694"/>
      <c r="DW15" s="694"/>
      <c r="DX15" s="694"/>
      <c r="DY15" s="694"/>
    </row>
    <row r="16" spans="1:129" ht="12.75" customHeight="1" x14ac:dyDescent="0.2">
      <c r="C16" s="25"/>
      <c r="D16" s="678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4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6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6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919">
        <v>735.04333113999996</v>
      </c>
      <c r="DH16" s="919">
        <v>735.246264</v>
      </c>
      <c r="DI16" s="919">
        <v>764.30001929999992</v>
      </c>
      <c r="DJ16" s="403">
        <v>764.36505895999994</v>
      </c>
      <c r="DK16" s="403">
        <v>764.42419118000009</v>
      </c>
      <c r="DL16" s="403">
        <v>764.45597155000007</v>
      </c>
      <c r="DM16" s="403">
        <v>764.48654541999997</v>
      </c>
      <c r="DN16" s="636">
        <v>764.52173508999999</v>
      </c>
      <c r="DO16" s="330">
        <v>0.22171579000007569</v>
      </c>
      <c r="DP16" s="713">
        <v>2.9008999659985157E-2</v>
      </c>
      <c r="DQ16" s="457"/>
      <c r="DR16" s="787"/>
      <c r="DS16" s="694"/>
      <c r="DT16" s="694"/>
      <c r="DU16" s="694"/>
      <c r="DV16" s="694"/>
    </row>
    <row r="17" spans="1:126" ht="12.75" customHeight="1" x14ac:dyDescent="0.2">
      <c r="C17" s="25"/>
      <c r="D17" s="679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6">
        <v>19075.079589932837</v>
      </c>
      <c r="BY17" s="317">
        <v>18738.517148313247</v>
      </c>
      <c r="BZ17" s="433">
        <v>18570.816512439818</v>
      </c>
      <c r="CA17" s="677">
        <v>18616.801641074318</v>
      </c>
      <c r="CB17" s="317">
        <v>18427.394790495149</v>
      </c>
      <c r="CC17" s="677">
        <v>18507.721166693646</v>
      </c>
      <c r="CD17" s="677">
        <v>18388.714233247141</v>
      </c>
      <c r="CE17" s="317">
        <v>18377.686905666396</v>
      </c>
      <c r="CF17" s="677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5">
        <v>15837.073167421711</v>
      </c>
      <c r="CQ17" s="395">
        <v>15670.038960641408</v>
      </c>
      <c r="CR17" s="636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6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13851.733815809701</v>
      </c>
      <c r="DG17" s="919">
        <v>13798.050772676441</v>
      </c>
      <c r="DH17" s="919">
        <v>13753.524936871634</v>
      </c>
      <c r="DI17" s="919">
        <v>13893.75155556032</v>
      </c>
      <c r="DJ17" s="403">
        <v>13877.908014978631</v>
      </c>
      <c r="DK17" s="403">
        <v>13864.136739396648</v>
      </c>
      <c r="DL17" s="403">
        <v>13864.409853833791</v>
      </c>
      <c r="DM17" s="403">
        <v>13745.556363325248</v>
      </c>
      <c r="DN17" s="403">
        <v>13673.846845255715</v>
      </c>
      <c r="DO17" s="330">
        <v>-219.90471030460503</v>
      </c>
      <c r="DP17" s="713">
        <v>-1.5827597710036723</v>
      </c>
      <c r="DQ17" s="457"/>
      <c r="DR17" s="787"/>
      <c r="DS17" s="694"/>
      <c r="DT17" s="694"/>
      <c r="DU17" s="694"/>
      <c r="DV17" s="694"/>
    </row>
    <row r="18" spans="1:126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7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173.7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4">
        <v>181.5</v>
      </c>
      <c r="CQ18" s="684">
        <v>140.1</v>
      </c>
      <c r="CR18" s="642">
        <v>9.1999999999999993</v>
      </c>
      <c r="CS18" s="684">
        <v>16.5</v>
      </c>
      <c r="CT18" s="705">
        <v>8.3000000000000007</v>
      </c>
      <c r="CU18" s="800">
        <v>38.200000000000003</v>
      </c>
      <c r="CV18" s="684">
        <v>26.2</v>
      </c>
      <c r="CW18" s="800">
        <v>20</v>
      </c>
      <c r="CX18" s="684">
        <v>4</v>
      </c>
      <c r="CY18" s="642">
        <v>24</v>
      </c>
      <c r="CZ18" s="642">
        <v>78</v>
      </c>
      <c r="DA18" s="939">
        <v>27</v>
      </c>
      <c r="DB18" s="939">
        <v>0.7</v>
      </c>
      <c r="DC18" s="939">
        <v>3</v>
      </c>
      <c r="DD18" s="939">
        <v>0.2</v>
      </c>
      <c r="DE18" s="939">
        <v>0</v>
      </c>
      <c r="DF18" s="939">
        <v>0</v>
      </c>
      <c r="DG18" s="939">
        <v>0</v>
      </c>
      <c r="DH18" s="939">
        <v>8.8000000000000007</v>
      </c>
      <c r="DI18" s="939">
        <v>0.5</v>
      </c>
      <c r="DJ18" s="984">
        <v>0</v>
      </c>
      <c r="DK18" s="932">
        <v>0</v>
      </c>
      <c r="DL18" s="932">
        <v>0</v>
      </c>
      <c r="DM18" s="932">
        <v>0</v>
      </c>
      <c r="DN18" s="637">
        <v>20</v>
      </c>
      <c r="DO18" s="653"/>
      <c r="DP18" s="808"/>
      <c r="DQ18" s="457"/>
      <c r="DR18" s="787"/>
      <c r="DS18" s="694"/>
      <c r="DT18" s="694"/>
      <c r="DU18" s="694"/>
      <c r="DV18" s="694"/>
    </row>
    <row r="19" spans="1:126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4">
        <v>0.1</v>
      </c>
      <c r="CQ19" s="684">
        <v>0</v>
      </c>
      <c r="CR19" s="642">
        <v>0</v>
      </c>
      <c r="CS19" s="684">
        <v>2</v>
      </c>
      <c r="CT19" s="705">
        <v>2.2000000000000002</v>
      </c>
      <c r="CU19" s="800">
        <v>0</v>
      </c>
      <c r="CV19" s="684">
        <v>0</v>
      </c>
      <c r="CW19" s="800">
        <v>1.7</v>
      </c>
      <c r="CX19" s="684">
        <v>0</v>
      </c>
      <c r="CY19" s="642">
        <v>0.2</v>
      </c>
      <c r="CZ19" s="642">
        <v>0.1</v>
      </c>
      <c r="DA19" s="939">
        <v>0.2</v>
      </c>
      <c r="DB19" s="939">
        <v>0.8</v>
      </c>
      <c r="DC19" s="939">
        <v>0</v>
      </c>
      <c r="DD19" s="939">
        <v>4</v>
      </c>
      <c r="DE19" s="939">
        <v>1.8</v>
      </c>
      <c r="DF19" s="939">
        <v>0.1</v>
      </c>
      <c r="DG19" s="939">
        <v>0</v>
      </c>
      <c r="DH19" s="939">
        <v>0.8</v>
      </c>
      <c r="DI19" s="939">
        <v>0.1</v>
      </c>
      <c r="DJ19" s="984">
        <v>0</v>
      </c>
      <c r="DK19" s="932">
        <v>0</v>
      </c>
      <c r="DL19" s="932">
        <v>0.4</v>
      </c>
      <c r="DM19" s="932">
        <v>0</v>
      </c>
      <c r="DN19" s="637">
        <v>0</v>
      </c>
      <c r="DO19" s="653"/>
      <c r="DP19" s="808"/>
      <c r="DQ19" s="457"/>
      <c r="DR19" s="787"/>
      <c r="DS19" s="694"/>
      <c r="DT19" s="694"/>
      <c r="DU19" s="694"/>
      <c r="DV19" s="694"/>
    </row>
    <row r="20" spans="1:126" s="887" customFormat="1" ht="12.75" customHeight="1" x14ac:dyDescent="0.2">
      <c r="A20" s="200"/>
      <c r="C20" s="542"/>
      <c r="D20" s="981" t="s">
        <v>253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/>
      <c r="BC20" s="547"/>
      <c r="BD20" s="547"/>
      <c r="BE20" s="547"/>
      <c r="BF20" s="547"/>
      <c r="BG20" s="547"/>
      <c r="BH20" s="547"/>
      <c r="BI20" s="547"/>
      <c r="BJ20" s="549"/>
      <c r="BK20" s="547"/>
      <c r="BL20" s="550"/>
      <c r="BM20" s="547"/>
      <c r="BN20" s="548"/>
      <c r="BO20" s="548"/>
      <c r="BP20" s="548"/>
      <c r="BQ20" s="548"/>
      <c r="BR20" s="548"/>
      <c r="BS20" s="551"/>
      <c r="BT20" s="548"/>
      <c r="BU20" s="551"/>
      <c r="BV20" s="548"/>
      <c r="BW20" s="982"/>
      <c r="BX20" s="982"/>
      <c r="BY20" s="548"/>
      <c r="BZ20" s="982"/>
      <c r="CA20" s="982"/>
      <c r="CB20" s="548"/>
      <c r="CC20" s="982"/>
      <c r="CD20" s="982"/>
      <c r="CE20" s="548"/>
      <c r="CF20" s="982"/>
      <c r="CG20" s="548"/>
      <c r="CH20" s="548"/>
      <c r="CI20" s="548"/>
      <c r="CJ20" s="548"/>
      <c r="CK20" s="548">
        <v>373.7</v>
      </c>
      <c r="CL20" s="642"/>
      <c r="CM20" s="642"/>
      <c r="CN20" s="642"/>
      <c r="CO20" s="642"/>
      <c r="CP20" s="939"/>
      <c r="CQ20" s="939"/>
      <c r="CR20" s="642"/>
      <c r="CS20" s="939"/>
      <c r="CT20" s="637"/>
      <c r="CU20" s="800"/>
      <c r="CV20" s="939"/>
      <c r="CW20" s="800">
        <v>264.89999999999998</v>
      </c>
      <c r="CX20" s="939"/>
      <c r="CY20" s="642"/>
      <c r="CZ20" s="642">
        <v>316.89999999999998</v>
      </c>
      <c r="DA20" s="939">
        <v>258.8</v>
      </c>
      <c r="DB20" s="939">
        <v>134.30000000000001</v>
      </c>
      <c r="DC20" s="939">
        <v>63.9</v>
      </c>
      <c r="DD20" s="939">
        <v>111.1</v>
      </c>
      <c r="DE20" s="939">
        <v>145.80000000000001</v>
      </c>
      <c r="DF20" s="939">
        <v>163</v>
      </c>
      <c r="DG20" s="939">
        <v>31.1</v>
      </c>
      <c r="DH20" s="939">
        <v>17.899999999999999</v>
      </c>
      <c r="DI20" s="939">
        <v>36.299999999999997</v>
      </c>
      <c r="DJ20" s="984">
        <v>0.1</v>
      </c>
      <c r="DK20" s="932">
        <v>0</v>
      </c>
      <c r="DL20" s="932">
        <v>0.5</v>
      </c>
      <c r="DM20" s="932">
        <v>0.5</v>
      </c>
      <c r="DN20" s="637">
        <v>45</v>
      </c>
      <c r="DO20" s="653"/>
      <c r="DP20" s="983"/>
      <c r="DQ20" s="457"/>
      <c r="DR20" s="787"/>
      <c r="DS20" s="694"/>
      <c r="DT20" s="694"/>
      <c r="DU20" s="694"/>
      <c r="DV20" s="694"/>
    </row>
    <row r="21" spans="1:126" s="887" customFormat="1" ht="12.75" customHeight="1" x14ac:dyDescent="0.2">
      <c r="A21" s="200"/>
      <c r="C21" s="542"/>
      <c r="D21" s="981" t="s">
        <v>254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/>
      <c r="BC21" s="547"/>
      <c r="BD21" s="547"/>
      <c r="BE21" s="547"/>
      <c r="BF21" s="547"/>
      <c r="BG21" s="547"/>
      <c r="BH21" s="547"/>
      <c r="BI21" s="547"/>
      <c r="BJ21" s="549"/>
      <c r="BK21" s="547"/>
      <c r="BL21" s="550"/>
      <c r="BM21" s="547"/>
      <c r="BN21" s="548"/>
      <c r="BO21" s="548"/>
      <c r="BP21" s="548"/>
      <c r="BQ21" s="548"/>
      <c r="BR21" s="548"/>
      <c r="BS21" s="551"/>
      <c r="BT21" s="548"/>
      <c r="BU21" s="551"/>
      <c r="BV21" s="548"/>
      <c r="BW21" s="982"/>
      <c r="BX21" s="982"/>
      <c r="BY21" s="548"/>
      <c r="BZ21" s="982"/>
      <c r="CA21" s="982"/>
      <c r="CB21" s="548"/>
      <c r="CC21" s="982"/>
      <c r="CD21" s="982"/>
      <c r="CE21" s="548"/>
      <c r="CF21" s="982"/>
      <c r="CG21" s="548"/>
      <c r="CH21" s="548"/>
      <c r="CI21" s="548"/>
      <c r="CJ21" s="548"/>
      <c r="CK21" s="548">
        <v>97</v>
      </c>
      <c r="CL21" s="642"/>
      <c r="CM21" s="642"/>
      <c r="CN21" s="642"/>
      <c r="CO21" s="642"/>
      <c r="CP21" s="939"/>
      <c r="CQ21" s="939"/>
      <c r="CR21" s="642"/>
      <c r="CS21" s="939"/>
      <c r="CT21" s="637"/>
      <c r="CU21" s="800"/>
      <c r="CV21" s="939"/>
      <c r="CW21" s="800">
        <v>18.100000000000001</v>
      </c>
      <c r="CX21" s="939"/>
      <c r="CY21" s="642"/>
      <c r="CZ21" s="642">
        <v>25.900000000000006</v>
      </c>
      <c r="DA21" s="939">
        <v>2.8</v>
      </c>
      <c r="DB21" s="939">
        <v>7.3</v>
      </c>
      <c r="DC21" s="939">
        <v>5.6</v>
      </c>
      <c r="DD21" s="939">
        <v>4</v>
      </c>
      <c r="DE21" s="939">
        <v>7.2</v>
      </c>
      <c r="DF21" s="939">
        <v>7.5</v>
      </c>
      <c r="DG21" s="939">
        <v>1.4</v>
      </c>
      <c r="DH21" s="939">
        <v>0.5</v>
      </c>
      <c r="DI21" s="939">
        <v>2.9</v>
      </c>
      <c r="DJ21" s="984">
        <v>0</v>
      </c>
      <c r="DK21" s="932">
        <v>0</v>
      </c>
      <c r="DL21" s="932">
        <v>0</v>
      </c>
      <c r="DM21" s="932">
        <v>2.6</v>
      </c>
      <c r="DN21" s="637">
        <v>0</v>
      </c>
      <c r="DO21" s="653"/>
      <c r="DP21" s="983"/>
      <c r="DQ21" s="457"/>
      <c r="DR21" s="787"/>
      <c r="DS21" s="694"/>
      <c r="DT21" s="694"/>
      <c r="DU21" s="694"/>
      <c r="DV21" s="694"/>
    </row>
    <row r="22" spans="1:126" s="887" customFormat="1" ht="12.75" customHeight="1" x14ac:dyDescent="0.2">
      <c r="A22" s="200"/>
      <c r="C22" s="542"/>
      <c r="D22" s="981" t="s">
        <v>252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/>
      <c r="BC22" s="547"/>
      <c r="BD22" s="547"/>
      <c r="BE22" s="547"/>
      <c r="BF22" s="547"/>
      <c r="BG22" s="547"/>
      <c r="BH22" s="547"/>
      <c r="BI22" s="547"/>
      <c r="BJ22" s="549"/>
      <c r="BK22" s="547"/>
      <c r="BL22" s="550"/>
      <c r="BM22" s="547"/>
      <c r="BN22" s="548"/>
      <c r="BO22" s="548"/>
      <c r="BP22" s="548"/>
      <c r="BQ22" s="548"/>
      <c r="BR22" s="548"/>
      <c r="BS22" s="551"/>
      <c r="BT22" s="548"/>
      <c r="BU22" s="551"/>
      <c r="BV22" s="548"/>
      <c r="BW22" s="982"/>
      <c r="BX22" s="982"/>
      <c r="BY22" s="548"/>
      <c r="BZ22" s="982"/>
      <c r="CA22" s="982"/>
      <c r="CB22" s="548"/>
      <c r="CC22" s="982"/>
      <c r="CD22" s="982"/>
      <c r="CE22" s="548"/>
      <c r="CF22" s="982"/>
      <c r="CG22" s="548"/>
      <c r="CH22" s="548"/>
      <c r="CI22" s="548"/>
      <c r="CJ22" s="548"/>
      <c r="CK22" s="548">
        <v>6.0425297000000002</v>
      </c>
      <c r="CL22" s="642"/>
      <c r="CM22" s="642"/>
      <c r="CN22" s="642"/>
      <c r="CO22" s="642"/>
      <c r="CP22" s="939"/>
      <c r="CQ22" s="939"/>
      <c r="CR22" s="642"/>
      <c r="CS22" s="939"/>
      <c r="CT22" s="637"/>
      <c r="CU22" s="800"/>
      <c r="CV22" s="939"/>
      <c r="CW22" s="800">
        <v>3.0023727299999998</v>
      </c>
      <c r="CX22" s="939"/>
      <c r="CY22" s="642"/>
      <c r="CZ22" s="642">
        <v>2.2063951900000003</v>
      </c>
      <c r="DA22" s="939">
        <v>1.7</v>
      </c>
      <c r="DB22" s="939">
        <v>1.6</v>
      </c>
      <c r="DC22" s="939">
        <v>1.6</v>
      </c>
      <c r="DD22" s="939">
        <v>1.5</v>
      </c>
      <c r="DE22" s="939">
        <v>2.1</v>
      </c>
      <c r="DF22" s="939">
        <v>2.1</v>
      </c>
      <c r="DG22" s="939">
        <v>0.4</v>
      </c>
      <c r="DH22" s="939">
        <v>0.4</v>
      </c>
      <c r="DI22" s="939">
        <v>0.5</v>
      </c>
      <c r="DJ22" s="984">
        <v>8.949E-2</v>
      </c>
      <c r="DK22" s="932">
        <v>6.5799999999999997E-2</v>
      </c>
      <c r="DL22" s="932">
        <v>3.5231999999999999E-2</v>
      </c>
      <c r="DM22" s="932">
        <v>0.12359961</v>
      </c>
      <c r="DN22" s="637">
        <v>8.2500000000000004E-2</v>
      </c>
      <c r="DO22" s="653"/>
      <c r="DP22" s="983"/>
      <c r="DQ22" s="457"/>
      <c r="DR22" s="787"/>
      <c r="DS22" s="694"/>
      <c r="DT22" s="694"/>
      <c r="DU22" s="694"/>
      <c r="DV22" s="694"/>
    </row>
    <row r="23" spans="1:126" ht="12.75" customHeight="1" x14ac:dyDescent="0.2">
      <c r="C23" s="542"/>
      <c r="D23" s="553" t="s">
        <v>50</v>
      </c>
      <c r="E23" s="544">
        <v>0</v>
      </c>
      <c r="F23" s="544">
        <v>0.15</v>
      </c>
      <c r="G23" s="544">
        <v>0</v>
      </c>
      <c r="H23" s="544">
        <v>14.060257999999999</v>
      </c>
      <c r="I23" s="544">
        <v>0.21</v>
      </c>
      <c r="J23" s="544">
        <v>1.65</v>
      </c>
      <c r="K23" s="544">
        <v>0</v>
      </c>
      <c r="L23" s="544">
        <v>0</v>
      </c>
      <c r="M23" s="545">
        <v>0</v>
      </c>
      <c r="N23" s="544">
        <v>0</v>
      </c>
      <c r="O23" s="544">
        <v>0</v>
      </c>
      <c r="P23" s="546">
        <v>0</v>
      </c>
      <c r="Q23" s="544">
        <v>0</v>
      </c>
      <c r="R23" s="544">
        <v>0</v>
      </c>
      <c r="S23" s="547">
        <v>0</v>
      </c>
      <c r="T23" s="547">
        <v>0</v>
      </c>
      <c r="U23" s="547">
        <v>0</v>
      </c>
      <c r="V23" s="547">
        <v>0</v>
      </c>
      <c r="W23" s="547">
        <v>0</v>
      </c>
      <c r="X23" s="547">
        <v>0</v>
      </c>
      <c r="Y23" s="547">
        <v>0</v>
      </c>
      <c r="Z23" s="547">
        <v>0</v>
      </c>
      <c r="AA23" s="547">
        <v>0</v>
      </c>
      <c r="AB23" s="547">
        <v>31.4</v>
      </c>
      <c r="AC23" s="547">
        <v>431.16999999999996</v>
      </c>
      <c r="AD23" s="547">
        <v>4.6789999999999994</v>
      </c>
      <c r="AE23" s="547">
        <v>5.0410000000000004</v>
      </c>
      <c r="AF23" s="547">
        <v>5.0000099999999996</v>
      </c>
      <c r="AG23" s="547">
        <v>8.85</v>
      </c>
      <c r="AH23" s="547">
        <v>43.79</v>
      </c>
      <c r="AI23" s="547">
        <v>11.035</v>
      </c>
      <c r="AJ23" s="547">
        <v>91.63</v>
      </c>
      <c r="AK23" s="547">
        <v>129.28</v>
      </c>
      <c r="AL23" s="547">
        <v>72.2</v>
      </c>
      <c r="AM23" s="547">
        <v>12.543668</v>
      </c>
      <c r="AN23" s="547">
        <v>1</v>
      </c>
      <c r="AO23" s="547">
        <v>0</v>
      </c>
      <c r="AP23" s="547">
        <v>0</v>
      </c>
      <c r="AQ23" s="547">
        <v>0</v>
      </c>
      <c r="AR23" s="547">
        <v>0</v>
      </c>
      <c r="AS23" s="547">
        <v>0</v>
      </c>
      <c r="AT23" s="547">
        <v>0</v>
      </c>
      <c r="AU23" s="548">
        <v>0</v>
      </c>
      <c r="AV23" s="549">
        <v>0</v>
      </c>
      <c r="AW23" s="547">
        <v>0</v>
      </c>
      <c r="AX23" s="547">
        <v>0</v>
      </c>
      <c r="AY23" s="547">
        <v>0</v>
      </c>
      <c r="AZ23" s="547">
        <v>0</v>
      </c>
      <c r="BA23" s="547">
        <v>0</v>
      </c>
      <c r="BB23" s="547">
        <v>0</v>
      </c>
      <c r="BC23" s="547">
        <v>0.75</v>
      </c>
      <c r="BD23" s="547">
        <v>0.2</v>
      </c>
      <c r="BE23" s="547">
        <v>0.5</v>
      </c>
      <c r="BF23" s="547">
        <v>0</v>
      </c>
      <c r="BG23" s="547">
        <v>0.5</v>
      </c>
      <c r="BH23" s="547">
        <v>0.5</v>
      </c>
      <c r="BI23" s="547">
        <v>0</v>
      </c>
      <c r="BJ23" s="549">
        <v>0</v>
      </c>
      <c r="BK23" s="547">
        <v>3</v>
      </c>
      <c r="BL23" s="550">
        <v>0</v>
      </c>
      <c r="BM23" s="547">
        <v>0</v>
      </c>
      <c r="BN23" s="548">
        <v>0</v>
      </c>
      <c r="BO23" s="548">
        <v>0</v>
      </c>
      <c r="BP23" s="548">
        <v>0</v>
      </c>
      <c r="BQ23" s="548">
        <v>0</v>
      </c>
      <c r="BR23" s="548">
        <v>0</v>
      </c>
      <c r="BS23" s="551">
        <v>9.8999999999999994E-5</v>
      </c>
      <c r="BT23" s="548">
        <v>0</v>
      </c>
      <c r="BU23" s="551">
        <v>0</v>
      </c>
      <c r="BV23" s="548">
        <v>0</v>
      </c>
      <c r="BW23" s="552">
        <v>0</v>
      </c>
      <c r="BX23" s="552">
        <v>0</v>
      </c>
      <c r="BY23" s="548">
        <v>0</v>
      </c>
      <c r="BZ23" s="552">
        <v>0</v>
      </c>
      <c r="CA23" s="552">
        <v>0</v>
      </c>
      <c r="CB23" s="548">
        <v>0</v>
      </c>
      <c r="CC23" s="552">
        <v>0</v>
      </c>
      <c r="CD23" s="552">
        <v>0</v>
      </c>
      <c r="CE23" s="548">
        <v>0</v>
      </c>
      <c r="CF23" s="552">
        <v>0</v>
      </c>
      <c r="CG23" s="548">
        <v>0</v>
      </c>
      <c r="CH23" s="548">
        <v>0</v>
      </c>
      <c r="CI23" s="548">
        <v>0</v>
      </c>
      <c r="CJ23" s="548">
        <v>0</v>
      </c>
      <c r="CK23" s="548">
        <v>0</v>
      </c>
      <c r="CL23" s="642">
        <v>0</v>
      </c>
      <c r="CM23" s="642">
        <v>0</v>
      </c>
      <c r="CN23" s="642">
        <v>0</v>
      </c>
      <c r="CO23" s="642">
        <v>0</v>
      </c>
      <c r="CP23" s="684">
        <v>0</v>
      </c>
      <c r="CQ23" s="684">
        <v>0</v>
      </c>
      <c r="CR23" s="642">
        <v>0</v>
      </c>
      <c r="CS23" s="684">
        <v>0</v>
      </c>
      <c r="CT23" s="705">
        <v>0</v>
      </c>
      <c r="CU23" s="800">
        <v>0</v>
      </c>
      <c r="CV23" s="684">
        <v>0</v>
      </c>
      <c r="CW23" s="800">
        <v>0</v>
      </c>
      <c r="CX23" s="684">
        <v>0</v>
      </c>
      <c r="CY23" s="642">
        <v>0</v>
      </c>
      <c r="CZ23" s="642">
        <v>0</v>
      </c>
      <c r="DA23" s="939">
        <v>0</v>
      </c>
      <c r="DB23" s="939">
        <v>0</v>
      </c>
      <c r="DC23" s="939">
        <v>0</v>
      </c>
      <c r="DD23" s="939">
        <v>0</v>
      </c>
      <c r="DE23" s="939">
        <v>0</v>
      </c>
      <c r="DF23" s="939">
        <v>0</v>
      </c>
      <c r="DG23" s="939">
        <v>0</v>
      </c>
      <c r="DH23" s="939">
        <v>0</v>
      </c>
      <c r="DI23" s="939">
        <v>0</v>
      </c>
      <c r="DJ23" s="984">
        <v>0</v>
      </c>
      <c r="DK23" s="932">
        <v>0</v>
      </c>
      <c r="DL23" s="932">
        <v>0</v>
      </c>
      <c r="DM23" s="932">
        <v>0</v>
      </c>
      <c r="DN23" s="637">
        <v>0</v>
      </c>
      <c r="DO23" s="653"/>
      <c r="DP23" s="808"/>
      <c r="DQ23" s="457"/>
      <c r="DR23" s="787"/>
      <c r="DS23" s="694"/>
      <c r="DT23" s="694"/>
      <c r="DU23" s="694"/>
      <c r="DV23" s="694"/>
    </row>
    <row r="24" spans="1:126" ht="12.75" customHeight="1" x14ac:dyDescent="0.2">
      <c r="C24" s="542"/>
      <c r="D24" s="553" t="s">
        <v>42</v>
      </c>
      <c r="E24" s="544">
        <v>6.2228979999999998</v>
      </c>
      <c r="F24" s="544">
        <v>0.15</v>
      </c>
      <c r="G24" s="544">
        <v>0</v>
      </c>
      <c r="H24" s="544">
        <v>0</v>
      </c>
      <c r="I24" s="544">
        <v>1.3007379999999999</v>
      </c>
      <c r="J24" s="544">
        <v>0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7</v>
      </c>
      <c r="V24" s="547">
        <v>2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0</v>
      </c>
      <c r="AC24" s="547">
        <v>25.499919999999999</v>
      </c>
      <c r="AD24" s="547">
        <v>0</v>
      </c>
      <c r="AE24" s="547">
        <v>0</v>
      </c>
      <c r="AF24" s="547">
        <v>0</v>
      </c>
      <c r="AG24" s="547">
        <v>1.1713750000000001</v>
      </c>
      <c r="AH24" s="547">
        <v>0</v>
      </c>
      <c r="AI24" s="547">
        <v>0</v>
      </c>
      <c r="AJ24" s="547">
        <v>0</v>
      </c>
      <c r="AK24" s="547">
        <v>13.2</v>
      </c>
      <c r="AL24" s="547">
        <v>0</v>
      </c>
      <c r="AM24" s="547">
        <v>0</v>
      </c>
      <c r="AN24" s="547">
        <v>0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18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>
        <v>0</v>
      </c>
      <c r="BC24" s="547">
        <v>0</v>
      </c>
      <c r="BD24" s="547">
        <v>0</v>
      </c>
      <c r="BE24" s="547">
        <v>0</v>
      </c>
      <c r="BF24" s="547">
        <v>0</v>
      </c>
      <c r="BG24" s="547">
        <v>0</v>
      </c>
      <c r="BH24" s="547">
        <v>0</v>
      </c>
      <c r="BI24" s="547">
        <v>0</v>
      </c>
      <c r="BJ24" s="549">
        <v>0</v>
      </c>
      <c r="BK24" s="547">
        <v>0</v>
      </c>
      <c r="BL24" s="550">
        <v>10</v>
      </c>
      <c r="BM24" s="547">
        <v>0</v>
      </c>
      <c r="BN24" s="548">
        <v>0</v>
      </c>
      <c r="BO24" s="548">
        <v>0</v>
      </c>
      <c r="BP24" s="548">
        <v>0</v>
      </c>
      <c r="BQ24" s="548">
        <v>0</v>
      </c>
      <c r="BR24" s="548">
        <v>0</v>
      </c>
      <c r="BS24" s="551">
        <v>0</v>
      </c>
      <c r="BT24" s="548">
        <v>0</v>
      </c>
      <c r="BU24" s="551">
        <v>22</v>
      </c>
      <c r="BV24" s="548">
        <v>0</v>
      </c>
      <c r="BW24" s="552">
        <v>8.6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642">
        <v>0</v>
      </c>
      <c r="CM24" s="642">
        <v>0</v>
      </c>
      <c r="CN24" s="642">
        <v>0</v>
      </c>
      <c r="CO24" s="642">
        <v>0</v>
      </c>
      <c r="CP24" s="684">
        <v>0.12791200000000003</v>
      </c>
      <c r="CQ24" s="684">
        <v>0</v>
      </c>
      <c r="CR24" s="642">
        <v>0</v>
      </c>
      <c r="CS24" s="684">
        <v>0</v>
      </c>
      <c r="CT24" s="705">
        <v>0</v>
      </c>
      <c r="CU24" s="800">
        <v>0</v>
      </c>
      <c r="CV24" s="684">
        <v>0</v>
      </c>
      <c r="CW24" s="800">
        <v>0</v>
      </c>
      <c r="CX24" s="684">
        <v>0</v>
      </c>
      <c r="CY24" s="642">
        <v>0</v>
      </c>
      <c r="CZ24" s="642">
        <v>0</v>
      </c>
      <c r="DA24" s="939">
        <v>0</v>
      </c>
      <c r="DB24" s="939">
        <v>0</v>
      </c>
      <c r="DC24" s="939">
        <v>0</v>
      </c>
      <c r="DD24" s="939">
        <v>0</v>
      </c>
      <c r="DE24" s="939">
        <v>0</v>
      </c>
      <c r="DF24" s="939">
        <v>0</v>
      </c>
      <c r="DG24" s="939">
        <v>0</v>
      </c>
      <c r="DH24" s="939">
        <v>0</v>
      </c>
      <c r="DI24" s="939">
        <v>0</v>
      </c>
      <c r="DJ24" s="984">
        <v>0</v>
      </c>
      <c r="DK24" s="932">
        <v>0</v>
      </c>
      <c r="DL24" s="932">
        <v>0</v>
      </c>
      <c r="DM24" s="932">
        <v>0</v>
      </c>
      <c r="DN24" s="637">
        <v>0</v>
      </c>
      <c r="DO24" s="653"/>
      <c r="DP24" s="808"/>
      <c r="DQ24" s="457"/>
      <c r="DR24" s="787"/>
      <c r="DS24" s="694"/>
      <c r="DT24" s="694"/>
      <c r="DU24" s="694"/>
      <c r="DV24" s="694"/>
    </row>
    <row r="25" spans="1:126" ht="13.5" customHeight="1" thickBot="1" x14ac:dyDescent="0.25">
      <c r="C25" s="542"/>
      <c r="D25" s="553" t="s">
        <v>43</v>
      </c>
      <c r="E25" s="554">
        <v>81</v>
      </c>
      <c r="F25" s="554">
        <v>46.9</v>
      </c>
      <c r="G25" s="554">
        <v>37.5</v>
      </c>
      <c r="H25" s="554">
        <v>14.5</v>
      </c>
      <c r="I25" s="554">
        <v>7.4349999999999996</v>
      </c>
      <c r="J25" s="554">
        <v>0</v>
      </c>
      <c r="K25" s="554">
        <v>0</v>
      </c>
      <c r="L25" s="554">
        <v>12</v>
      </c>
      <c r="M25" s="555">
        <v>0</v>
      </c>
      <c r="N25" s="554">
        <v>0</v>
      </c>
      <c r="O25" s="554">
        <v>0</v>
      </c>
      <c r="P25" s="556">
        <v>26</v>
      </c>
      <c r="Q25" s="554">
        <v>78.2</v>
      </c>
      <c r="R25" s="554">
        <v>16.8</v>
      </c>
      <c r="S25" s="557">
        <v>84.2</v>
      </c>
      <c r="T25" s="557">
        <v>114.9</v>
      </c>
      <c r="U25" s="557">
        <v>21.5</v>
      </c>
      <c r="V25" s="557">
        <v>17</v>
      </c>
      <c r="W25" s="557">
        <v>7.5</v>
      </c>
      <c r="X25" s="557">
        <v>3</v>
      </c>
      <c r="Y25" s="557">
        <v>0</v>
      </c>
      <c r="Z25" s="557">
        <v>0</v>
      </c>
      <c r="AA25" s="557">
        <v>0</v>
      </c>
      <c r="AB25" s="557">
        <v>0</v>
      </c>
      <c r="AC25" s="557">
        <v>0</v>
      </c>
      <c r="AD25" s="557">
        <v>0</v>
      </c>
      <c r="AE25" s="557">
        <v>0</v>
      </c>
      <c r="AF25" s="557">
        <v>0</v>
      </c>
      <c r="AG25" s="557">
        <v>0</v>
      </c>
      <c r="AH25" s="557">
        <v>0</v>
      </c>
      <c r="AI25" s="557">
        <v>0</v>
      </c>
      <c r="AJ25" s="557">
        <v>3</v>
      </c>
      <c r="AK25" s="557">
        <v>0</v>
      </c>
      <c r="AL25" s="557">
        <v>0</v>
      </c>
      <c r="AM25" s="557">
        <v>0</v>
      </c>
      <c r="AN25" s="557">
        <v>0</v>
      </c>
      <c r="AO25" s="557">
        <v>0</v>
      </c>
      <c r="AP25" s="557">
        <v>0</v>
      </c>
      <c r="AQ25" s="557">
        <v>0</v>
      </c>
      <c r="AR25" s="557">
        <v>0</v>
      </c>
      <c r="AS25" s="557">
        <v>0</v>
      </c>
      <c r="AT25" s="557">
        <v>0</v>
      </c>
      <c r="AU25" s="558">
        <v>0</v>
      </c>
      <c r="AV25" s="559">
        <v>0</v>
      </c>
      <c r="AW25" s="557">
        <v>0</v>
      </c>
      <c r="AX25" s="557">
        <v>0</v>
      </c>
      <c r="AY25" s="557">
        <v>17</v>
      </c>
      <c r="AZ25" s="557">
        <v>3.5</v>
      </c>
      <c r="BA25" s="557">
        <v>0</v>
      </c>
      <c r="BB25" s="557">
        <v>0</v>
      </c>
      <c r="BC25" s="557">
        <v>0</v>
      </c>
      <c r="BD25" s="557">
        <v>0</v>
      </c>
      <c r="BE25" s="557">
        <v>0</v>
      </c>
      <c r="BF25" s="557">
        <v>0</v>
      </c>
      <c r="BG25" s="557">
        <v>0</v>
      </c>
      <c r="BH25" s="557">
        <v>0</v>
      </c>
      <c r="BI25" s="557">
        <v>5</v>
      </c>
      <c r="BJ25" s="559">
        <v>2</v>
      </c>
      <c r="BK25" s="557">
        <v>0</v>
      </c>
      <c r="BL25" s="560">
        <v>14.5</v>
      </c>
      <c r="BM25" s="557">
        <v>32</v>
      </c>
      <c r="BN25" s="558">
        <v>37</v>
      </c>
      <c r="BO25" s="558">
        <v>43</v>
      </c>
      <c r="BP25" s="558">
        <v>1</v>
      </c>
      <c r="BQ25" s="558">
        <v>0</v>
      </c>
      <c r="BR25" s="558">
        <v>0</v>
      </c>
      <c r="BS25" s="561">
        <v>0</v>
      </c>
      <c r="BT25" s="558">
        <v>0</v>
      </c>
      <c r="BU25" s="561">
        <v>0</v>
      </c>
      <c r="BV25" s="558">
        <v>0</v>
      </c>
      <c r="BW25" s="562">
        <v>0</v>
      </c>
      <c r="BX25" s="562">
        <v>0</v>
      </c>
      <c r="BY25" s="558">
        <v>0</v>
      </c>
      <c r="BZ25" s="562">
        <v>3</v>
      </c>
      <c r="CA25" s="562">
        <v>37.030309840000001</v>
      </c>
      <c r="CB25" s="558">
        <v>56</v>
      </c>
      <c r="CC25" s="562">
        <v>105.5</v>
      </c>
      <c r="CD25" s="562">
        <v>60.5</v>
      </c>
      <c r="CE25" s="558">
        <v>115.125</v>
      </c>
      <c r="CF25" s="562">
        <v>73.3</v>
      </c>
      <c r="CG25" s="558">
        <v>179.3</v>
      </c>
      <c r="CH25" s="558">
        <v>94.9</v>
      </c>
      <c r="CI25" s="558">
        <v>222.8</v>
      </c>
      <c r="CJ25" s="558">
        <v>194.3</v>
      </c>
      <c r="CK25" s="558">
        <v>342.2</v>
      </c>
      <c r="CL25" s="632">
        <v>265</v>
      </c>
      <c r="CM25" s="632">
        <v>192.5</v>
      </c>
      <c r="CN25" s="632">
        <v>377.59999999999997</v>
      </c>
      <c r="CO25" s="632">
        <v>178.76</v>
      </c>
      <c r="CP25" s="681">
        <v>297</v>
      </c>
      <c r="CQ25" s="681">
        <v>362.65</v>
      </c>
      <c r="CR25" s="632">
        <v>144.30000000000001</v>
      </c>
      <c r="CS25" s="681">
        <v>80.7</v>
      </c>
      <c r="CT25" s="632">
        <v>135.476924</v>
      </c>
      <c r="CU25" s="681">
        <v>134.82112599999999</v>
      </c>
      <c r="CV25" s="681">
        <v>161.69999999999999</v>
      </c>
      <c r="CW25" s="681">
        <v>229.4</v>
      </c>
      <c r="CX25" s="681">
        <v>192.4</v>
      </c>
      <c r="CY25" s="632">
        <v>114.60000000000001</v>
      </c>
      <c r="CZ25" s="632">
        <v>517.1</v>
      </c>
      <c r="DA25" s="936">
        <v>215.3</v>
      </c>
      <c r="DB25" s="936">
        <v>71.2</v>
      </c>
      <c r="DC25" s="936">
        <v>30.7</v>
      </c>
      <c r="DD25" s="936">
        <v>35.299999999999997</v>
      </c>
      <c r="DE25" s="936">
        <v>28.7</v>
      </c>
      <c r="DF25" s="936">
        <v>75.099999999999994</v>
      </c>
      <c r="DG25" s="936">
        <v>19.2</v>
      </c>
      <c r="DH25" s="936">
        <v>12.5</v>
      </c>
      <c r="DI25" s="936">
        <v>9.6999999999999993</v>
      </c>
      <c r="DJ25" s="985">
        <v>0.5</v>
      </c>
      <c r="DK25" s="943">
        <v>0</v>
      </c>
      <c r="DL25" s="943">
        <v>0</v>
      </c>
      <c r="DM25" s="943">
        <v>0</v>
      </c>
      <c r="DN25" s="990">
        <v>8</v>
      </c>
      <c r="DO25" s="653"/>
      <c r="DP25" s="808"/>
      <c r="DQ25" s="457"/>
      <c r="DR25" s="787"/>
      <c r="DS25" s="694"/>
      <c r="DT25" s="694"/>
      <c r="DU25" s="694"/>
      <c r="DV25" s="694"/>
    </row>
    <row r="26" spans="1:126" x14ac:dyDescent="0.2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10"/>
      <c r="CD26" s="351"/>
      <c r="CE26" s="170"/>
      <c r="CF26" s="351"/>
      <c r="CG26" s="170"/>
      <c r="CH26" s="259"/>
      <c r="CI26" s="183"/>
      <c r="CJ26" s="183"/>
      <c r="CK26" s="183"/>
      <c r="CL26" s="610"/>
      <c r="CM26" s="610"/>
      <c r="CN26" s="610"/>
      <c r="CO26" s="610"/>
      <c r="CP26" s="183"/>
      <c r="CQ26" s="221"/>
      <c r="CR26" s="610"/>
      <c r="CS26" s="221"/>
      <c r="CT26" s="437"/>
      <c r="CU26" s="221"/>
      <c r="CV26" s="221"/>
      <c r="CW26" s="183"/>
      <c r="CX26" s="221"/>
      <c r="CY26" s="610"/>
      <c r="CZ26" s="610"/>
      <c r="DA26" s="221"/>
      <c r="DB26" s="221"/>
      <c r="DC26" s="221"/>
      <c r="DD26" s="221"/>
      <c r="DE26" s="221"/>
      <c r="DF26" s="221"/>
      <c r="DG26" s="914"/>
      <c r="DH26" s="914"/>
      <c r="DI26" s="914"/>
      <c r="DJ26" s="633"/>
      <c r="DK26" s="633"/>
      <c r="DL26" s="633"/>
      <c r="DM26" s="633"/>
      <c r="DN26" s="633"/>
      <c r="DO26" s="704"/>
      <c r="DP26" s="458" t="s">
        <v>3</v>
      </c>
      <c r="DQ26" s="457"/>
      <c r="DR26" s="789"/>
    </row>
    <row r="27" spans="1:126" x14ac:dyDescent="0.2">
      <c r="A27" s="204"/>
      <c r="B27" s="1005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0.1468963623046875</v>
      </c>
      <c r="BW27" s="415">
        <v>0.38983917236328125</v>
      </c>
      <c r="BX27" s="415">
        <v>0.33489227294921875</v>
      </c>
      <c r="BY27" s="313">
        <v>0.53002166748046875</v>
      </c>
      <c r="BZ27" s="415">
        <v>0</v>
      </c>
      <c r="CA27" s="415">
        <v>0</v>
      </c>
      <c r="CB27" s="313">
        <v>0.61721038818359375</v>
      </c>
      <c r="CC27" s="415">
        <v>0.43837738037109375</v>
      </c>
      <c r="CD27" s="415">
        <v>0.30027008056640625</v>
      </c>
      <c r="CE27" s="313">
        <v>0.3176727294921875</v>
      </c>
      <c r="CF27" s="415">
        <v>0.37497711181640625</v>
      </c>
      <c r="CG27" s="313">
        <v>8.370208740234375E-2</v>
      </c>
      <c r="CH27" s="313">
        <v>0.3704681396484375</v>
      </c>
      <c r="CI27" s="313">
        <v>0.11737060546875</v>
      </c>
      <c r="CJ27" s="313">
        <v>0.21288299560546875</v>
      </c>
      <c r="CK27" s="313">
        <v>71565.327352711945</v>
      </c>
      <c r="CL27" s="631">
        <v>0.25766754150390625</v>
      </c>
      <c r="CM27" s="652">
        <v>6.285858154296875E-2</v>
      </c>
      <c r="CN27" s="652">
        <v>59674.575930174418</v>
      </c>
      <c r="CO27" s="652">
        <v>57933.897321517827</v>
      </c>
      <c r="CP27" s="682">
        <v>0.514251708984375</v>
      </c>
      <c r="CQ27" s="682">
        <v>0.22936248779296875</v>
      </c>
      <c r="CR27" s="631">
        <v>0.11832427978515625</v>
      </c>
      <c r="CS27" s="682">
        <v>0.181121826171875</v>
      </c>
      <c r="CT27" s="692">
        <v>58538.723864955493</v>
      </c>
      <c r="CU27" s="682">
        <v>58494.781795643517</v>
      </c>
      <c r="CV27" s="682">
        <v>57913.366447426932</v>
      </c>
      <c r="CW27" s="682">
        <v>63139.495371858182</v>
      </c>
      <c r="CX27" s="682">
        <v>58520.639442832107</v>
      </c>
      <c r="CY27" s="631">
        <v>57957.263004208711</v>
      </c>
      <c r="CZ27" s="631">
        <v>55134.025095758581</v>
      </c>
      <c r="DA27" s="682">
        <v>54027.591498366703</v>
      </c>
      <c r="DB27" s="682">
        <v>56458.957319403678</v>
      </c>
      <c r="DC27" s="682">
        <v>58887.261795546787</v>
      </c>
      <c r="DD27" s="682">
        <v>58553.422854152101</v>
      </c>
      <c r="DE27" s="682">
        <v>59464.875018305596</v>
      </c>
      <c r="DF27" s="682">
        <v>61844.478827024803</v>
      </c>
      <c r="DG27" s="937">
        <v>63899.352552502794</v>
      </c>
      <c r="DH27" s="937">
        <v>63728.591651515424</v>
      </c>
      <c r="DI27" s="937">
        <v>62782.739826274781</v>
      </c>
      <c r="DJ27" s="660">
        <v>62586.417533712418</v>
      </c>
      <c r="DK27" s="660">
        <v>62613.699861041096</v>
      </c>
      <c r="DL27" s="660">
        <v>62835.540629525174</v>
      </c>
      <c r="DM27" s="660">
        <v>63378.182389785659</v>
      </c>
      <c r="DN27" s="660">
        <v>62773.140943420338</v>
      </c>
      <c r="DO27" s="330">
        <v>-9.5988828544432181</v>
      </c>
      <c r="DP27" s="713">
        <v>-1.5289047405386835E-2</v>
      </c>
      <c r="DQ27" s="457"/>
      <c r="DR27" s="701"/>
      <c r="DS27" s="268"/>
    </row>
    <row r="28" spans="1:126" x14ac:dyDescent="0.2">
      <c r="A28" s="204"/>
      <c r="B28" s="1005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0</v>
      </c>
      <c r="BW28" s="415">
        <v>0</v>
      </c>
      <c r="BX28" s="415">
        <v>0</v>
      </c>
      <c r="BY28" s="313">
        <v>0</v>
      </c>
      <c r="BZ28" s="415">
        <v>15.535079442399999</v>
      </c>
      <c r="CA28" s="415">
        <v>0</v>
      </c>
      <c r="CB28" s="313">
        <v>0</v>
      </c>
      <c r="CC28" s="415">
        <v>0</v>
      </c>
      <c r="CD28" s="415">
        <v>0</v>
      </c>
      <c r="CE28" s="313">
        <v>0</v>
      </c>
      <c r="CF28" s="415">
        <v>0</v>
      </c>
      <c r="CG28" s="313">
        <v>0</v>
      </c>
      <c r="CH28" s="313">
        <v>0</v>
      </c>
      <c r="CI28" s="313">
        <v>0</v>
      </c>
      <c r="CJ28" s="313">
        <v>0</v>
      </c>
      <c r="CK28" s="313">
        <v>42923.038548690005</v>
      </c>
      <c r="CL28" s="631">
        <v>0</v>
      </c>
      <c r="CM28" s="652">
        <v>0</v>
      </c>
      <c r="CN28" s="652">
        <v>39151.185397690002</v>
      </c>
      <c r="CO28" s="652">
        <v>39269.468627790004</v>
      </c>
      <c r="CP28" s="682">
        <v>0</v>
      </c>
      <c r="CQ28" s="682">
        <v>0</v>
      </c>
      <c r="CR28" s="631">
        <v>0</v>
      </c>
      <c r="CS28" s="682">
        <v>0</v>
      </c>
      <c r="CT28" s="692">
        <v>39426.338544689999</v>
      </c>
      <c r="CU28" s="682">
        <v>40028.206271989999</v>
      </c>
      <c r="CV28" s="682">
        <v>40347.942489199995</v>
      </c>
      <c r="CW28" s="682">
        <v>43144.7282987</v>
      </c>
      <c r="CX28" s="682">
        <v>42253.187647699997</v>
      </c>
      <c r="CY28" s="631">
        <v>41712.531907800003</v>
      </c>
      <c r="CZ28" s="631">
        <v>40597.346280400001</v>
      </c>
      <c r="DA28" s="682">
        <v>40315.357887400001</v>
      </c>
      <c r="DB28" s="682">
        <v>39678.108934699994</v>
      </c>
      <c r="DC28" s="682">
        <v>40427.888099410004</v>
      </c>
      <c r="DD28" s="682">
        <v>40745.922345410007</v>
      </c>
      <c r="DE28" s="682">
        <v>40841.309307910007</v>
      </c>
      <c r="DF28" s="682">
        <v>41251.778020410005</v>
      </c>
      <c r="DG28" s="937">
        <v>41890.949140900004</v>
      </c>
      <c r="DH28" s="937">
        <v>42219.575164400005</v>
      </c>
      <c r="DI28" s="937">
        <v>42283.266764400003</v>
      </c>
      <c r="DJ28" s="660">
        <v>42016.959502999998</v>
      </c>
      <c r="DK28" s="660">
        <v>41949.168736599997</v>
      </c>
      <c r="DL28" s="660">
        <v>41939.5616687</v>
      </c>
      <c r="DM28" s="660">
        <v>41886.4031283</v>
      </c>
      <c r="DN28" s="660">
        <v>41845.146380539998</v>
      </c>
      <c r="DO28" s="330">
        <v>-438.12038386000495</v>
      </c>
      <c r="DP28" s="713">
        <v>-1.0361554756428526</v>
      </c>
      <c r="DQ28" s="457"/>
      <c r="DR28" s="701"/>
      <c r="DS28" s="268"/>
    </row>
    <row r="29" spans="1:126" x14ac:dyDescent="0.2">
      <c r="A29" s="204"/>
      <c r="B29" s="1005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0</v>
      </c>
      <c r="BW29" s="415">
        <v>0</v>
      </c>
      <c r="BX29" s="415">
        <v>0</v>
      </c>
      <c r="BY29" s="313">
        <v>0</v>
      </c>
      <c r="BZ29" s="415">
        <v>-1.0105248537999998</v>
      </c>
      <c r="CA29" s="415">
        <v>0</v>
      </c>
      <c r="CB29" s="313">
        <v>0</v>
      </c>
      <c r="CC29" s="415">
        <v>0</v>
      </c>
      <c r="CD29" s="415">
        <v>0</v>
      </c>
      <c r="CE29" s="313">
        <v>0</v>
      </c>
      <c r="CF29" s="415">
        <v>0</v>
      </c>
      <c r="CG29" s="313">
        <v>0</v>
      </c>
      <c r="CH29" s="313">
        <v>0</v>
      </c>
      <c r="CI29" s="313">
        <v>0</v>
      </c>
      <c r="CJ29" s="313">
        <v>0</v>
      </c>
      <c r="CK29" s="313">
        <v>-46563.571174940633</v>
      </c>
      <c r="CL29" s="631">
        <v>0</v>
      </c>
      <c r="CM29" s="652">
        <v>0</v>
      </c>
      <c r="CN29" s="652">
        <v>-46480.539488136805</v>
      </c>
      <c r="CO29" s="652">
        <v>-44650.567615949723</v>
      </c>
      <c r="CP29" s="682">
        <v>0</v>
      </c>
      <c r="CQ29" s="682">
        <v>0</v>
      </c>
      <c r="CR29" s="631">
        <v>0</v>
      </c>
      <c r="CS29" s="682">
        <v>0</v>
      </c>
      <c r="CT29" s="692">
        <v>-36299.992402893055</v>
      </c>
      <c r="CU29" s="682">
        <v>-33334.603343671748</v>
      </c>
      <c r="CV29" s="682">
        <v>-30674.418702325333</v>
      </c>
      <c r="CW29" s="682">
        <v>-26010.657909970621</v>
      </c>
      <c r="CX29" s="682">
        <v>-25240.010465296018</v>
      </c>
      <c r="CY29" s="631">
        <v>-25548.553991914014</v>
      </c>
      <c r="CZ29" s="631">
        <v>-29791.891118109015</v>
      </c>
      <c r="DA29" s="682">
        <v>-28457.477798470307</v>
      </c>
      <c r="DB29" s="682">
        <v>-30662.131228143819</v>
      </c>
      <c r="DC29" s="682">
        <v>-30269.504639991239</v>
      </c>
      <c r="DD29" s="682">
        <v>-30308.960537278384</v>
      </c>
      <c r="DE29" s="682">
        <v>-30860.724551664298</v>
      </c>
      <c r="DF29" s="682">
        <v>-28236.912245763288</v>
      </c>
      <c r="DG29" s="937">
        <v>-27082.819630844846</v>
      </c>
      <c r="DH29" s="937">
        <v>-26374.426915994416</v>
      </c>
      <c r="DI29" s="937">
        <v>-26813.467699195855</v>
      </c>
      <c r="DJ29" s="660">
        <v>-26993.208071980447</v>
      </c>
      <c r="DK29" s="660">
        <v>-27072.359150411219</v>
      </c>
      <c r="DL29" s="660">
        <v>-27107.121883538701</v>
      </c>
      <c r="DM29" s="660">
        <v>-26957.859079835576</v>
      </c>
      <c r="DN29" s="660">
        <v>-26675.156599167443</v>
      </c>
      <c r="DO29" s="330">
        <v>138.3111000284116</v>
      </c>
      <c r="DP29" s="713">
        <v>-0.51582697762199148</v>
      </c>
      <c r="DQ29" s="457"/>
      <c r="DR29" s="701"/>
      <c r="DS29" s="268"/>
    </row>
    <row r="30" spans="1:126" x14ac:dyDescent="0.2">
      <c r="A30" s="204"/>
      <c r="B30" s="1005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-68744.612766179111</v>
      </c>
      <c r="BW30" s="415">
        <v>-68916.057885444578</v>
      </c>
      <c r="BX30" s="415">
        <v>-68511.081671989712</v>
      </c>
      <c r="BY30" s="313">
        <v>-62371.181571876186</v>
      </c>
      <c r="BZ30" s="415">
        <v>0</v>
      </c>
      <c r="CA30" s="415">
        <v>0</v>
      </c>
      <c r="CB30" s="313">
        <v>-64393.307691634778</v>
      </c>
      <c r="CC30" s="415">
        <v>-63958.757084868026</v>
      </c>
      <c r="CD30" s="415">
        <v>-62334.519483329743</v>
      </c>
      <c r="CE30" s="313">
        <v>-62536.810570389527</v>
      </c>
      <c r="CF30" s="415">
        <v>-61001.96543023803</v>
      </c>
      <c r="CG30" s="313">
        <v>-60353.853098806503</v>
      </c>
      <c r="CH30" s="313">
        <v>-59701.351525934311</v>
      </c>
      <c r="CI30" s="313">
        <v>-57673.077465773837</v>
      </c>
      <c r="CJ30" s="313">
        <v>-54156.628833257717</v>
      </c>
      <c r="CK30" s="313">
        <v>-15786.469573188835</v>
      </c>
      <c r="CL30" s="631">
        <v>-46544.133787802115</v>
      </c>
      <c r="CM30" s="652">
        <v>-47463.14076422833</v>
      </c>
      <c r="CN30" s="652">
        <v>-19957.445178932117</v>
      </c>
      <c r="CO30" s="652">
        <v>-19968.056496929788</v>
      </c>
      <c r="CP30" s="682">
        <v>-41245.249449274765</v>
      </c>
      <c r="CQ30" s="682">
        <v>-40154.577328311432</v>
      </c>
      <c r="CR30" s="631">
        <v>-39770.969916461683</v>
      </c>
      <c r="CS30" s="682">
        <v>-37797.531212909278</v>
      </c>
      <c r="CT30" s="692">
        <v>-15085.995156880133</v>
      </c>
      <c r="CU30" s="682">
        <v>-13282.205899796347</v>
      </c>
      <c r="CV30" s="682">
        <v>-11924.63224701061</v>
      </c>
      <c r="CW30" s="682">
        <v>-5321.267392375471</v>
      </c>
      <c r="CX30" s="682">
        <v>-6411.5557150389077</v>
      </c>
      <c r="CY30" s="631">
        <v>-6040.0740864734644</v>
      </c>
      <c r="CZ30" s="631">
        <v>-12531.037347315965</v>
      </c>
      <c r="DA30" s="682">
        <v>-14018.335236645717</v>
      </c>
      <c r="DB30" s="682">
        <v>-14471.898039667671</v>
      </c>
      <c r="DC30" s="682">
        <v>-12802.391873709739</v>
      </c>
      <c r="DD30" s="682">
        <v>-12825.424935390374</v>
      </c>
      <c r="DE30" s="682">
        <v>-12367.107188315655</v>
      </c>
      <c r="DF30" s="682">
        <v>-7751.1365282140905</v>
      </c>
      <c r="DG30" s="937">
        <v>-5437.2375030724743</v>
      </c>
      <c r="DH30" s="937">
        <v>-4988.2560135128733</v>
      </c>
      <c r="DI30" s="937">
        <v>-6545.3977140077259</v>
      </c>
      <c r="DJ30" s="660">
        <v>-6767.5488188474847</v>
      </c>
      <c r="DK30" s="660">
        <v>-6774.4882050584092</v>
      </c>
      <c r="DL30" s="660">
        <v>-6565.055532527138</v>
      </c>
      <c r="DM30" s="660">
        <v>-5840.5956262636628</v>
      </c>
      <c r="DN30" s="660">
        <v>-6431.7132112841737</v>
      </c>
      <c r="DO30" s="330">
        <v>113.68450272355221</v>
      </c>
      <c r="DP30" s="713">
        <v>-1.736861649831567</v>
      </c>
      <c r="DQ30" s="457"/>
      <c r="DR30" s="701"/>
      <c r="DS30" s="268"/>
    </row>
    <row r="31" spans="1:126" x14ac:dyDescent="0.2">
      <c r="A31" s="204"/>
      <c r="B31" s="1005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31">
        <v>-27262.39690550564</v>
      </c>
      <c r="CM31" s="652">
        <v>-26415.865393021861</v>
      </c>
      <c r="CN31" s="652">
        <v>5624.4747691864004</v>
      </c>
      <c r="CO31" s="652">
        <v>5635.3376826232006</v>
      </c>
      <c r="CP31" s="682">
        <v>-21900.204752971207</v>
      </c>
      <c r="CQ31" s="682">
        <v>-21080.013474590636</v>
      </c>
      <c r="CR31" s="631">
        <v>-19340.807550515143</v>
      </c>
      <c r="CS31" s="682">
        <v>-18908.465906320354</v>
      </c>
      <c r="CT31" s="692">
        <v>5510.7441179747993</v>
      </c>
      <c r="CU31" s="682">
        <v>5648.4679061049992</v>
      </c>
      <c r="CV31" s="682">
        <v>5737.7142475352002</v>
      </c>
      <c r="CW31" s="682">
        <v>5726.5567081673998</v>
      </c>
      <c r="CX31" s="682">
        <v>5509.6124379317998</v>
      </c>
      <c r="CY31" s="631">
        <v>5603.3203978791998</v>
      </c>
      <c r="CZ31" s="631">
        <v>5626.4157588523994</v>
      </c>
      <c r="DA31" s="682">
        <v>7671.5413592549994</v>
      </c>
      <c r="DB31" s="682">
        <v>7386.1557732742003</v>
      </c>
      <c r="DC31" s="682">
        <v>7724.6274949401986</v>
      </c>
      <c r="DD31" s="682">
        <v>7251.4369874847998</v>
      </c>
      <c r="DE31" s="682">
        <v>7451.6532210639998</v>
      </c>
      <c r="DF31" s="682">
        <v>7532.1681164697993</v>
      </c>
      <c r="DG31" s="937">
        <v>7351.9936417924</v>
      </c>
      <c r="DH31" s="937">
        <v>7353.8114478790003</v>
      </c>
      <c r="DI31" s="937">
        <v>7352.1050746720002</v>
      </c>
      <c r="DJ31" s="660">
        <v>7352.0457981665995</v>
      </c>
      <c r="DK31" s="660">
        <v>7352.0260163275998</v>
      </c>
      <c r="DL31" s="660">
        <v>7352.0379176730003</v>
      </c>
      <c r="DM31" s="660">
        <v>7352.0711562938004</v>
      </c>
      <c r="DN31" s="660">
        <v>7351.9509673102002</v>
      </c>
      <c r="DO31" s="330">
        <v>-0.1541073618000155</v>
      </c>
      <c r="DP31" s="713">
        <v>-2.0960984675078009E-3</v>
      </c>
      <c r="DQ31" s="457"/>
      <c r="DR31" s="701"/>
      <c r="DS31" s="268"/>
    </row>
    <row r="32" spans="1:126" ht="13.5" x14ac:dyDescent="0.2">
      <c r="A32" s="204"/>
      <c r="B32" s="1005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9"/>
      <c r="CM32" s="629"/>
      <c r="CN32" s="629"/>
      <c r="CO32" s="629"/>
      <c r="CP32" s="683"/>
      <c r="CQ32" s="683"/>
      <c r="CR32" s="629"/>
      <c r="CS32" s="683"/>
      <c r="CT32" s="706"/>
      <c r="CU32" s="683"/>
      <c r="CV32" s="683"/>
      <c r="CW32" s="683"/>
      <c r="CX32" s="683"/>
      <c r="CY32" s="629"/>
      <c r="CZ32" s="629"/>
      <c r="DA32" s="683"/>
      <c r="DB32" s="683"/>
      <c r="DC32" s="683"/>
      <c r="DD32" s="683"/>
      <c r="DE32" s="683"/>
      <c r="DF32" s="683"/>
      <c r="DG32" s="938"/>
      <c r="DH32" s="938"/>
      <c r="DI32" s="938"/>
      <c r="DJ32" s="628"/>
      <c r="DK32" s="628"/>
      <c r="DL32" s="628"/>
      <c r="DM32" s="628"/>
      <c r="DN32" s="628"/>
      <c r="DO32" s="523"/>
      <c r="DP32" s="714"/>
      <c r="DQ32" s="457"/>
      <c r="DR32" s="262"/>
    </row>
    <row r="33" spans="1:123" x14ac:dyDescent="0.2">
      <c r="A33" s="204"/>
      <c r="B33" s="1005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6">
        <v>66696.684680890001</v>
      </c>
      <c r="CM33" s="636">
        <v>68384.390425739999</v>
      </c>
      <c r="CN33" s="636">
        <v>68005.989753590009</v>
      </c>
      <c r="CO33" s="636">
        <v>67576.861078260001</v>
      </c>
      <c r="CP33" s="395">
        <v>68594.699163339988</v>
      </c>
      <c r="CQ33" s="395">
        <v>66760.323794970012</v>
      </c>
      <c r="CR33" s="636">
        <v>66403.841962839986</v>
      </c>
      <c r="CS33" s="395">
        <v>66125.799488139994</v>
      </c>
      <c r="CT33" s="435">
        <v>65875.047854664124</v>
      </c>
      <c r="CU33" s="682">
        <v>67540.117249139992</v>
      </c>
      <c r="CV33" s="682">
        <v>66778.826871550002</v>
      </c>
      <c r="CW33" s="682">
        <v>70101.84715709</v>
      </c>
      <c r="CX33" s="682">
        <v>68645.635451929978</v>
      </c>
      <c r="CY33" s="631">
        <v>67925.615002599996</v>
      </c>
      <c r="CZ33" s="631">
        <v>67163.462024939989</v>
      </c>
      <c r="DA33" s="682">
        <v>65031.527265440003</v>
      </c>
      <c r="DB33" s="682">
        <v>65367.967250489994</v>
      </c>
      <c r="DC33" s="682">
        <v>66831.583186304109</v>
      </c>
      <c r="DD33" s="682">
        <v>66547.889932639984</v>
      </c>
      <c r="DE33" s="682">
        <v>66968.024791690012</v>
      </c>
      <c r="DF33" s="682">
        <v>68354.770459799998</v>
      </c>
      <c r="DG33" s="937">
        <v>69918.902843064105</v>
      </c>
      <c r="DH33" s="937">
        <v>69864.82909701411</v>
      </c>
      <c r="DI33" s="937">
        <v>69635.440064844093</v>
      </c>
      <c r="DJ33" s="660">
        <v>69752.728918564098</v>
      </c>
      <c r="DK33" s="660">
        <v>69920.525240444098</v>
      </c>
      <c r="DL33" s="660">
        <v>70003.388600524107</v>
      </c>
      <c r="DM33" s="660">
        <v>69750.294778304102</v>
      </c>
      <c r="DN33" s="660">
        <v>69575.892019424107</v>
      </c>
      <c r="DO33" s="330">
        <v>-59.548045419986011</v>
      </c>
      <c r="DP33" s="713">
        <v>-8.5513993111174802E-2</v>
      </c>
      <c r="DQ33" s="693"/>
      <c r="DR33" s="788"/>
      <c r="DS33" s="268"/>
    </row>
    <row r="34" spans="1:123" x14ac:dyDescent="0.2">
      <c r="A34" s="204"/>
      <c r="B34" s="1005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6">
        <v>119757.07853556001</v>
      </c>
      <c r="CM34" s="636">
        <v>119206.73807091999</v>
      </c>
      <c r="CN34" s="636">
        <v>118274.77636647</v>
      </c>
      <c r="CO34" s="636">
        <v>118420.66049187</v>
      </c>
      <c r="CP34" s="395">
        <v>119683.92752013999</v>
      </c>
      <c r="CQ34" s="395">
        <v>118425.39455832003</v>
      </c>
      <c r="CR34" s="636">
        <v>117052.89103028999</v>
      </c>
      <c r="CS34" s="395">
        <v>116779.52750785998</v>
      </c>
      <c r="CT34" s="435">
        <v>116847.73093733541</v>
      </c>
      <c r="CU34" s="682">
        <v>118177.57468470998</v>
      </c>
      <c r="CV34" s="682">
        <v>117066.89414675</v>
      </c>
      <c r="CW34" s="682">
        <v>121646.83928334</v>
      </c>
      <c r="CX34" s="682">
        <v>118699.31145731999</v>
      </c>
      <c r="CY34" s="631">
        <v>118067.73542550001</v>
      </c>
      <c r="CZ34" s="631">
        <v>117046.46055184999</v>
      </c>
      <c r="DA34" s="682">
        <v>114547.53510732001</v>
      </c>
      <c r="DB34" s="682">
        <v>115045.83227524</v>
      </c>
      <c r="DC34" s="682">
        <v>116476.31358267539</v>
      </c>
      <c r="DD34" s="682">
        <v>115666.92567936999</v>
      </c>
      <c r="DE34" s="682">
        <v>116803.29642082001</v>
      </c>
      <c r="DF34" s="682">
        <v>119638.59010834999</v>
      </c>
      <c r="DG34" s="937">
        <v>121679.85541578538</v>
      </c>
      <c r="DH34" s="937">
        <v>121021.65944628538</v>
      </c>
      <c r="DI34" s="937">
        <v>120354.98034441537</v>
      </c>
      <c r="DJ34" s="660">
        <v>120223.39101997539</v>
      </c>
      <c r="DK34" s="660">
        <v>120514.16555291536</v>
      </c>
      <c r="DL34" s="660">
        <v>120644.37750783536</v>
      </c>
      <c r="DM34" s="660">
        <v>120209.40857842538</v>
      </c>
      <c r="DN34" s="660">
        <v>120287.38425733539</v>
      </c>
      <c r="DO34" s="330">
        <v>-67.596087079975405</v>
      </c>
      <c r="DP34" s="713">
        <v>-5.6163930139441209E-2</v>
      </c>
      <c r="DQ34" s="693"/>
      <c r="DR34" s="788"/>
      <c r="DS34" s="268"/>
    </row>
    <row r="35" spans="1:123" x14ac:dyDescent="0.2">
      <c r="A35" s="204"/>
      <c r="B35" s="1005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6">
        <v>179621.50643555002</v>
      </c>
      <c r="CM35" s="636">
        <v>179315.63459114003</v>
      </c>
      <c r="CN35" s="636">
        <v>179403.43863933999</v>
      </c>
      <c r="CO35" s="636">
        <v>180487.03542771999</v>
      </c>
      <c r="CP35" s="395">
        <v>182079.20432506999</v>
      </c>
      <c r="CQ35" s="395">
        <v>181589.36455368003</v>
      </c>
      <c r="CR35" s="636">
        <v>181311.50296430002</v>
      </c>
      <c r="CS35" s="395">
        <v>182447.71622532001</v>
      </c>
      <c r="CT35" s="435">
        <v>183594.18128271299</v>
      </c>
      <c r="CU35" s="682">
        <v>185366.42780888997</v>
      </c>
      <c r="CV35" s="682">
        <v>185777.37719900996</v>
      </c>
      <c r="CW35" s="682">
        <v>191109.37357667001</v>
      </c>
      <c r="CX35" s="682">
        <v>188719.48865838995</v>
      </c>
      <c r="CY35" s="692">
        <v>189012.97303421004</v>
      </c>
      <c r="CZ35" s="692">
        <v>188811.38013422003</v>
      </c>
      <c r="DA35" s="682">
        <v>187998.16574286998</v>
      </c>
      <c r="DB35" s="682">
        <v>188786.41005581</v>
      </c>
      <c r="DC35" s="682">
        <v>192334.70382615292</v>
      </c>
      <c r="DD35" s="682">
        <v>192949.17192959003</v>
      </c>
      <c r="DE35" s="682">
        <v>194682.85792221004</v>
      </c>
      <c r="DF35" s="682">
        <v>198713.47122139996</v>
      </c>
      <c r="DG35" s="937">
        <v>200626.80951059295</v>
      </c>
      <c r="DH35" s="937">
        <v>200109.8920801029</v>
      </c>
      <c r="DI35" s="937">
        <v>199410.63445565291</v>
      </c>
      <c r="DJ35" s="660">
        <v>199315.90164476293</v>
      </c>
      <c r="DK35" s="660">
        <v>199624.42553722297</v>
      </c>
      <c r="DL35" s="660">
        <v>199729.90644281293</v>
      </c>
      <c r="DM35" s="660">
        <v>199537.64153639294</v>
      </c>
      <c r="DN35" s="660">
        <v>199805.22818546294</v>
      </c>
      <c r="DO35" s="330">
        <v>394.59372981003253</v>
      </c>
      <c r="DP35" s="713">
        <v>0.1978799831248601</v>
      </c>
      <c r="DQ35" s="693"/>
      <c r="DR35" s="788"/>
      <c r="DS35" s="268"/>
    </row>
    <row r="36" spans="1:123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4"/>
      <c r="CM36" s="634"/>
      <c r="CN36" s="634"/>
      <c r="CO36" s="634"/>
      <c r="CP36" s="172"/>
      <c r="CQ36" s="172"/>
      <c r="CR36" s="634"/>
      <c r="CS36" s="172"/>
      <c r="CT36" s="353"/>
      <c r="CU36" s="683"/>
      <c r="CV36" s="683"/>
      <c r="CW36" s="683"/>
      <c r="CX36" s="683"/>
      <c r="CY36" s="706"/>
      <c r="CZ36" s="706"/>
      <c r="DA36" s="683"/>
      <c r="DB36" s="683"/>
      <c r="DC36" s="683"/>
      <c r="DD36" s="683"/>
      <c r="DE36" s="683"/>
      <c r="DF36" s="683"/>
      <c r="DG36" s="938"/>
      <c r="DH36" s="938"/>
      <c r="DI36" s="938"/>
      <c r="DJ36" s="628"/>
      <c r="DK36" s="628"/>
      <c r="DL36" s="628"/>
      <c r="DM36" s="628"/>
      <c r="DN36" s="628"/>
      <c r="DO36" s="523"/>
      <c r="DP36" s="862"/>
      <c r="DQ36" s="457"/>
      <c r="DR36" s="789"/>
    </row>
    <row r="37" spans="1:123" x14ac:dyDescent="0.2">
      <c r="A37" s="204"/>
      <c r="B37" s="44"/>
      <c r="C37" s="17"/>
      <c r="D37" s="22" t="s">
        <v>64</v>
      </c>
      <c r="E37" s="511">
        <v>84.687568656156287</v>
      </c>
      <c r="F37" s="511">
        <v>84.331973948542242</v>
      </c>
      <c r="G37" s="511">
        <v>83.249717358655815</v>
      </c>
      <c r="H37" s="511">
        <v>82.103227596010399</v>
      </c>
      <c r="I37" s="511">
        <v>81.663372572488598</v>
      </c>
      <c r="J37" s="511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1">
        <v>82.250799393981566</v>
      </c>
      <c r="R37" s="511">
        <v>81.927568861316914</v>
      </c>
      <c r="S37" s="470">
        <v>81.638520444450052</v>
      </c>
      <c r="T37" s="470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2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2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2">
        <v>86.764335043762372</v>
      </c>
      <c r="BO37" s="512">
        <v>87.028208216336594</v>
      </c>
      <c r="BP37" s="512">
        <v>86.580852319747365</v>
      </c>
      <c r="BQ37" s="512">
        <v>86.286169608291175</v>
      </c>
      <c r="BR37" s="512">
        <v>85.853321058948538</v>
      </c>
      <c r="BS37" s="513">
        <v>86.248134971333343</v>
      </c>
      <c r="BT37" s="74">
        <v>86.503620026125034</v>
      </c>
      <c r="BU37" s="514">
        <v>86.899514816094452</v>
      </c>
      <c r="BV37" s="514">
        <v>87.492916553420443</v>
      </c>
      <c r="BW37" s="514">
        <v>87.076823300589922</v>
      </c>
      <c r="BX37" s="514">
        <v>87.429051186936434</v>
      </c>
      <c r="BY37" s="515">
        <v>88.203445218054142</v>
      </c>
      <c r="BZ37" s="514">
        <v>87.698614095670138</v>
      </c>
      <c r="CA37" s="514">
        <v>87.132964639105055</v>
      </c>
      <c r="CB37" s="515">
        <v>86.592915896893658</v>
      </c>
      <c r="CC37" s="514">
        <v>86.168552453661903</v>
      </c>
      <c r="CD37" s="514">
        <v>85.760026663405625</v>
      </c>
      <c r="CE37" s="515">
        <v>86.291797638196911</v>
      </c>
      <c r="CF37" s="514">
        <v>85.622912671998364</v>
      </c>
      <c r="CG37" s="515">
        <v>86.114501579644241</v>
      </c>
      <c r="CH37" s="515">
        <v>85.979616989218826</v>
      </c>
      <c r="CI37" s="515">
        <v>87.072952253233737</v>
      </c>
      <c r="CJ37" s="515">
        <v>87.292332011896207</v>
      </c>
      <c r="CK37" s="944">
        <v>87.774024524076296</v>
      </c>
      <c r="CL37" s="630">
        <v>87.961824589070616</v>
      </c>
      <c r="CM37" s="630">
        <v>87.858771125132122</v>
      </c>
      <c r="CN37" s="630">
        <v>87.409716268545409</v>
      </c>
      <c r="CO37" s="630">
        <v>88.056545069941834</v>
      </c>
      <c r="CP37" s="673">
        <v>87.750944584018882</v>
      </c>
      <c r="CQ37" s="673">
        <v>88.204913893791968</v>
      </c>
      <c r="CR37" s="630">
        <v>88.414329434379354</v>
      </c>
      <c r="CS37" s="673">
        <v>88.534374610034277</v>
      </c>
      <c r="CT37" s="707">
        <v>88.49010157658121</v>
      </c>
      <c r="CU37" s="801">
        <v>88.138869816084025</v>
      </c>
      <c r="CV37" s="801">
        <v>88.478867089610745</v>
      </c>
      <c r="CW37" s="801">
        <v>89.60211252585691</v>
      </c>
      <c r="CX37" s="801">
        <v>88.794658345560222</v>
      </c>
      <c r="CY37" s="845">
        <v>88.868163434058616</v>
      </c>
      <c r="CZ37" s="845">
        <v>89.039220705126283</v>
      </c>
      <c r="DA37" s="801">
        <v>89.056873497777786</v>
      </c>
      <c r="DB37" s="801">
        <v>88.746336060702788</v>
      </c>
      <c r="DC37" s="801">
        <v>89.232540387079979</v>
      </c>
      <c r="DD37" s="801">
        <v>89.167671514503837</v>
      </c>
      <c r="DE37" s="801">
        <v>89.298317618784978</v>
      </c>
      <c r="DF37" s="801">
        <v>89.366774049977167</v>
      </c>
      <c r="DG37" s="944">
        <v>89.464691278345683</v>
      </c>
      <c r="DH37" s="944">
        <v>89.368905239034248</v>
      </c>
      <c r="DI37" s="944">
        <v>89.370735650800952</v>
      </c>
      <c r="DJ37" s="697">
        <v>89.3901377216215</v>
      </c>
      <c r="DK37" s="697">
        <v>89.281457801184644</v>
      </c>
      <c r="DL37" s="697">
        <v>89.281238586378691</v>
      </c>
      <c r="DM37" s="697">
        <v>89.126102153292209</v>
      </c>
      <c r="DN37" s="697">
        <v>89.14737963954191</v>
      </c>
      <c r="DO37" s="330">
        <v>-0.22335601125904248</v>
      </c>
      <c r="DP37" s="713">
        <v>-0.24992074825450628</v>
      </c>
      <c r="DQ37" s="693"/>
      <c r="DR37" s="788"/>
    </row>
    <row r="38" spans="1:123" x14ac:dyDescent="0.2">
      <c r="A38" s="204"/>
      <c r="B38" s="44"/>
      <c r="C38" s="17"/>
      <c r="D38" s="719" t="s">
        <v>65</v>
      </c>
      <c r="E38" s="511">
        <v>73.669928665821331</v>
      </c>
      <c r="F38" s="511">
        <v>72.638456988386352</v>
      </c>
      <c r="G38" s="511">
        <v>71.802722371860327</v>
      </c>
      <c r="H38" s="511">
        <v>70.306627157396647</v>
      </c>
      <c r="I38" s="511">
        <v>69.683255699729884</v>
      </c>
      <c r="J38" s="511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1">
        <v>70.027675132566685</v>
      </c>
      <c r="R38" s="511">
        <v>69.888354030476592</v>
      </c>
      <c r="S38" s="470">
        <v>69.300063805834313</v>
      </c>
      <c r="T38" s="470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2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2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2">
        <v>81.331805555582321</v>
      </c>
      <c r="BO38" s="512">
        <v>81.27908640076754</v>
      </c>
      <c r="BP38" s="512">
        <v>81.018809356912811</v>
      </c>
      <c r="BQ38" s="512">
        <v>81.005965270427566</v>
      </c>
      <c r="BR38" s="512">
        <v>80.629591712573358</v>
      </c>
      <c r="BS38" s="513">
        <v>80.933068495558629</v>
      </c>
      <c r="BT38" s="74">
        <v>80.881584667743226</v>
      </c>
      <c r="BU38" s="720">
        <v>81.27072973795471</v>
      </c>
      <c r="BV38" s="720">
        <v>81.903012564586675</v>
      </c>
      <c r="BW38" s="720">
        <v>81.920860682059043</v>
      </c>
      <c r="BX38" s="720">
        <v>82.238070746653648</v>
      </c>
      <c r="BY38" s="515">
        <v>83.442450853385225</v>
      </c>
      <c r="BZ38" s="720">
        <v>82.726479779714111</v>
      </c>
      <c r="CA38" s="720">
        <v>82.365601639783463</v>
      </c>
      <c r="CB38" s="515">
        <v>81.809200985689912</v>
      </c>
      <c r="CC38" s="720">
        <v>81.569298124319985</v>
      </c>
      <c r="CD38" s="720">
        <v>81.419929497921046</v>
      </c>
      <c r="CE38" s="515">
        <v>81.923887376399819</v>
      </c>
      <c r="CF38" s="720">
        <v>81.449728655897275</v>
      </c>
      <c r="CG38" s="515">
        <v>81.851234972383509</v>
      </c>
      <c r="CH38" s="515">
        <v>81.981501846638452</v>
      </c>
      <c r="CI38" s="515">
        <v>82.825524464523809</v>
      </c>
      <c r="CJ38" s="515">
        <v>83.148498474244661</v>
      </c>
      <c r="CK38" s="944">
        <v>84.3559854595171</v>
      </c>
      <c r="CL38" s="630">
        <v>83.797424972338177</v>
      </c>
      <c r="CM38" s="630">
        <v>83.485251078243508</v>
      </c>
      <c r="CN38" s="630">
        <v>83.146108714870167</v>
      </c>
      <c r="CO38" s="630">
        <v>83.529223966185299</v>
      </c>
      <c r="CP38" s="673">
        <v>83.39571675236671</v>
      </c>
      <c r="CQ38" s="673">
        <v>83.662873305275596</v>
      </c>
      <c r="CR38" s="630">
        <v>83.577089029868119</v>
      </c>
      <c r="CS38" s="673">
        <v>83.600631993093984</v>
      </c>
      <c r="CT38" s="630">
        <v>83.640774692804953</v>
      </c>
      <c r="CU38" s="801">
        <v>83.438419673227344</v>
      </c>
      <c r="CV38" s="801">
        <v>83.574785484113036</v>
      </c>
      <c r="CW38" s="801">
        <v>84.364190442443402</v>
      </c>
      <c r="CX38" s="801">
        <v>83.671997446641655</v>
      </c>
      <c r="CY38" s="845">
        <v>83.639082387729133</v>
      </c>
      <c r="CZ38" s="845">
        <v>83.692262976551589</v>
      </c>
      <c r="DA38" s="801">
        <v>83.553422334017782</v>
      </c>
      <c r="DB38" s="801">
        <v>83.423476584110603</v>
      </c>
      <c r="DC38" s="801">
        <v>83.771824393028183</v>
      </c>
      <c r="DD38" s="801">
        <v>83.708636201583658</v>
      </c>
      <c r="DE38" s="801">
        <v>83.95035777392799</v>
      </c>
      <c r="DF38" s="801">
        <v>84.262314347679776</v>
      </c>
      <c r="DG38" s="944">
        <v>84.511569220628104</v>
      </c>
      <c r="DH38" s="944">
        <v>84.379188916811714</v>
      </c>
      <c r="DI38" s="944">
        <v>84.348357749212312</v>
      </c>
      <c r="DJ38" s="697">
        <v>84.335413683320013</v>
      </c>
      <c r="DK38" s="697">
        <v>84.273391611733857</v>
      </c>
      <c r="DL38" s="697">
        <v>84.274855702892921</v>
      </c>
      <c r="DM38" s="697">
        <v>84.160155710523043</v>
      </c>
      <c r="DN38" s="697">
        <v>84.185573541446686</v>
      </c>
      <c r="DO38" s="330">
        <v>-0.16278420776562541</v>
      </c>
      <c r="DP38" s="713">
        <v>-0.19299037006698105</v>
      </c>
      <c r="DQ38" s="693"/>
      <c r="DR38" s="788"/>
    </row>
    <row r="39" spans="1:123" ht="13.5" thickBot="1" x14ac:dyDescent="0.25">
      <c r="A39" s="204"/>
      <c r="B39" s="44"/>
      <c r="C39" s="27"/>
      <c r="D39" s="83" t="s">
        <v>66</v>
      </c>
      <c r="E39" s="721">
        <v>60.273576235717684</v>
      </c>
      <c r="F39" s="721">
        <v>59.003816889426844</v>
      </c>
      <c r="G39" s="721">
        <v>58.113195449165303</v>
      </c>
      <c r="H39" s="721">
        <v>56.732519402305414</v>
      </c>
      <c r="I39" s="721">
        <v>56.042252284811688</v>
      </c>
      <c r="J39" s="721">
        <v>55.239901421683193</v>
      </c>
      <c r="K39" s="480">
        <v>55.833681285608726</v>
      </c>
      <c r="L39" s="480">
        <v>55.80621867180917</v>
      </c>
      <c r="M39" s="482">
        <v>55.534033126282367</v>
      </c>
      <c r="N39" s="480">
        <v>56.046024180998444</v>
      </c>
      <c r="O39" s="480">
        <v>57.061137116288108</v>
      </c>
      <c r="P39" s="483">
        <v>57.751854317328423</v>
      </c>
      <c r="Q39" s="721">
        <v>59.760006321845523</v>
      </c>
      <c r="R39" s="721">
        <v>59.856096711048458</v>
      </c>
      <c r="S39" s="722">
        <v>59.692379055945779</v>
      </c>
      <c r="T39" s="722">
        <v>59.387757288566434</v>
      </c>
      <c r="U39" s="484">
        <v>59.068052132404581</v>
      </c>
      <c r="V39" s="484">
        <v>60.112243779597407</v>
      </c>
      <c r="W39" s="484">
        <v>60.146838598819784</v>
      </c>
      <c r="X39" s="484">
        <v>60.47093279713485</v>
      </c>
      <c r="Y39" s="484">
        <v>60.803096908391176</v>
      </c>
      <c r="Z39" s="484">
        <v>61.085856105438886</v>
      </c>
      <c r="AA39" s="484">
        <v>61.500583424061738</v>
      </c>
      <c r="AB39" s="484">
        <v>62.99745827060196</v>
      </c>
      <c r="AC39" s="723">
        <v>68.088230250139517</v>
      </c>
      <c r="AD39" s="484">
        <v>67.798041929084462</v>
      </c>
      <c r="AE39" s="484">
        <v>68.015039925485695</v>
      </c>
      <c r="AF39" s="484">
        <v>68.389057435262004</v>
      </c>
      <c r="AG39" s="484">
        <v>68.006842337210131</v>
      </c>
      <c r="AH39" s="484">
        <v>68.320583847575008</v>
      </c>
      <c r="AI39" s="484">
        <v>69.206052234518182</v>
      </c>
      <c r="AJ39" s="484">
        <v>69.368300927787857</v>
      </c>
      <c r="AK39" s="484">
        <v>70.510700983551516</v>
      </c>
      <c r="AL39" s="484">
        <v>71.438450074271898</v>
      </c>
      <c r="AM39" s="484">
        <v>71.901239981003798</v>
      </c>
      <c r="AN39" s="484">
        <v>72.458132706913574</v>
      </c>
      <c r="AO39" s="484">
        <v>73.79118997100953</v>
      </c>
      <c r="AP39" s="484">
        <v>73.855744510667137</v>
      </c>
      <c r="AQ39" s="484">
        <v>74.1451043958496</v>
      </c>
      <c r="AR39" s="484">
        <v>74.527636455069526</v>
      </c>
      <c r="AS39" s="484">
        <v>74.565441666406201</v>
      </c>
      <c r="AT39" s="484">
        <v>75.119682879834926</v>
      </c>
      <c r="AU39" s="723">
        <v>75.996207041878122</v>
      </c>
      <c r="AV39" s="485">
        <v>76.381681131649856</v>
      </c>
      <c r="AW39" s="484">
        <v>76.843705591295191</v>
      </c>
      <c r="AX39" s="484">
        <v>77.278841514277261</v>
      </c>
      <c r="AY39" s="484">
        <v>77.389274325543511</v>
      </c>
      <c r="AZ39" s="484">
        <v>78.149688307881917</v>
      </c>
      <c r="BA39" s="484">
        <v>79.51026499272281</v>
      </c>
      <c r="BB39" s="484">
        <v>79.012493047000419</v>
      </c>
      <c r="BC39" s="484">
        <v>78.943838202376625</v>
      </c>
      <c r="BD39" s="484">
        <v>79.17584432189399</v>
      </c>
      <c r="BE39" s="484">
        <v>79.242850151247751</v>
      </c>
      <c r="BF39" s="484">
        <v>79.398645333226312</v>
      </c>
      <c r="BG39" s="484">
        <v>80.149569282651782</v>
      </c>
      <c r="BH39" s="484">
        <v>80.403582103084645</v>
      </c>
      <c r="BI39" s="484">
        <v>81.057720562922029</v>
      </c>
      <c r="BJ39" s="485">
        <v>80.973807231566212</v>
      </c>
      <c r="BK39" s="484">
        <v>81.203623633035605</v>
      </c>
      <c r="BL39" s="724">
        <v>81.404792892849557</v>
      </c>
      <c r="BM39" s="484">
        <v>82.811047055828411</v>
      </c>
      <c r="BN39" s="723">
        <v>82.578423286805801</v>
      </c>
      <c r="BO39" s="723">
        <v>82.629300058484944</v>
      </c>
      <c r="BP39" s="723">
        <v>82.495226635575634</v>
      </c>
      <c r="BQ39" s="723">
        <v>82.521770135965596</v>
      </c>
      <c r="BR39" s="723">
        <v>82.437970508558493</v>
      </c>
      <c r="BS39" s="725">
        <v>82.860840720363086</v>
      </c>
      <c r="BT39" s="507">
        <v>83.021177659442088</v>
      </c>
      <c r="BU39" s="726">
        <v>83.427521905848039</v>
      </c>
      <c r="BV39" s="726">
        <v>83.940657653654654</v>
      </c>
      <c r="BW39" s="726">
        <v>84.123377096602567</v>
      </c>
      <c r="BX39" s="726">
        <v>84.363824078603528</v>
      </c>
      <c r="BY39" s="727">
        <v>85.213845190488897</v>
      </c>
      <c r="BZ39" s="726">
        <v>84.916030206714154</v>
      </c>
      <c r="CA39" s="726">
        <v>84.697324158212353</v>
      </c>
      <c r="CB39" s="727">
        <v>84.392246278745134</v>
      </c>
      <c r="CC39" s="726">
        <v>84.281418496161791</v>
      </c>
      <c r="CD39" s="726">
        <v>84.396438324483057</v>
      </c>
      <c r="CE39" s="727">
        <v>84.79873281647167</v>
      </c>
      <c r="CF39" s="726">
        <v>84.625509020023841</v>
      </c>
      <c r="CG39" s="727">
        <v>84.964700584848131</v>
      </c>
      <c r="CH39" s="727">
        <v>85.067387163049787</v>
      </c>
      <c r="CI39" s="727">
        <v>85.702308389915828</v>
      </c>
      <c r="CJ39" s="727">
        <v>85.80721297212456</v>
      </c>
      <c r="CK39" s="802">
        <v>86.590798893887893</v>
      </c>
      <c r="CL39" s="728">
        <v>86.36450054232337</v>
      </c>
      <c r="CM39" s="728">
        <v>86.290421336663655</v>
      </c>
      <c r="CN39" s="728">
        <v>86.130230170998971</v>
      </c>
      <c r="CO39" s="728">
        <v>86.419858481904271</v>
      </c>
      <c r="CP39" s="729">
        <v>86.417364690323808</v>
      </c>
      <c r="CQ39" s="729">
        <v>86.593834113438106</v>
      </c>
      <c r="CR39" s="728">
        <v>86.702931129026567</v>
      </c>
      <c r="CS39" s="729">
        <v>86.841411904245987</v>
      </c>
      <c r="CT39" s="728">
        <v>86.997227110775626</v>
      </c>
      <c r="CU39" s="802">
        <v>86.900672438115862</v>
      </c>
      <c r="CV39" s="802">
        <v>87.064960429790133</v>
      </c>
      <c r="CW39" s="802">
        <v>87.546028989890686</v>
      </c>
      <c r="CX39" s="802">
        <v>87.20161097062396</v>
      </c>
      <c r="CY39" s="791">
        <v>87.238302478769953</v>
      </c>
      <c r="CZ39" s="791">
        <v>87.150728654902181</v>
      </c>
      <c r="DA39" s="802">
        <v>86.860738502340723</v>
      </c>
      <c r="DB39" s="802">
        <v>87.25171133838225</v>
      </c>
      <c r="DC39" s="802">
        <v>87.588992496966029</v>
      </c>
      <c r="DD39" s="802">
        <v>87.673632721673954</v>
      </c>
      <c r="DE39" s="802">
        <v>87.827129767003271</v>
      </c>
      <c r="DF39" s="802">
        <v>88.143439529894991</v>
      </c>
      <c r="DG39" s="885">
        <v>88.248955298091786</v>
      </c>
      <c r="DH39" s="802">
        <v>88.196731918576418</v>
      </c>
      <c r="DI39" s="802">
        <v>88.1925401145553</v>
      </c>
      <c r="DJ39" s="942">
        <v>88.208248447240976</v>
      </c>
      <c r="DK39" s="871">
        <v>88.161085992953701</v>
      </c>
      <c r="DL39" s="730">
        <v>88.158845285003125</v>
      </c>
      <c r="DM39" s="730">
        <v>88.122511338744374</v>
      </c>
      <c r="DN39" s="730">
        <v>88.146428809591498</v>
      </c>
      <c r="DO39" s="528">
        <v>-4.6111304963801558E-2</v>
      </c>
      <c r="DP39" s="731">
        <v>-5.2284813323111301E-2</v>
      </c>
      <c r="DQ39" s="693"/>
      <c r="DR39" s="788"/>
    </row>
    <row r="40" spans="1:123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5"/>
      <c r="CM40" s="635"/>
      <c r="CN40" s="635"/>
      <c r="CO40" s="635"/>
      <c r="CP40" s="173"/>
      <c r="CQ40" s="173"/>
      <c r="CR40" s="635"/>
      <c r="CS40" s="173"/>
      <c r="CT40" s="354"/>
      <c r="CU40" s="173"/>
      <c r="CV40" s="838"/>
      <c r="CW40" s="838"/>
      <c r="CX40" s="838"/>
      <c r="CY40" s="792"/>
      <c r="CZ40" s="792"/>
      <c r="DA40" s="838"/>
      <c r="DB40" s="838"/>
      <c r="DC40" s="838"/>
      <c r="DD40" s="838"/>
      <c r="DE40" s="838"/>
      <c r="DF40" s="838"/>
      <c r="DG40" s="948"/>
      <c r="DH40" s="948"/>
      <c r="DI40" s="948"/>
      <c r="DJ40" s="700"/>
      <c r="DK40" s="700"/>
      <c r="DL40" s="700"/>
      <c r="DM40" s="700"/>
      <c r="DN40" s="700"/>
      <c r="DO40" s="524" t="s">
        <v>3</v>
      </c>
      <c r="DP40" s="863"/>
      <c r="DQ40" s="457"/>
      <c r="DR40" s="262"/>
    </row>
    <row r="41" spans="1:123" ht="12.75" customHeight="1" x14ac:dyDescent="0.2">
      <c r="A41" s="204"/>
      <c r="B41" s="1007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6">
        <v>2781.8310262390664</v>
      </c>
      <c r="CM41" s="636">
        <v>2701.9375510204072</v>
      </c>
      <c r="CN41" s="636">
        <v>2852.7180320699699</v>
      </c>
      <c r="CO41" s="636">
        <v>2774.1133819241977</v>
      </c>
      <c r="CP41" s="395">
        <v>2607.1107055393577</v>
      </c>
      <c r="CQ41" s="395">
        <v>2646.128122448979</v>
      </c>
      <c r="CR41" s="636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6">
        <v>3031.5795132696799</v>
      </c>
      <c r="CZ41" s="636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2445.2902333862967</v>
      </c>
      <c r="DF41" s="395">
        <v>2468.7174403833815</v>
      </c>
      <c r="DG41" s="919">
        <v>2449.9753091880461</v>
      </c>
      <c r="DH41" s="919">
        <v>2431.1831692463547</v>
      </c>
      <c r="DI41" s="919">
        <v>2424.2879914037894</v>
      </c>
      <c r="DJ41" s="403">
        <v>2424.2879914037894</v>
      </c>
      <c r="DK41" s="403">
        <v>2424.2879914037894</v>
      </c>
      <c r="DL41" s="403">
        <v>2424.2879914037894</v>
      </c>
      <c r="DM41" s="403">
        <v>2424.2879914037894</v>
      </c>
      <c r="DN41" s="403">
        <v>2425.5766211413988</v>
      </c>
      <c r="DO41" s="330">
        <v>1.2886297376094262</v>
      </c>
      <c r="DP41" s="713">
        <v>5.3154977551295168E-2</v>
      </c>
      <c r="DQ41" s="693"/>
      <c r="DR41" s="602"/>
      <c r="DS41" s="268"/>
    </row>
    <row r="42" spans="1:123" x14ac:dyDescent="0.2">
      <c r="A42" s="204"/>
      <c r="B42" s="1007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6">
        <v>1503.075341107872</v>
      </c>
      <c r="CM42" s="636">
        <v>1491.258833819242</v>
      </c>
      <c r="CN42" s="636">
        <v>1488.2744460641402</v>
      </c>
      <c r="CO42" s="636">
        <v>1477.3063848396503</v>
      </c>
      <c r="CP42" s="395">
        <v>1486.8378192419827</v>
      </c>
      <c r="CQ42" s="395">
        <v>1493.0236034985426</v>
      </c>
      <c r="CR42" s="636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6">
        <v>1890.9388279883383</v>
      </c>
      <c r="CZ42" s="636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1865.3020408163268</v>
      </c>
      <c r="DF42" s="395">
        <v>1862.1453790087467</v>
      </c>
      <c r="DG42" s="919">
        <v>1861.5154927113704</v>
      </c>
      <c r="DH42" s="919">
        <v>1862.3431778425656</v>
      </c>
      <c r="DI42" s="919">
        <v>1861.713306122449</v>
      </c>
      <c r="DJ42" s="403">
        <v>1861.713306122449</v>
      </c>
      <c r="DK42" s="403">
        <v>1861.713306122449</v>
      </c>
      <c r="DL42" s="403">
        <v>1861.713306122449</v>
      </c>
      <c r="DM42" s="403">
        <v>1861.713306122449</v>
      </c>
      <c r="DN42" s="403">
        <v>1869.0019358600584</v>
      </c>
      <c r="DO42" s="330">
        <v>7.2886297376094262</v>
      </c>
      <c r="DP42" s="713">
        <v>0.39150118944952794</v>
      </c>
      <c r="DQ42" s="693"/>
      <c r="DR42" s="262"/>
      <c r="DS42" s="268"/>
    </row>
    <row r="43" spans="1:123" ht="12.75" customHeight="1" x14ac:dyDescent="0.2">
      <c r="A43" s="204"/>
      <c r="B43" s="1007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6">
        <v>10311.096840000002</v>
      </c>
      <c r="CM43" s="636">
        <v>10230.035600000001</v>
      </c>
      <c r="CN43" s="636">
        <v>10209.562700000002</v>
      </c>
      <c r="CO43" s="636">
        <v>10134.321800000002</v>
      </c>
      <c r="CP43" s="395">
        <v>10199.707440000002</v>
      </c>
      <c r="CQ43" s="395">
        <v>10242.141920000002</v>
      </c>
      <c r="CR43" s="636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6">
        <v>12971.840360000002</v>
      </c>
      <c r="CZ43" s="636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12795.972000000002</v>
      </c>
      <c r="DF43" s="395">
        <v>12774.317300000002</v>
      </c>
      <c r="DG43" s="919">
        <v>12769.996280000001</v>
      </c>
      <c r="DH43" s="919">
        <v>12775.674200000001</v>
      </c>
      <c r="DI43" s="919">
        <v>12771.353280000001</v>
      </c>
      <c r="DJ43" s="403">
        <v>12771.353280000001</v>
      </c>
      <c r="DK43" s="403">
        <v>12771.353280000001</v>
      </c>
      <c r="DL43" s="403">
        <v>12771.353280000001</v>
      </c>
      <c r="DM43" s="403">
        <v>12771.353280000001</v>
      </c>
      <c r="DN43" s="403">
        <v>12821.353280000001</v>
      </c>
      <c r="DO43" s="330">
        <v>50</v>
      </c>
      <c r="DP43" s="713">
        <v>0.39150118944952794</v>
      </c>
      <c r="DQ43" s="693"/>
      <c r="DR43" s="262"/>
      <c r="DS43" s="268"/>
    </row>
    <row r="44" spans="1:123" ht="12.75" customHeight="1" x14ac:dyDescent="0.2">
      <c r="A44" s="204"/>
      <c r="B44" s="1007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6">
        <v>0</v>
      </c>
      <c r="CM44" s="636">
        <v>0</v>
      </c>
      <c r="CN44" s="636">
        <v>0</v>
      </c>
      <c r="CO44" s="636">
        <v>0</v>
      </c>
      <c r="CP44" s="395">
        <v>0</v>
      </c>
      <c r="CQ44" s="395">
        <v>0</v>
      </c>
      <c r="CR44" s="636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6">
        <v>0</v>
      </c>
      <c r="CZ44" s="636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919">
        <v>0</v>
      </c>
      <c r="DH44" s="919">
        <v>0</v>
      </c>
      <c r="DI44" s="919">
        <v>0</v>
      </c>
      <c r="DJ44" s="403">
        <v>0</v>
      </c>
      <c r="DK44" s="403">
        <v>0</v>
      </c>
      <c r="DL44" s="403">
        <v>0</v>
      </c>
      <c r="DM44" s="403">
        <v>0</v>
      </c>
      <c r="DN44" s="403">
        <v>0</v>
      </c>
      <c r="DO44" s="330">
        <v>0</v>
      </c>
      <c r="DP44" s="826" t="e">
        <v>#DIV/0!</v>
      </c>
      <c r="DQ44" s="693"/>
      <c r="DR44" s="262"/>
      <c r="DS44" s="268"/>
    </row>
    <row r="45" spans="1:123" x14ac:dyDescent="0.2">
      <c r="A45" s="204"/>
      <c r="B45" s="1007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6">
        <v>1278.7556851311945</v>
      </c>
      <c r="CM45" s="636">
        <v>1210.6787172011652</v>
      </c>
      <c r="CN45" s="636">
        <v>1364.44358600583</v>
      </c>
      <c r="CO45" s="636">
        <v>1296.8069970845472</v>
      </c>
      <c r="CP45" s="395">
        <v>1120.2728862973752</v>
      </c>
      <c r="CQ45" s="395">
        <v>1153.1045189504364</v>
      </c>
      <c r="CR45" s="636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6">
        <v>1140.6406852813402</v>
      </c>
      <c r="CZ45" s="636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579.98819256997001</v>
      </c>
      <c r="DF45" s="395">
        <v>606.57206137463481</v>
      </c>
      <c r="DG45" s="919">
        <v>588.45981647667566</v>
      </c>
      <c r="DH45" s="919">
        <v>568.83999140378921</v>
      </c>
      <c r="DI45" s="919">
        <v>562.57468528134029</v>
      </c>
      <c r="DJ45" s="403">
        <v>562.57468528134029</v>
      </c>
      <c r="DK45" s="403">
        <v>562.57468528134029</v>
      </c>
      <c r="DL45" s="403">
        <v>562.57468528134029</v>
      </c>
      <c r="DM45" s="403">
        <v>562.57468528134029</v>
      </c>
      <c r="DN45" s="403">
        <v>556.57468528134029</v>
      </c>
      <c r="DO45" s="330">
        <v>-6</v>
      </c>
      <c r="DP45" s="713">
        <v>-1.0665250600459308</v>
      </c>
      <c r="DQ45" s="693"/>
      <c r="DR45" s="262"/>
      <c r="DS45" s="268"/>
    </row>
    <row r="46" spans="1:123" ht="13.5" x14ac:dyDescent="0.2">
      <c r="A46" s="204"/>
      <c r="B46" s="1007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6">
        <v>8772.2639999999938</v>
      </c>
      <c r="CM46" s="636">
        <v>8305.2559999999939</v>
      </c>
      <c r="CN46" s="636">
        <v>9360.0829999999933</v>
      </c>
      <c r="CO46" s="636">
        <v>8896.0959999999941</v>
      </c>
      <c r="CP46" s="395">
        <v>7685.0719999999937</v>
      </c>
      <c r="CQ46" s="395">
        <v>7910.2969999999941</v>
      </c>
      <c r="CR46" s="636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6">
        <v>7824.7951010299939</v>
      </c>
      <c r="CZ46" s="636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3978.7190010299946</v>
      </c>
      <c r="DF46" s="395">
        <v>4161.0843410299949</v>
      </c>
      <c r="DG46" s="919">
        <v>4036.8343410299949</v>
      </c>
      <c r="DH46" s="919">
        <v>3902.2423410299943</v>
      </c>
      <c r="DI46" s="919">
        <v>3859.2623410299948</v>
      </c>
      <c r="DJ46" s="403">
        <v>3859.2623410299948</v>
      </c>
      <c r="DK46" s="403">
        <v>3859.2623410299948</v>
      </c>
      <c r="DL46" s="403">
        <v>3859.2623410299948</v>
      </c>
      <c r="DM46" s="403">
        <v>3859.2623410299948</v>
      </c>
      <c r="DN46" s="403">
        <v>3818.1023410299949</v>
      </c>
      <c r="DO46" s="330">
        <v>-41.159999999999854</v>
      </c>
      <c r="DP46" s="713">
        <v>-1.0665250600459197</v>
      </c>
      <c r="DQ46" s="693"/>
      <c r="DR46" s="262"/>
      <c r="DS46" s="268"/>
    </row>
    <row r="47" spans="1:123" ht="12.75" customHeight="1" x14ac:dyDescent="0.2">
      <c r="A47" s="204"/>
      <c r="B47" s="1007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6">
        <v>1501.7879999999996</v>
      </c>
      <c r="CM47" s="636">
        <v>1497.4209999999998</v>
      </c>
      <c r="CN47" s="636">
        <v>1484.0839999999996</v>
      </c>
      <c r="CO47" s="636">
        <v>1460.4469999999997</v>
      </c>
      <c r="CP47" s="395">
        <v>1445.0419999999995</v>
      </c>
      <c r="CQ47" s="395">
        <v>1435.2699999999995</v>
      </c>
      <c r="CR47" s="636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6">
        <v>1712.9061010299995</v>
      </c>
      <c r="CZ47" s="636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1316.4510010299996</v>
      </c>
      <c r="DF47" s="395">
        <v>1128.7073410299997</v>
      </c>
      <c r="DG47" s="919">
        <v>1149.4573410299997</v>
      </c>
      <c r="DH47" s="919">
        <v>1165.8653410299996</v>
      </c>
      <c r="DI47" s="919">
        <v>1173.8853410299996</v>
      </c>
      <c r="DJ47" s="403">
        <v>1173.8853410299996</v>
      </c>
      <c r="DK47" s="403">
        <v>1173.8853410299996</v>
      </c>
      <c r="DL47" s="403">
        <v>1173.8853410299996</v>
      </c>
      <c r="DM47" s="403">
        <v>1173.8853410299996</v>
      </c>
      <c r="DN47" s="403">
        <v>1184.2253410299995</v>
      </c>
      <c r="DO47" s="330">
        <v>10.339999999999918</v>
      </c>
      <c r="DP47" s="713">
        <v>0.88083560110967518</v>
      </c>
      <c r="DQ47" s="693"/>
      <c r="DR47" s="262"/>
      <c r="DS47" s="268"/>
    </row>
    <row r="48" spans="1:123" x14ac:dyDescent="0.2">
      <c r="A48" s="204"/>
      <c r="B48" s="1007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6">
        <v>0</v>
      </c>
      <c r="CM48" s="636">
        <v>0</v>
      </c>
      <c r="CN48" s="636">
        <v>0</v>
      </c>
      <c r="CO48" s="636">
        <v>0</v>
      </c>
      <c r="CP48" s="395">
        <v>0</v>
      </c>
      <c r="CQ48" s="395">
        <v>0</v>
      </c>
      <c r="CR48" s="636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6">
        <v>0</v>
      </c>
      <c r="CZ48" s="636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919">
        <v>0</v>
      </c>
      <c r="DH48" s="919">
        <v>0</v>
      </c>
      <c r="DI48" s="919">
        <v>0</v>
      </c>
      <c r="DJ48" s="403">
        <v>0</v>
      </c>
      <c r="DK48" s="403">
        <v>0</v>
      </c>
      <c r="DL48" s="403">
        <v>0</v>
      </c>
      <c r="DM48" s="403">
        <v>0</v>
      </c>
      <c r="DN48" s="403">
        <v>0</v>
      </c>
      <c r="DO48" s="330">
        <v>0</v>
      </c>
      <c r="DP48" s="808" t="e">
        <v>#DIV/0!</v>
      </c>
      <c r="DQ48" s="693"/>
      <c r="DR48" s="262"/>
    </row>
    <row r="49" spans="1:125" x14ac:dyDescent="0.2">
      <c r="A49" s="204"/>
      <c r="B49" s="1007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7">
        <v>0.38749271137026237</v>
      </c>
      <c r="CM49" s="637">
        <v>16.167346938775509</v>
      </c>
      <c r="CN49" s="637">
        <v>16.273007234693875</v>
      </c>
      <c r="CO49" s="637">
        <v>17.827638483965014</v>
      </c>
      <c r="CP49" s="684">
        <v>0.37492711370262433</v>
      </c>
      <c r="CQ49" s="684">
        <v>0</v>
      </c>
      <c r="CR49" s="637">
        <v>0</v>
      </c>
      <c r="CS49" s="684">
        <v>0.13078717201166179</v>
      </c>
      <c r="CT49" s="705">
        <v>7.3309037900874632E-2</v>
      </c>
      <c r="CU49" s="684">
        <v>20.174927113702623</v>
      </c>
      <c r="CV49" s="684">
        <v>33.221574344023324</v>
      </c>
      <c r="CW49" s="684">
        <v>31.641107871720116</v>
      </c>
      <c r="CX49" s="684">
        <v>0</v>
      </c>
      <c r="CY49" s="637">
        <v>13.669096209912535</v>
      </c>
      <c r="CZ49" s="637">
        <v>17.028104956268219</v>
      </c>
      <c r="DA49" s="684">
        <v>315.01621045626825</v>
      </c>
      <c r="DB49" s="684">
        <v>230.18556851311956</v>
      </c>
      <c r="DC49" s="684">
        <v>167.03699149125362</v>
      </c>
      <c r="DD49" s="684">
        <v>19.314670641399417</v>
      </c>
      <c r="DE49" s="684">
        <v>47.481129737609329</v>
      </c>
      <c r="DF49" s="684">
        <v>26.244897959183675</v>
      </c>
      <c r="DG49" s="939">
        <v>0</v>
      </c>
      <c r="DH49" s="939">
        <v>0.25</v>
      </c>
      <c r="DI49" s="939">
        <v>0</v>
      </c>
      <c r="DJ49" s="662">
        <v>0</v>
      </c>
      <c r="DK49" s="662">
        <v>0</v>
      </c>
      <c r="DL49" s="662">
        <v>0</v>
      </c>
      <c r="DM49" s="662">
        <v>0</v>
      </c>
      <c r="DN49" s="662">
        <v>0</v>
      </c>
      <c r="DO49" s="330">
        <v>0</v>
      </c>
      <c r="DP49" s="826" t="e">
        <v>#DIV/0!</v>
      </c>
      <c r="DQ49" s="457"/>
      <c r="DR49" s="262"/>
    </row>
    <row r="50" spans="1:125" x14ac:dyDescent="0.2">
      <c r="A50" s="204"/>
      <c r="B50" s="1007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7">
        <v>0.38749271137026237</v>
      </c>
      <c r="CM50" s="637">
        <v>16.167346938775509</v>
      </c>
      <c r="CN50" s="637">
        <v>16.273007234693875</v>
      </c>
      <c r="CO50" s="637">
        <v>17.827638483965014</v>
      </c>
      <c r="CP50" s="684">
        <v>0.37492711370262433</v>
      </c>
      <c r="CQ50" s="684">
        <v>0</v>
      </c>
      <c r="CR50" s="637">
        <v>0</v>
      </c>
      <c r="CS50" s="684">
        <v>0.13078717201166179</v>
      </c>
      <c r="CT50" s="705">
        <v>7.3309037900874632E-2</v>
      </c>
      <c r="CU50" s="684">
        <v>20.174927113702623</v>
      </c>
      <c r="CV50" s="684">
        <v>33.221574344023324</v>
      </c>
      <c r="CW50" s="684">
        <v>31.641107871720116</v>
      </c>
      <c r="CX50" s="684">
        <v>0</v>
      </c>
      <c r="CY50" s="637">
        <v>0</v>
      </c>
      <c r="CZ50" s="637">
        <v>0</v>
      </c>
      <c r="DA50" s="684">
        <v>48.51137026239067</v>
      </c>
      <c r="DB50" s="684">
        <v>1.4577259475218658</v>
      </c>
      <c r="DC50" s="684">
        <v>24.618075801749271</v>
      </c>
      <c r="DD50" s="684">
        <v>0.18950437317784255</v>
      </c>
      <c r="DE50" s="684">
        <v>24.85131195335277</v>
      </c>
      <c r="DF50" s="684">
        <v>26.244897959183675</v>
      </c>
      <c r="DG50" s="939">
        <v>0</v>
      </c>
      <c r="DH50" s="939">
        <v>0.25</v>
      </c>
      <c r="DI50" s="939">
        <v>0</v>
      </c>
      <c r="DJ50" s="662">
        <v>0</v>
      </c>
      <c r="DK50" s="662">
        <v>0</v>
      </c>
      <c r="DL50" s="662">
        <v>0</v>
      </c>
      <c r="DM50" s="662">
        <v>0</v>
      </c>
      <c r="DN50" s="662">
        <v>0</v>
      </c>
      <c r="DO50" s="330">
        <v>0</v>
      </c>
      <c r="DP50" s="826" t="e">
        <v>#DIV/0!</v>
      </c>
      <c r="DQ50" s="457"/>
      <c r="DR50" s="602"/>
    </row>
    <row r="51" spans="1:125" ht="12.75" customHeight="1" outlineLevel="1" x14ac:dyDescent="0.2">
      <c r="A51" s="204"/>
      <c r="B51" s="1007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7">
        <v>0.12</v>
      </c>
      <c r="CM51" s="637">
        <v>109.879</v>
      </c>
      <c r="CN51" s="637">
        <v>111.63282962999999</v>
      </c>
      <c r="CO51" s="637">
        <v>121.2</v>
      </c>
      <c r="CP51" s="684">
        <v>1.2000000000000026</v>
      </c>
      <c r="CQ51" s="684">
        <v>0</v>
      </c>
      <c r="CR51" s="637">
        <v>0</v>
      </c>
      <c r="CS51" s="684">
        <v>0.76</v>
      </c>
      <c r="CT51" s="705">
        <v>0.4</v>
      </c>
      <c r="CU51" s="684">
        <v>138.4</v>
      </c>
      <c r="CV51" s="684">
        <v>125</v>
      </c>
      <c r="CW51" s="684">
        <v>112.1</v>
      </c>
      <c r="CX51" s="684">
        <v>0</v>
      </c>
      <c r="CY51" s="637">
        <v>0</v>
      </c>
      <c r="CZ51" s="637">
        <v>0</v>
      </c>
      <c r="DA51" s="684">
        <v>209.30799999999999</v>
      </c>
      <c r="DB51" s="684">
        <v>10</v>
      </c>
      <c r="DC51" s="684">
        <v>79.7</v>
      </c>
      <c r="DD51" s="684">
        <v>1.3</v>
      </c>
      <c r="DE51" s="684">
        <v>81.3</v>
      </c>
      <c r="DF51" s="684">
        <v>84</v>
      </c>
      <c r="DG51" s="939">
        <v>0</v>
      </c>
      <c r="DH51" s="939">
        <v>0</v>
      </c>
      <c r="DI51" s="939">
        <v>0</v>
      </c>
      <c r="DJ51" s="662">
        <v>0</v>
      </c>
      <c r="DK51" s="662">
        <v>0</v>
      </c>
      <c r="DL51" s="662">
        <v>0</v>
      </c>
      <c r="DM51" s="662">
        <v>0</v>
      </c>
      <c r="DN51" s="662">
        <v>0</v>
      </c>
      <c r="DO51" s="330">
        <v>0</v>
      </c>
      <c r="DP51" s="826" t="e">
        <v>#DIV/0!</v>
      </c>
      <c r="DQ51" s="718"/>
      <c r="DR51" s="602"/>
    </row>
    <row r="52" spans="1:125" ht="12.75" customHeight="1" outlineLevel="1" x14ac:dyDescent="0.2">
      <c r="A52" s="204"/>
      <c r="B52" s="1007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7">
        <v>0.37</v>
      </c>
      <c r="CM52" s="637">
        <v>0.15</v>
      </c>
      <c r="CN52" s="637">
        <v>0</v>
      </c>
      <c r="CO52" s="637">
        <v>0.16</v>
      </c>
      <c r="CP52" s="684">
        <v>0.2</v>
      </c>
      <c r="CQ52" s="684">
        <v>0</v>
      </c>
      <c r="CR52" s="637">
        <v>0</v>
      </c>
      <c r="CS52" s="684">
        <v>0.02</v>
      </c>
      <c r="CT52" s="705">
        <v>1.4999999999999999E-2</v>
      </c>
      <c r="CU52" s="684">
        <v>0</v>
      </c>
      <c r="CV52" s="684">
        <v>15</v>
      </c>
      <c r="CW52" s="684">
        <v>15.3</v>
      </c>
      <c r="CX52" s="684">
        <v>0</v>
      </c>
      <c r="CY52" s="637">
        <v>0</v>
      </c>
      <c r="CZ52" s="637">
        <v>0</v>
      </c>
      <c r="DA52" s="684">
        <v>18</v>
      </c>
      <c r="DB52" s="684">
        <v>0</v>
      </c>
      <c r="DC52" s="684">
        <v>13</v>
      </c>
      <c r="DD52" s="684">
        <v>0</v>
      </c>
      <c r="DE52" s="684">
        <v>13</v>
      </c>
      <c r="DF52" s="684">
        <v>14</v>
      </c>
      <c r="DG52" s="939">
        <v>0</v>
      </c>
      <c r="DH52" s="939">
        <v>0.25</v>
      </c>
      <c r="DI52" s="939">
        <v>0</v>
      </c>
      <c r="DJ52" s="662">
        <v>0</v>
      </c>
      <c r="DK52" s="662">
        <v>0</v>
      </c>
      <c r="DL52" s="662">
        <v>0</v>
      </c>
      <c r="DM52" s="662">
        <v>0</v>
      </c>
      <c r="DN52" s="662">
        <v>0</v>
      </c>
      <c r="DO52" s="330">
        <v>0</v>
      </c>
      <c r="DP52" s="826" t="e">
        <v>#DIV/0!</v>
      </c>
      <c r="DQ52" s="457"/>
      <c r="DR52" s="602"/>
    </row>
    <row r="53" spans="1:125" x14ac:dyDescent="0.2">
      <c r="A53" s="204"/>
      <c r="B53" s="1007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7">
        <v>0</v>
      </c>
      <c r="CM53" s="637">
        <v>0</v>
      </c>
      <c r="CN53" s="637">
        <v>0</v>
      </c>
      <c r="CO53" s="637">
        <v>0</v>
      </c>
      <c r="CP53" s="684">
        <v>0</v>
      </c>
      <c r="CQ53" s="684">
        <v>0</v>
      </c>
      <c r="CR53" s="637">
        <v>0</v>
      </c>
      <c r="CS53" s="684">
        <v>0</v>
      </c>
      <c r="CT53" s="705">
        <v>0</v>
      </c>
      <c r="CU53" s="684">
        <v>0</v>
      </c>
      <c r="CV53" s="684">
        <v>0</v>
      </c>
      <c r="CW53" s="684">
        <v>0</v>
      </c>
      <c r="CX53" s="684">
        <v>0</v>
      </c>
      <c r="CY53" s="637">
        <v>13.669096209912535</v>
      </c>
      <c r="CZ53" s="637">
        <v>17.028104956268219</v>
      </c>
      <c r="DA53" s="684">
        <v>266.50484019387756</v>
      </c>
      <c r="DB53" s="684">
        <v>228.72784256559768</v>
      </c>
      <c r="DC53" s="684">
        <v>142.41891568950436</v>
      </c>
      <c r="DD53" s="684">
        <v>19.125166268221573</v>
      </c>
      <c r="DE53" s="684">
        <v>22.629817784256559</v>
      </c>
      <c r="DF53" s="684">
        <v>0</v>
      </c>
      <c r="DG53" s="939">
        <v>0</v>
      </c>
      <c r="DH53" s="939">
        <v>0</v>
      </c>
      <c r="DI53" s="939">
        <v>0</v>
      </c>
      <c r="DJ53" s="662">
        <v>0</v>
      </c>
      <c r="DK53" s="662">
        <v>0</v>
      </c>
      <c r="DL53" s="662">
        <v>0</v>
      </c>
      <c r="DM53" s="662">
        <v>0</v>
      </c>
      <c r="DN53" s="662">
        <v>0</v>
      </c>
      <c r="DO53" s="330">
        <v>0</v>
      </c>
      <c r="DP53" s="826" t="e">
        <v>#DIV/0!</v>
      </c>
      <c r="DQ53" s="457"/>
      <c r="DR53" s="262"/>
    </row>
    <row r="54" spans="1:125" ht="12.75" customHeight="1" outlineLevel="1" x14ac:dyDescent="0.2">
      <c r="A54" s="204"/>
      <c r="B54" s="1007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7">
        <v>0</v>
      </c>
      <c r="CM54" s="637">
        <v>0</v>
      </c>
      <c r="CN54" s="637">
        <v>0</v>
      </c>
      <c r="CO54" s="637">
        <v>0</v>
      </c>
      <c r="CP54" s="684">
        <v>0</v>
      </c>
      <c r="CQ54" s="684">
        <v>0</v>
      </c>
      <c r="CR54" s="637">
        <v>0</v>
      </c>
      <c r="CS54" s="684">
        <v>0</v>
      </c>
      <c r="CT54" s="705">
        <v>0</v>
      </c>
      <c r="CU54" s="684">
        <v>0</v>
      </c>
      <c r="CV54" s="684">
        <v>0</v>
      </c>
      <c r="CW54" s="684">
        <v>0</v>
      </c>
      <c r="CX54" s="684">
        <v>0</v>
      </c>
      <c r="CY54" s="637">
        <v>93.77</v>
      </c>
      <c r="CZ54" s="637">
        <v>116.8128</v>
      </c>
      <c r="DA54" s="684">
        <v>1828.22320373</v>
      </c>
      <c r="DB54" s="684">
        <v>1569.0730000000001</v>
      </c>
      <c r="DC54" s="684">
        <v>976.99376162999999</v>
      </c>
      <c r="DD54" s="684">
        <v>131.1986406</v>
      </c>
      <c r="DE54" s="684">
        <v>155.24055000000001</v>
      </c>
      <c r="DF54" s="684">
        <v>0</v>
      </c>
      <c r="DG54" s="939">
        <v>0</v>
      </c>
      <c r="DH54" s="939">
        <v>0</v>
      </c>
      <c r="DI54" s="939">
        <v>0</v>
      </c>
      <c r="DJ54" s="662">
        <v>0</v>
      </c>
      <c r="DK54" s="662">
        <v>0</v>
      </c>
      <c r="DL54" s="662">
        <v>0</v>
      </c>
      <c r="DM54" s="662">
        <v>0</v>
      </c>
      <c r="DN54" s="662">
        <v>0</v>
      </c>
      <c r="DO54" s="330">
        <v>0</v>
      </c>
      <c r="DP54" s="826" t="e">
        <v>#DIV/0!</v>
      </c>
      <c r="DQ54" s="457"/>
      <c r="DR54" s="262"/>
    </row>
    <row r="55" spans="1:125" ht="12.75" customHeight="1" outlineLevel="1" thickBot="1" x14ac:dyDescent="0.25">
      <c r="A55" s="204"/>
      <c r="B55" s="1007"/>
      <c r="C55" s="27"/>
      <c r="D55" s="83" t="s">
        <v>10</v>
      </c>
      <c r="E55" s="732">
        <v>0</v>
      </c>
      <c r="F55" s="732">
        <v>0</v>
      </c>
      <c r="G55" s="732">
        <v>0</v>
      </c>
      <c r="H55" s="732">
        <v>0</v>
      </c>
      <c r="I55" s="732">
        <v>0</v>
      </c>
      <c r="J55" s="732">
        <v>0</v>
      </c>
      <c r="K55" s="732">
        <v>0</v>
      </c>
      <c r="L55" s="732">
        <v>0</v>
      </c>
      <c r="M55" s="733">
        <v>0</v>
      </c>
      <c r="N55" s="732">
        <v>0</v>
      </c>
      <c r="O55" s="732">
        <v>0</v>
      </c>
      <c r="P55" s="734">
        <v>0</v>
      </c>
      <c r="Q55" s="732">
        <v>0</v>
      </c>
      <c r="R55" s="732">
        <v>0</v>
      </c>
      <c r="S55" s="735">
        <v>0</v>
      </c>
      <c r="T55" s="735">
        <v>0</v>
      </c>
      <c r="U55" s="735">
        <v>0</v>
      </c>
      <c r="V55" s="735">
        <v>0</v>
      </c>
      <c r="W55" s="735">
        <v>0</v>
      </c>
      <c r="X55" s="735">
        <v>0</v>
      </c>
      <c r="Y55" s="735">
        <v>0</v>
      </c>
      <c r="Z55" s="735">
        <v>0</v>
      </c>
      <c r="AA55" s="735">
        <v>0</v>
      </c>
      <c r="AB55" s="736">
        <v>0</v>
      </c>
      <c r="AC55" s="735">
        <v>0</v>
      </c>
      <c r="AD55" s="735">
        <v>0</v>
      </c>
      <c r="AE55" s="735">
        <v>0</v>
      </c>
      <c r="AF55" s="735">
        <v>0</v>
      </c>
      <c r="AG55" s="735">
        <v>0</v>
      </c>
      <c r="AH55" s="735">
        <v>0</v>
      </c>
      <c r="AI55" s="735">
        <v>0</v>
      </c>
      <c r="AJ55" s="735">
        <v>0</v>
      </c>
      <c r="AK55" s="735">
        <v>0</v>
      </c>
      <c r="AL55" s="735">
        <v>0</v>
      </c>
      <c r="AM55" s="735">
        <v>0</v>
      </c>
      <c r="AN55" s="735">
        <v>0</v>
      </c>
      <c r="AO55" s="735">
        <v>0</v>
      </c>
      <c r="AP55" s="735">
        <v>0</v>
      </c>
      <c r="AQ55" s="735">
        <v>0</v>
      </c>
      <c r="AR55" s="735">
        <v>0</v>
      </c>
      <c r="AS55" s="735">
        <v>0</v>
      </c>
      <c r="AT55" s="735">
        <v>0</v>
      </c>
      <c r="AU55" s="735">
        <v>0</v>
      </c>
      <c r="AV55" s="737">
        <v>0</v>
      </c>
      <c r="AW55" s="735">
        <v>0</v>
      </c>
      <c r="AX55" s="735">
        <v>0</v>
      </c>
      <c r="AY55" s="735">
        <v>0</v>
      </c>
      <c r="AZ55" s="735">
        <v>0</v>
      </c>
      <c r="BA55" s="735">
        <v>0</v>
      </c>
      <c r="BB55" s="735">
        <v>0</v>
      </c>
      <c r="BC55" s="735">
        <v>0</v>
      </c>
      <c r="BD55" s="735">
        <v>0</v>
      </c>
      <c r="BE55" s="735">
        <v>0</v>
      </c>
      <c r="BF55" s="735">
        <v>0</v>
      </c>
      <c r="BG55" s="735">
        <v>0</v>
      </c>
      <c r="BH55" s="735">
        <v>0</v>
      </c>
      <c r="BI55" s="735">
        <v>0</v>
      </c>
      <c r="BJ55" s="737">
        <v>0</v>
      </c>
      <c r="BK55" s="735">
        <v>0</v>
      </c>
      <c r="BL55" s="738">
        <v>0</v>
      </c>
      <c r="BM55" s="735">
        <v>0</v>
      </c>
      <c r="BN55" s="736">
        <v>0</v>
      </c>
      <c r="BO55" s="736">
        <v>0</v>
      </c>
      <c r="BP55" s="736">
        <v>0</v>
      </c>
      <c r="BQ55" s="736">
        <v>0</v>
      </c>
      <c r="BR55" s="739">
        <v>0</v>
      </c>
      <c r="BS55" s="740">
        <v>0</v>
      </c>
      <c r="BT55" s="739">
        <v>0</v>
      </c>
      <c r="BU55" s="741">
        <v>0</v>
      </c>
      <c r="BV55" s="741">
        <v>0</v>
      </c>
      <c r="BW55" s="741">
        <v>0</v>
      </c>
      <c r="BX55" s="741">
        <v>0</v>
      </c>
      <c r="BY55" s="739">
        <v>0</v>
      </c>
      <c r="BZ55" s="741">
        <v>0</v>
      </c>
      <c r="CA55" s="741">
        <v>0</v>
      </c>
      <c r="CB55" s="739">
        <v>0</v>
      </c>
      <c r="CC55" s="741">
        <v>0</v>
      </c>
      <c r="CD55" s="739">
        <v>0</v>
      </c>
      <c r="CE55" s="739">
        <v>0</v>
      </c>
      <c r="CF55" s="739">
        <v>0</v>
      </c>
      <c r="CG55" s="739">
        <v>0</v>
      </c>
      <c r="CH55" s="739">
        <v>0</v>
      </c>
      <c r="CI55" s="739">
        <v>0</v>
      </c>
      <c r="CJ55" s="739">
        <v>0</v>
      </c>
      <c r="CK55" s="739">
        <v>0</v>
      </c>
      <c r="CL55" s="742">
        <v>0</v>
      </c>
      <c r="CM55" s="742">
        <v>0</v>
      </c>
      <c r="CN55" s="742">
        <v>0</v>
      </c>
      <c r="CO55" s="742">
        <v>0</v>
      </c>
      <c r="CP55" s="743">
        <v>0</v>
      </c>
      <c r="CQ55" s="743">
        <v>0</v>
      </c>
      <c r="CR55" s="742">
        <v>0</v>
      </c>
      <c r="CS55" s="743">
        <v>0</v>
      </c>
      <c r="CT55" s="742">
        <v>0</v>
      </c>
      <c r="CU55" s="743">
        <v>0</v>
      </c>
      <c r="CV55" s="743">
        <v>0</v>
      </c>
      <c r="CW55" s="743">
        <v>0</v>
      </c>
      <c r="CX55" s="743">
        <v>0</v>
      </c>
      <c r="CY55" s="742">
        <v>0</v>
      </c>
      <c r="CZ55" s="742">
        <v>0</v>
      </c>
      <c r="DA55" s="743">
        <v>0</v>
      </c>
      <c r="DB55" s="743">
        <v>0</v>
      </c>
      <c r="DC55" s="743">
        <v>0</v>
      </c>
      <c r="DD55" s="743">
        <v>0</v>
      </c>
      <c r="DE55" s="743">
        <v>0</v>
      </c>
      <c r="DF55" s="743">
        <v>0</v>
      </c>
      <c r="DG55" s="957">
        <v>0</v>
      </c>
      <c r="DH55" s="743">
        <v>0</v>
      </c>
      <c r="DI55" s="743">
        <v>0</v>
      </c>
      <c r="DJ55" s="943">
        <v>0</v>
      </c>
      <c r="DK55" s="872">
        <v>0</v>
      </c>
      <c r="DL55" s="744">
        <v>0</v>
      </c>
      <c r="DM55" s="744">
        <v>0</v>
      </c>
      <c r="DN55" s="744">
        <v>0</v>
      </c>
      <c r="DO55" s="528">
        <v>0</v>
      </c>
      <c r="DP55" s="827" t="e">
        <v>#DIV/0!</v>
      </c>
      <c r="DQ55" s="457"/>
      <c r="DR55" s="262"/>
    </row>
    <row r="56" spans="1:125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3"/>
      <c r="CM56" s="643"/>
      <c r="CN56" s="643"/>
      <c r="CO56" s="643"/>
      <c r="CP56" s="175"/>
      <c r="CQ56" s="175"/>
      <c r="CR56" s="643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908"/>
      <c r="DH56" s="908"/>
      <c r="DI56" s="908"/>
      <c r="DJ56" s="169"/>
      <c r="DK56" s="169"/>
      <c r="DL56" s="169"/>
      <c r="DM56" s="169"/>
      <c r="DN56" s="169"/>
      <c r="DO56" s="524"/>
      <c r="DP56" s="863"/>
      <c r="DQ56" s="457"/>
      <c r="DR56" s="789"/>
      <c r="DS56" s="200"/>
    </row>
    <row r="57" spans="1:125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6">
        <v>22417.362263173472</v>
      </c>
      <c r="CM57" s="636">
        <v>22392.224273766762</v>
      </c>
      <c r="CN57" s="636">
        <v>22487.287757099122</v>
      </c>
      <c r="CO57" s="636">
        <v>22516.959029600584</v>
      </c>
      <c r="CP57" s="395">
        <v>22927.718152762387</v>
      </c>
      <c r="CQ57" s="395">
        <v>22707.015627081637</v>
      </c>
      <c r="CR57" s="636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6">
        <v>23649.14778381924</v>
      </c>
      <c r="CZ57" s="636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919">
        <v>25110.433339175353</v>
      </c>
      <c r="DH57" s="919">
        <v>25047.48157895232</v>
      </c>
      <c r="DI57" s="919">
        <v>24973.707603745323</v>
      </c>
      <c r="DJ57" s="403">
        <v>24946.717385825501</v>
      </c>
      <c r="DK57" s="403">
        <v>25000.518663968356</v>
      </c>
      <c r="DL57" s="403">
        <v>25022.860797500423</v>
      </c>
      <c r="DM57" s="403">
        <v>24997.007841598093</v>
      </c>
      <c r="DN57" s="403">
        <v>25027.587936114131</v>
      </c>
      <c r="DO57" s="330">
        <v>53.880332368808013</v>
      </c>
      <c r="DP57" s="713">
        <v>0.21574823099446139</v>
      </c>
      <c r="DQ57" s="693"/>
      <c r="DR57" s="788"/>
      <c r="DS57" s="200"/>
    </row>
    <row r="58" spans="1:125" ht="13.5" x14ac:dyDescent="0.2">
      <c r="A58" s="204"/>
      <c r="B58" s="11"/>
      <c r="C58" s="26"/>
      <c r="D58" s="427" t="s">
        <v>197</v>
      </c>
      <c r="E58" s="463">
        <v>51.727152070935503</v>
      </c>
      <c r="F58" s="464">
        <v>51.133659524873487</v>
      </c>
      <c r="G58" s="464">
        <v>50.612696094026511</v>
      </c>
      <c r="H58" s="464">
        <v>49.611305595307712</v>
      </c>
      <c r="I58" s="464">
        <v>48.916552660337778</v>
      </c>
      <c r="J58" s="464">
        <v>47.411505283843887</v>
      </c>
      <c r="K58" s="464">
        <v>48.232964993599921</v>
      </c>
      <c r="L58" s="464">
        <v>48.262101736828008</v>
      </c>
      <c r="M58" s="464">
        <v>47.316358988207192</v>
      </c>
      <c r="N58" s="464">
        <v>48.25530152386002</v>
      </c>
      <c r="O58" s="464">
        <v>49.012342617898149</v>
      </c>
      <c r="P58" s="464">
        <v>49.813842218581513</v>
      </c>
      <c r="Q58" s="464">
        <v>50.969723080935779</v>
      </c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>
        <v>58.145068410508749</v>
      </c>
      <c r="AD58" s="464">
        <v>58.365569329977504</v>
      </c>
      <c r="AE58" s="464">
        <v>58.807248180688333</v>
      </c>
      <c r="AF58" s="464">
        <v>59.558198630217021</v>
      </c>
      <c r="AG58" s="464">
        <v>59.085732785894209</v>
      </c>
      <c r="AH58" s="464">
        <v>59.3598739312135</v>
      </c>
      <c r="AI58" s="464">
        <v>60.578190432634884</v>
      </c>
      <c r="AJ58" s="464">
        <v>60.504108737334086</v>
      </c>
      <c r="AK58" s="464">
        <v>62.005837772806949</v>
      </c>
      <c r="AL58" s="464">
        <v>63.133984676621566</v>
      </c>
      <c r="AM58" s="464">
        <v>63.45015851799446</v>
      </c>
      <c r="AN58" s="464">
        <v>64.625068167142288</v>
      </c>
      <c r="AO58" s="465">
        <v>65.736999268964922</v>
      </c>
      <c r="AP58" s="465">
        <v>66.140406184457731</v>
      </c>
      <c r="AQ58" s="465">
        <v>66.727961165597506</v>
      </c>
      <c r="AR58" s="465">
        <v>67.480303731025231</v>
      </c>
      <c r="AS58" s="465">
        <v>67.384912755293641</v>
      </c>
      <c r="AT58" s="465">
        <v>68.391859628769907</v>
      </c>
      <c r="AU58" s="465">
        <v>69.360597153899874</v>
      </c>
      <c r="AV58" s="465">
        <v>69.982818834754497</v>
      </c>
      <c r="AW58" s="465">
        <v>70.516102973323385</v>
      </c>
      <c r="AX58" s="465">
        <v>70.848767160945513</v>
      </c>
      <c r="AY58" s="465">
        <v>70.933489308554158</v>
      </c>
      <c r="AZ58" s="465">
        <v>71.480889610536238</v>
      </c>
      <c r="BA58" s="465">
        <v>72.718015380159841</v>
      </c>
      <c r="BB58" s="465">
        <v>72.410804568011002</v>
      </c>
      <c r="BC58" s="465">
        <v>72.782479911099145</v>
      </c>
      <c r="BD58" s="465">
        <v>73.1903283469114</v>
      </c>
      <c r="BE58" s="465">
        <v>73.12073202570221</v>
      </c>
      <c r="BF58" s="465">
        <v>73.808207497036719</v>
      </c>
      <c r="BG58" s="465">
        <v>74.920466547110948</v>
      </c>
      <c r="BH58" s="465">
        <v>75.482891157535818</v>
      </c>
      <c r="BI58" s="465">
        <v>76.463588400680123</v>
      </c>
      <c r="BJ58" s="465">
        <v>76.373049337756044</v>
      </c>
      <c r="BK58" s="465">
        <v>76.728157816989608</v>
      </c>
      <c r="BL58" s="465">
        <v>77.434907464096554</v>
      </c>
      <c r="BM58" s="465">
        <v>78.898152631609079</v>
      </c>
      <c r="BN58" s="465">
        <v>79.074503336060289</v>
      </c>
      <c r="BO58" s="465">
        <v>79.181617321576297</v>
      </c>
      <c r="BP58" s="465">
        <v>79.092362337921713</v>
      </c>
      <c r="BQ58" s="465">
        <v>79.396558658773813</v>
      </c>
      <c r="BR58" s="465">
        <v>79.238303983454756</v>
      </c>
      <c r="BS58" s="465">
        <v>79.633614683688165</v>
      </c>
      <c r="BT58" s="465">
        <v>80.01258371889692</v>
      </c>
      <c r="BU58" s="466">
        <v>80.599010913293355</v>
      </c>
      <c r="BV58" s="466">
        <v>81.378263668595679</v>
      </c>
      <c r="BW58" s="466">
        <v>81.687768714648044</v>
      </c>
      <c r="BX58" s="467">
        <v>82.026441293331359</v>
      </c>
      <c r="BY58" s="468">
        <v>82.616982937023636</v>
      </c>
      <c r="BZ58" s="467">
        <v>82.456661356542313</v>
      </c>
      <c r="CA58" s="467">
        <v>82.415091038418879</v>
      </c>
      <c r="CB58" s="468">
        <v>82.331898666147609</v>
      </c>
      <c r="CC58" s="467">
        <v>82.276099841935775</v>
      </c>
      <c r="CD58" s="467">
        <v>82.281523583069401</v>
      </c>
      <c r="CE58" s="468">
        <v>82.464204991421497</v>
      </c>
      <c r="CF58" s="467">
        <v>82.557040296329959</v>
      </c>
      <c r="CG58" s="468">
        <v>82.523740512203531</v>
      </c>
      <c r="CH58" s="468">
        <v>82.304774525105202</v>
      </c>
      <c r="CI58" s="468">
        <v>82.882411753798408</v>
      </c>
      <c r="CJ58" s="468">
        <v>83.143691901778709</v>
      </c>
      <c r="CK58" s="468">
        <v>83.76132118255363</v>
      </c>
      <c r="CL58" s="630">
        <v>83.588133324526694</v>
      </c>
      <c r="CM58" s="630">
        <v>83.662312306638086</v>
      </c>
      <c r="CN58" s="630">
        <v>83.306428968755412</v>
      </c>
      <c r="CO58" s="630">
        <v>83.736932399001603</v>
      </c>
      <c r="CP58" s="673">
        <v>83.417891331927891</v>
      </c>
      <c r="CQ58" s="673">
        <v>83.747700968202594</v>
      </c>
      <c r="CR58" s="630">
        <v>83.910666189740695</v>
      </c>
      <c r="CS58" s="673">
        <v>84.075974438673498</v>
      </c>
      <c r="CT58" s="707">
        <v>84.317151256029632</v>
      </c>
      <c r="CU58" s="673">
        <v>84.068419059280856</v>
      </c>
      <c r="CV58" s="673">
        <v>84.294507422846195</v>
      </c>
      <c r="CW58" s="673">
        <v>84.825513272245004</v>
      </c>
      <c r="CX58" s="673">
        <v>84.539919213133203</v>
      </c>
      <c r="CY58" s="630">
        <v>84.625064619968569</v>
      </c>
      <c r="CZ58" s="630">
        <v>84.639546974584803</v>
      </c>
      <c r="DA58" s="673">
        <v>84.701551026727103</v>
      </c>
      <c r="DB58" s="673">
        <v>84.822256894227152</v>
      </c>
      <c r="DC58" s="673">
        <v>85.173089972870429</v>
      </c>
      <c r="DD58" s="673">
        <v>85.179736840938318</v>
      </c>
      <c r="DE58" s="673">
        <v>85.142881893568287</v>
      </c>
      <c r="DF58" s="673">
        <v>85.598937343902278</v>
      </c>
      <c r="DG58" s="935">
        <v>85.542182717578683</v>
      </c>
      <c r="DH58" s="935">
        <v>85.478255094521657</v>
      </c>
      <c r="DI58" s="935">
        <v>85.483643618569758</v>
      </c>
      <c r="DJ58" s="661">
        <v>85.486171046608874</v>
      </c>
      <c r="DK58" s="661">
        <v>85.4462205478616</v>
      </c>
      <c r="DL58" s="661">
        <v>85.449577590348483</v>
      </c>
      <c r="DM58" s="661">
        <v>85.413377738982035</v>
      </c>
      <c r="DN58" s="661">
        <v>85.463653714446352</v>
      </c>
      <c r="DO58" s="992">
        <v>-1.9989904123406177E-2</v>
      </c>
      <c r="DP58" s="713"/>
      <c r="DQ58" s="693"/>
      <c r="DR58" s="602" t="s">
        <v>233</v>
      </c>
      <c r="DS58" s="200"/>
    </row>
    <row r="59" spans="1:125" ht="12.75" customHeight="1" x14ac:dyDescent="0.2">
      <c r="A59" s="204"/>
      <c r="B59" s="1006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6">
        <v>20997.725055360057</v>
      </c>
      <c r="CM59" s="636">
        <v>21122.079939620991</v>
      </c>
      <c r="CN59" s="636">
        <v>21259.087559482508</v>
      </c>
      <c r="CO59" s="636">
        <v>21380.380880285713</v>
      </c>
      <c r="CP59" s="395">
        <v>21670.841998638909</v>
      </c>
      <c r="CQ59" s="395">
        <v>21575.299255326536</v>
      </c>
      <c r="CR59" s="636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6">
        <v>22432.010429040816</v>
      </c>
      <c r="CZ59" s="636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919">
        <v>24010.487978552908</v>
      </c>
      <c r="DH59" s="919">
        <v>23944.089386619959</v>
      </c>
      <c r="DI59" s="919">
        <v>23869.495486676809</v>
      </c>
      <c r="DJ59" s="403">
        <v>23841.420969484392</v>
      </c>
      <c r="DK59" s="403">
        <v>23894.540454963986</v>
      </c>
      <c r="DL59" s="403">
        <v>23916.524848310917</v>
      </c>
      <c r="DM59" s="403">
        <v>23890.330624526665</v>
      </c>
      <c r="DN59" s="403">
        <v>23922.3104132599</v>
      </c>
      <c r="DO59" s="330">
        <v>52.81492658309071</v>
      </c>
      <c r="DP59" s="713">
        <v>0.22126536613464864</v>
      </c>
      <c r="DQ59" s="693"/>
      <c r="DR59" s="787"/>
      <c r="DS59" s="790"/>
    </row>
    <row r="60" spans="1:125" ht="12.75" customHeight="1" x14ac:dyDescent="0.2">
      <c r="A60" s="204"/>
      <c r="B60" s="1006"/>
      <c r="C60" s="19"/>
      <c r="D60" s="427" t="s">
        <v>177</v>
      </c>
      <c r="E60" s="463">
        <v>46.862771685166102</v>
      </c>
      <c r="F60" s="464">
        <v>46.32426177659169</v>
      </c>
      <c r="G60" s="464">
        <v>45.755709676836467</v>
      </c>
      <c r="H60" s="464">
        <v>44.560042978442993</v>
      </c>
      <c r="I60" s="464">
        <v>43.791842978449225</v>
      </c>
      <c r="J60" s="464">
        <v>42.688610820507478</v>
      </c>
      <c r="K60" s="464">
        <v>43.854588430115086</v>
      </c>
      <c r="L60" s="464">
        <v>43.763649790868278</v>
      </c>
      <c r="M60" s="464">
        <v>43.020278904289206</v>
      </c>
      <c r="N60" s="464">
        <v>44.274967823234839</v>
      </c>
      <c r="O60" s="464">
        <v>45.206314800105005</v>
      </c>
      <c r="P60" s="464">
        <v>45.88628527609788</v>
      </c>
      <c r="Q60" s="464">
        <v>47.528352868071586</v>
      </c>
      <c r="R60" s="464">
        <v>48.263784021680948</v>
      </c>
      <c r="S60" s="464">
        <v>48.436758880543707</v>
      </c>
      <c r="T60" s="464">
        <v>47.985195381865857</v>
      </c>
      <c r="U60" s="464">
        <v>47.303110509328782</v>
      </c>
      <c r="V60" s="464">
        <v>48.705220800017933</v>
      </c>
      <c r="W60" s="464">
        <v>48.502395339910684</v>
      </c>
      <c r="X60" s="464">
        <v>48.667212205744995</v>
      </c>
      <c r="Y60" s="464">
        <v>49.266792109175064</v>
      </c>
      <c r="Z60" s="464">
        <v>49.657480226141679</v>
      </c>
      <c r="AA60" s="464">
        <v>50.010920392071881</v>
      </c>
      <c r="AB60" s="464">
        <v>51.688468661517653</v>
      </c>
      <c r="AC60" s="464">
        <v>56.12401510574626</v>
      </c>
      <c r="AD60" s="464">
        <v>56.41267742238886</v>
      </c>
      <c r="AE60" s="464">
        <v>56.93400325561926</v>
      </c>
      <c r="AF60" s="464">
        <v>57.534027061023515</v>
      </c>
      <c r="AG60" s="464">
        <v>56.68166095281827</v>
      </c>
      <c r="AH60" s="464">
        <v>56.87188488374705</v>
      </c>
      <c r="AI60" s="464">
        <v>58.15132818759394</v>
      </c>
      <c r="AJ60" s="464">
        <v>58.16649977689945</v>
      </c>
      <c r="AK60" s="464">
        <v>59.911371375648514</v>
      </c>
      <c r="AL60" s="464">
        <v>61.232514211766102</v>
      </c>
      <c r="AM60" s="464">
        <v>61.628099620826703</v>
      </c>
      <c r="AN60" s="464">
        <v>62.718616419154216</v>
      </c>
      <c r="AO60" s="465">
        <v>64.016751848453453</v>
      </c>
      <c r="AP60" s="465">
        <v>64.46023524160735</v>
      </c>
      <c r="AQ60" s="465">
        <v>65.037528774567321</v>
      </c>
      <c r="AR60" s="465">
        <v>65.780800707184298</v>
      </c>
      <c r="AS60" s="465">
        <v>65.763272006741815</v>
      </c>
      <c r="AT60" s="465">
        <v>66.735957005269938</v>
      </c>
      <c r="AU60" s="465">
        <v>67.874892844027329</v>
      </c>
      <c r="AV60" s="465">
        <v>68.298299533830416</v>
      </c>
      <c r="AW60" s="465">
        <v>69.121992345233025</v>
      </c>
      <c r="AX60" s="465">
        <v>69.654850409057943</v>
      </c>
      <c r="AY60" s="465">
        <v>69.674572947042819</v>
      </c>
      <c r="AZ60" s="465">
        <v>70.458375597270489</v>
      </c>
      <c r="BA60" s="465">
        <v>72.001384554409753</v>
      </c>
      <c r="BB60" s="465">
        <v>71.63744927633482</v>
      </c>
      <c r="BC60" s="465">
        <v>71.832317959987108</v>
      </c>
      <c r="BD60" s="465">
        <v>72.205866840483566</v>
      </c>
      <c r="BE60" s="465">
        <v>72.211309053879674</v>
      </c>
      <c r="BF60" s="465">
        <v>72.44719560541256</v>
      </c>
      <c r="BG60" s="465">
        <v>73.332394270590058</v>
      </c>
      <c r="BH60" s="465">
        <v>73.825885712356907</v>
      </c>
      <c r="BI60" s="465">
        <v>74.960753739735495</v>
      </c>
      <c r="BJ60" s="465">
        <v>74.976069313789452</v>
      </c>
      <c r="BK60" s="465">
        <v>75.284922941338863</v>
      </c>
      <c r="BL60" s="465">
        <v>75.580187469605633</v>
      </c>
      <c r="BM60" s="465">
        <v>77.076293226000431</v>
      </c>
      <c r="BN60" s="465">
        <v>76.910179581654461</v>
      </c>
      <c r="BO60" s="465">
        <v>76.842381325389667</v>
      </c>
      <c r="BP60" s="465">
        <v>76.612766100674193</v>
      </c>
      <c r="BQ60" s="465">
        <v>76.805605481701122</v>
      </c>
      <c r="BR60" s="465">
        <v>76.580797254595652</v>
      </c>
      <c r="BS60" s="465">
        <v>77.05100533499845</v>
      </c>
      <c r="BT60" s="465">
        <v>77.315801780356523</v>
      </c>
      <c r="BU60" s="466">
        <v>78.035847120868581</v>
      </c>
      <c r="BV60" s="466">
        <v>78.925366752463773</v>
      </c>
      <c r="BW60" s="466">
        <v>79.195777664214404</v>
      </c>
      <c r="BX60" s="467">
        <v>79.5946544950841</v>
      </c>
      <c r="BY60" s="468">
        <v>80.348426168189292</v>
      </c>
      <c r="BZ60" s="467">
        <v>80.262753349421473</v>
      </c>
      <c r="CA60" s="467">
        <v>80.0013941549187</v>
      </c>
      <c r="CB60" s="468">
        <v>79.640689073266373</v>
      </c>
      <c r="CC60" s="467">
        <v>79.540260684159264</v>
      </c>
      <c r="CD60" s="467">
        <v>79.735162847274367</v>
      </c>
      <c r="CE60" s="468">
        <v>80.298776276578494</v>
      </c>
      <c r="CF60" s="467">
        <v>80.247426678533401</v>
      </c>
      <c r="CG60" s="468">
        <v>80.75688534184475</v>
      </c>
      <c r="CH60" s="468">
        <v>80.903885164436872</v>
      </c>
      <c r="CI60" s="468">
        <v>81.716649577819993</v>
      </c>
      <c r="CJ60" s="468">
        <v>82.005462927461664</v>
      </c>
      <c r="CK60" s="468">
        <v>82.777307453834808</v>
      </c>
      <c r="CL60" s="644">
        <v>82.571555229330883</v>
      </c>
      <c r="CM60" s="644">
        <v>82.639762972245876</v>
      </c>
      <c r="CN60" s="644">
        <v>82.488156337865803</v>
      </c>
      <c r="CO60" s="644">
        <v>82.945285959414278</v>
      </c>
      <c r="CP60" s="673">
        <v>82.548423501593888</v>
      </c>
      <c r="CQ60" s="673">
        <v>82.932755993151446</v>
      </c>
      <c r="CR60" s="644">
        <v>83.173862391838</v>
      </c>
      <c r="CS60" s="673">
        <v>83.435196215810066</v>
      </c>
      <c r="CT60" s="707">
        <v>83.703486206073521</v>
      </c>
      <c r="CU60" s="673">
        <v>83.439337816470569</v>
      </c>
      <c r="CV60" s="673">
        <v>83.616078733581404</v>
      </c>
      <c r="CW60" s="673">
        <v>84.174236756067486</v>
      </c>
      <c r="CX60" s="673">
        <v>83.901356198650262</v>
      </c>
      <c r="CY60" s="630">
        <v>83.886435256606845</v>
      </c>
      <c r="CZ60" s="630">
        <v>83.861641607920873</v>
      </c>
      <c r="DA60" s="673">
        <v>83.468409165886001</v>
      </c>
      <c r="DB60" s="673">
        <v>84.093218052038239</v>
      </c>
      <c r="DC60" s="673">
        <v>84.433372289097505</v>
      </c>
      <c r="DD60" s="673">
        <v>84.436870266419078</v>
      </c>
      <c r="DE60" s="673">
        <v>84.780335047875724</v>
      </c>
      <c r="DF60" s="673">
        <v>84.984709948113405</v>
      </c>
      <c r="DG60" s="935">
        <v>85.133081047942312</v>
      </c>
      <c r="DH60" s="935">
        <v>85.058102378087057</v>
      </c>
      <c r="DI60" s="935">
        <v>85.057889838441142</v>
      </c>
      <c r="DJ60" s="661">
        <v>85.061943024573495</v>
      </c>
      <c r="DK60" s="661">
        <v>85.013778549966929</v>
      </c>
      <c r="DL60" s="661">
        <v>85.010932696766844</v>
      </c>
      <c r="DM60" s="661">
        <v>84.981499493998584</v>
      </c>
      <c r="DN60" s="661">
        <v>85.010504415920991</v>
      </c>
      <c r="DO60" s="992">
        <v>-4.7385422520150655E-2</v>
      </c>
      <c r="DP60" s="713"/>
      <c r="DQ60" s="693"/>
      <c r="DR60" s="788"/>
      <c r="DS60" s="790"/>
    </row>
    <row r="61" spans="1:125" ht="3" customHeight="1" x14ac:dyDescent="0.2">
      <c r="A61" s="204"/>
      <c r="B61" s="1006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9"/>
      <c r="BZ61" s="456"/>
      <c r="CA61" s="456"/>
      <c r="CB61" s="509"/>
      <c r="CC61" s="456"/>
      <c r="CD61" s="456"/>
      <c r="CE61" s="509"/>
      <c r="CF61" s="456"/>
      <c r="CG61" s="509"/>
      <c r="CH61" s="509"/>
      <c r="CI61" s="509"/>
      <c r="CJ61" s="509"/>
      <c r="CK61" s="509"/>
      <c r="CL61" s="645"/>
      <c r="CM61" s="645"/>
      <c r="CN61" s="645"/>
      <c r="CO61" s="645"/>
      <c r="CP61" s="685"/>
      <c r="CQ61" s="685"/>
      <c r="CR61" s="645"/>
      <c r="CS61" s="685"/>
      <c r="CT61" s="716"/>
      <c r="CU61" s="685"/>
      <c r="CV61" s="673"/>
      <c r="CW61" s="673"/>
      <c r="CX61" s="673"/>
      <c r="CY61" s="630"/>
      <c r="CZ61" s="630"/>
      <c r="DA61" s="673"/>
      <c r="DB61" s="673"/>
      <c r="DC61" s="673"/>
      <c r="DD61" s="673"/>
      <c r="DE61" s="673"/>
      <c r="DF61" s="673"/>
      <c r="DG61" s="935"/>
      <c r="DH61" s="935"/>
      <c r="DI61" s="935"/>
      <c r="DJ61" s="661"/>
      <c r="DK61" s="661"/>
      <c r="DL61" s="661"/>
      <c r="DM61" s="661"/>
      <c r="DN61" s="661"/>
      <c r="DO61" s="330"/>
      <c r="DP61" s="713"/>
      <c r="DQ61" s="693"/>
      <c r="DR61" s="789"/>
      <c r="DS61" s="790"/>
    </row>
    <row r="62" spans="1:125" x14ac:dyDescent="0.2">
      <c r="A62" s="204"/>
      <c r="B62" s="1006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6">
        <v>4536.3807762551023</v>
      </c>
      <c r="CM62" s="636">
        <v>4951.344638542274</v>
      </c>
      <c r="CN62" s="636">
        <v>5020.3924827309202</v>
      </c>
      <c r="CO62" s="636">
        <v>4921.1717914431474</v>
      </c>
      <c r="CP62" s="395">
        <v>5128.0296280282955</v>
      </c>
      <c r="CQ62" s="395">
        <v>4836.3720310247809</v>
      </c>
      <c r="CR62" s="636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6">
        <v>4780.792057086006</v>
      </c>
      <c r="CZ62" s="636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919">
        <v>4956.8572690006004</v>
      </c>
      <c r="DH62" s="919">
        <v>4957.928601913135</v>
      </c>
      <c r="DI62" s="919">
        <v>4951.8286658591987</v>
      </c>
      <c r="DJ62" s="403">
        <v>4954.6610968606574</v>
      </c>
      <c r="DK62" s="403">
        <v>4987.2663592236304</v>
      </c>
      <c r="DL62" s="403">
        <v>5005.9537342746507</v>
      </c>
      <c r="DM62" s="403">
        <v>4970.8923215982659</v>
      </c>
      <c r="DN62" s="403">
        <v>4938.4421674816485</v>
      </c>
      <c r="DO62" s="330">
        <v>-13.386498377550197</v>
      </c>
      <c r="DP62" s="713">
        <v>-0.27033444169514143</v>
      </c>
      <c r="DQ62" s="693"/>
      <c r="DR62" s="789"/>
      <c r="DS62" s="790"/>
    </row>
    <row r="63" spans="1:125" x14ac:dyDescent="0.2">
      <c r="A63" s="204"/>
      <c r="B63" s="1006"/>
      <c r="C63" s="17"/>
      <c r="D63" s="428" t="s">
        <v>177</v>
      </c>
      <c r="E63" s="469">
        <v>60.084351140735379</v>
      </c>
      <c r="F63" s="470">
        <v>61.319086062235939</v>
      </c>
      <c r="G63" s="470">
        <v>59.624425565475001</v>
      </c>
      <c r="H63" s="470">
        <v>57.829590890409236</v>
      </c>
      <c r="I63" s="470">
        <v>56.4310531792608</v>
      </c>
      <c r="J63" s="470">
        <v>55.353026963149297</v>
      </c>
      <c r="K63" s="470">
        <v>56.659609526118324</v>
      </c>
      <c r="L63" s="470">
        <v>57.692482729005654</v>
      </c>
      <c r="M63" s="470">
        <v>56.124337575690411</v>
      </c>
      <c r="N63" s="470">
        <v>55.075094856112713</v>
      </c>
      <c r="O63" s="470">
        <v>56.973134937777516</v>
      </c>
      <c r="P63" s="470">
        <v>58.742406405049984</v>
      </c>
      <c r="Q63" s="470">
        <v>59.312739782679081</v>
      </c>
      <c r="R63" s="470">
        <v>59.957309361085109</v>
      </c>
      <c r="S63" s="470">
        <v>59.977732299537521</v>
      </c>
      <c r="T63" s="470">
        <v>57.504017016673991</v>
      </c>
      <c r="U63" s="470">
        <v>54.079210103830491</v>
      </c>
      <c r="V63" s="470">
        <v>58.134934264262014</v>
      </c>
      <c r="W63" s="470">
        <v>57.466858078453157</v>
      </c>
      <c r="X63" s="470">
        <v>57.417682459328958</v>
      </c>
      <c r="Y63" s="470">
        <v>58.057703473090626</v>
      </c>
      <c r="Z63" s="470">
        <v>57.181557418190145</v>
      </c>
      <c r="AA63" s="470">
        <v>58.274470921666818</v>
      </c>
      <c r="AB63" s="470">
        <v>58.296576010949593</v>
      </c>
      <c r="AC63" s="470">
        <v>63.7229277506041</v>
      </c>
      <c r="AD63" s="470">
        <v>63.134537367185764</v>
      </c>
      <c r="AE63" s="470">
        <v>63.526740094935199</v>
      </c>
      <c r="AF63" s="470">
        <v>64.501458521583615</v>
      </c>
      <c r="AG63" s="470">
        <v>60.429480842277194</v>
      </c>
      <c r="AH63" s="470">
        <v>60.724991510381528</v>
      </c>
      <c r="AI63" s="470">
        <v>60.969849791486361</v>
      </c>
      <c r="AJ63" s="470">
        <v>59.111972751000266</v>
      </c>
      <c r="AK63" s="470">
        <v>61.294837764550238</v>
      </c>
      <c r="AL63" s="470">
        <v>61.908650875330416</v>
      </c>
      <c r="AM63" s="470">
        <v>62.964300709345878</v>
      </c>
      <c r="AN63" s="470">
        <v>64.800717827131052</v>
      </c>
      <c r="AO63" s="471">
        <v>66.314941051981748</v>
      </c>
      <c r="AP63" s="471">
        <v>67.340899628617194</v>
      </c>
      <c r="AQ63" s="471">
        <v>67.169728203822899</v>
      </c>
      <c r="AR63" s="471">
        <v>66.383823756535207</v>
      </c>
      <c r="AS63" s="471">
        <v>63.824970603853806</v>
      </c>
      <c r="AT63" s="471">
        <v>64.349851190084749</v>
      </c>
      <c r="AU63" s="471">
        <v>65.595334970900552</v>
      </c>
      <c r="AV63" s="471">
        <v>65.042229548241423</v>
      </c>
      <c r="AW63" s="471">
        <v>65.455360590629581</v>
      </c>
      <c r="AX63" s="471">
        <v>66.451863006690473</v>
      </c>
      <c r="AY63" s="471">
        <v>65.064639667305798</v>
      </c>
      <c r="AZ63" s="471">
        <v>66.227924109720234</v>
      </c>
      <c r="BA63" s="471">
        <v>69.110074885137124</v>
      </c>
      <c r="BB63" s="471">
        <v>66.554242927320047</v>
      </c>
      <c r="BC63" s="471">
        <v>66.138234765126072</v>
      </c>
      <c r="BD63" s="471">
        <v>66.468762214228335</v>
      </c>
      <c r="BE63" s="471">
        <v>64.719809023821384</v>
      </c>
      <c r="BF63" s="471">
        <v>64.696889001157359</v>
      </c>
      <c r="BG63" s="471">
        <v>67.310175515078143</v>
      </c>
      <c r="BH63" s="471">
        <v>65.886371310350313</v>
      </c>
      <c r="BI63" s="471">
        <v>66.944990578486255</v>
      </c>
      <c r="BJ63" s="471">
        <v>66.054993845281444</v>
      </c>
      <c r="BK63" s="471">
        <v>66.506389519375546</v>
      </c>
      <c r="BL63" s="471">
        <v>67.108553076311452</v>
      </c>
      <c r="BM63" s="471">
        <v>70.495617939552858</v>
      </c>
      <c r="BN63" s="471">
        <v>69.953948486103599</v>
      </c>
      <c r="BO63" s="471">
        <v>70.706311044989604</v>
      </c>
      <c r="BP63" s="471">
        <v>70.478573939164889</v>
      </c>
      <c r="BQ63" s="471">
        <v>69.395431181316283</v>
      </c>
      <c r="BR63" s="471">
        <v>68.625415281547717</v>
      </c>
      <c r="BS63" s="471">
        <v>69.524694948184063</v>
      </c>
      <c r="BT63" s="471">
        <v>69.332830480482102</v>
      </c>
      <c r="BU63" s="472">
        <v>69.849057086277298</v>
      </c>
      <c r="BV63" s="472">
        <v>71.999185857576336</v>
      </c>
      <c r="BW63" s="472">
        <v>71.110292807354057</v>
      </c>
      <c r="BX63" s="473">
        <v>72.958128749445493</v>
      </c>
      <c r="BY63" s="510">
        <v>73.305689779494045</v>
      </c>
      <c r="BZ63" s="473">
        <v>72.791612212165703</v>
      </c>
      <c r="CA63" s="473">
        <v>71.724287228211267</v>
      </c>
      <c r="CB63" s="510">
        <v>71.209542224186279</v>
      </c>
      <c r="CC63" s="473">
        <v>69.907214277961245</v>
      </c>
      <c r="CD63" s="473">
        <v>69.169685736835334</v>
      </c>
      <c r="CE63" s="510">
        <v>70.864989338876001</v>
      </c>
      <c r="CF63" s="473">
        <v>68.168514287041646</v>
      </c>
      <c r="CG63" s="510">
        <v>69.402714610974698</v>
      </c>
      <c r="CH63" s="510">
        <v>69.951707644495315</v>
      </c>
      <c r="CI63" s="510">
        <v>71.999258390756765</v>
      </c>
      <c r="CJ63" s="510">
        <v>73.377519763604752</v>
      </c>
      <c r="CK63" s="510">
        <v>74.100573520525998</v>
      </c>
      <c r="CL63" s="646">
        <v>74.199311408007929</v>
      </c>
      <c r="CM63" s="646">
        <v>75.558018401545397</v>
      </c>
      <c r="CN63" s="646">
        <v>75.13886791492817</v>
      </c>
      <c r="CO63" s="646">
        <v>76.092434820210457</v>
      </c>
      <c r="CP63" s="673">
        <v>76.116378857281049</v>
      </c>
      <c r="CQ63" s="673">
        <v>76.265737934557052</v>
      </c>
      <c r="CR63" s="646">
        <v>76.378707818531922</v>
      </c>
      <c r="CS63" s="673">
        <v>76.788725388156351</v>
      </c>
      <c r="CT63" s="707">
        <v>76.566927229737644</v>
      </c>
      <c r="CU63" s="673">
        <v>76.136448103592329</v>
      </c>
      <c r="CV63" s="673">
        <v>76.639664515391999</v>
      </c>
      <c r="CW63" s="673">
        <v>77.965981696779622</v>
      </c>
      <c r="CX63" s="673">
        <v>76.860834565280868</v>
      </c>
      <c r="CY63" s="630">
        <v>76.944399893288832</v>
      </c>
      <c r="CZ63" s="630">
        <v>77.75806920747813</v>
      </c>
      <c r="DA63" s="673">
        <v>76.748391600906402</v>
      </c>
      <c r="DB63" s="673">
        <v>76.482422006454982</v>
      </c>
      <c r="DC63" s="673">
        <v>77.637245057117298</v>
      </c>
      <c r="DD63" s="673">
        <v>77.27737863260198</v>
      </c>
      <c r="DE63" s="673">
        <v>77.813884902580867</v>
      </c>
      <c r="DF63" s="673">
        <v>78.055056010092699</v>
      </c>
      <c r="DG63" s="935">
        <v>78.337362025647579</v>
      </c>
      <c r="DH63" s="935">
        <v>78.162032953602022</v>
      </c>
      <c r="DI63" s="935">
        <v>78.210673466590038</v>
      </c>
      <c r="DJ63" s="661">
        <v>78.226267645405983</v>
      </c>
      <c r="DK63" s="661">
        <v>78.094472040114496</v>
      </c>
      <c r="DL63" s="661">
        <v>78.149935663492656</v>
      </c>
      <c r="DM63" s="661">
        <v>77.758051810054525</v>
      </c>
      <c r="DN63" s="661">
        <v>77.711578808960851</v>
      </c>
      <c r="DO63" s="992">
        <v>-0.49909465762918614</v>
      </c>
      <c r="DP63" s="713"/>
      <c r="DQ63" s="693"/>
      <c r="DR63" s="789"/>
      <c r="DS63" s="789"/>
      <c r="DT63" s="789"/>
      <c r="DU63" s="789"/>
    </row>
    <row r="64" spans="1:125" ht="3" customHeight="1" x14ac:dyDescent="0.2">
      <c r="A64" s="204"/>
      <c r="B64" s="1006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6"/>
      <c r="CM64" s="636"/>
      <c r="CN64" s="636"/>
      <c r="CO64" s="636"/>
      <c r="CP64" s="395"/>
      <c r="CQ64" s="395"/>
      <c r="CR64" s="636"/>
      <c r="CS64" s="395"/>
      <c r="CT64" s="435"/>
      <c r="CU64" s="803"/>
      <c r="CV64" s="803"/>
      <c r="CW64" s="803">
        <v>0</v>
      </c>
      <c r="CX64" s="803"/>
      <c r="CY64" s="793"/>
      <c r="CZ64" s="793"/>
      <c r="DA64" s="803"/>
      <c r="DB64" s="803"/>
      <c r="DC64" s="803"/>
      <c r="DD64" s="803"/>
      <c r="DE64" s="803"/>
      <c r="DF64" s="803"/>
      <c r="DG64" s="945"/>
      <c r="DH64" s="945"/>
      <c r="DI64" s="945"/>
      <c r="DJ64" s="715"/>
      <c r="DK64" s="715"/>
      <c r="DL64" s="715"/>
      <c r="DM64" s="715"/>
      <c r="DN64" s="715"/>
      <c r="DO64" s="330"/>
      <c r="DP64" s="713"/>
      <c r="DQ64" s="693"/>
      <c r="DR64" s="789"/>
      <c r="DS64" s="790"/>
    </row>
    <row r="65" spans="1:123" x14ac:dyDescent="0.2">
      <c r="A65" s="204"/>
      <c r="B65" s="1006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6">
        <v>7734.7512907682212</v>
      </c>
      <c r="CM65" s="636">
        <v>7408.5054876355671</v>
      </c>
      <c r="CN65" s="636">
        <v>7327.8114830876493</v>
      </c>
      <c r="CO65" s="636">
        <v>7411.6325675816315</v>
      </c>
      <c r="CP65" s="395">
        <v>7447.409404949165</v>
      </c>
      <c r="CQ65" s="395">
        <v>7531.3514232288644</v>
      </c>
      <c r="CR65" s="636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6">
        <v>7309.3470004227411</v>
      </c>
      <c r="CZ65" s="636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919">
        <v>7545.3283633704468</v>
      </c>
      <c r="DH65" s="919">
        <v>7457.2638993106784</v>
      </c>
      <c r="DI65" s="919">
        <v>7393.5189911911466</v>
      </c>
      <c r="DJ65" s="403">
        <v>7357.2393733835688</v>
      </c>
      <c r="DK65" s="403">
        <v>7375.1662263077642</v>
      </c>
      <c r="DL65" s="403">
        <v>7382.0683538354624</v>
      </c>
      <c r="DM65" s="403">
        <v>7355.5559475395448</v>
      </c>
      <c r="DN65" s="403">
        <v>7392.3458072756957</v>
      </c>
      <c r="DO65" s="330">
        <v>-1.1731839154508634</v>
      </c>
      <c r="DP65" s="713">
        <v>-1.5867733847019228E-2</v>
      </c>
      <c r="DQ65" s="693"/>
      <c r="DR65" s="789"/>
      <c r="DS65" s="790"/>
    </row>
    <row r="66" spans="1:123" x14ac:dyDescent="0.2">
      <c r="A66" s="204"/>
      <c r="B66" s="1006"/>
      <c r="C66" s="17"/>
      <c r="D66" s="428" t="s">
        <v>177</v>
      </c>
      <c r="E66" s="469">
        <v>58.563668429599467</v>
      </c>
      <c r="F66" s="470">
        <v>57.190986430588033</v>
      </c>
      <c r="G66" s="470">
        <v>57.030072864073844</v>
      </c>
      <c r="H66" s="470">
        <v>55.231676251557062</v>
      </c>
      <c r="I66" s="470">
        <v>54.618479896087521</v>
      </c>
      <c r="J66" s="470">
        <v>53.088469258428475</v>
      </c>
      <c r="K66" s="470">
        <v>53.84901955768283</v>
      </c>
      <c r="L66" s="470">
        <v>53.429772612651959</v>
      </c>
      <c r="M66" s="470">
        <v>53.030715066072851</v>
      </c>
      <c r="N66" s="470">
        <v>54.000615754180195</v>
      </c>
      <c r="O66" s="470">
        <v>53.211950551676999</v>
      </c>
      <c r="P66" s="470">
        <v>52.264983122164899</v>
      </c>
      <c r="Q66" s="470">
        <v>53.225443709203027</v>
      </c>
      <c r="R66" s="470">
        <v>54.032793165590732</v>
      </c>
      <c r="S66" s="470">
        <v>53.430785930791288</v>
      </c>
      <c r="T66" s="470">
        <v>53.258170502148829</v>
      </c>
      <c r="U66" s="470">
        <v>53.086839922475527</v>
      </c>
      <c r="V66" s="470">
        <v>53.38681103471594</v>
      </c>
      <c r="W66" s="470">
        <v>53.105411964007573</v>
      </c>
      <c r="X66" s="470">
        <v>53.085744012762667</v>
      </c>
      <c r="Y66" s="470">
        <v>53.099233372018986</v>
      </c>
      <c r="Z66" s="470">
        <v>53.023991004991487</v>
      </c>
      <c r="AA66" s="470">
        <v>52.714246701317037</v>
      </c>
      <c r="AB66" s="470">
        <v>55.208396964871575</v>
      </c>
      <c r="AC66" s="470">
        <v>61.930600655546122</v>
      </c>
      <c r="AD66" s="470">
        <v>61.379177196254886</v>
      </c>
      <c r="AE66" s="470">
        <v>61.616075457481301</v>
      </c>
      <c r="AF66" s="470">
        <v>61.650306163145906</v>
      </c>
      <c r="AG66" s="470">
        <v>61.22241719320197</v>
      </c>
      <c r="AH66" s="470">
        <v>60.940422910332956</v>
      </c>
      <c r="AI66" s="470">
        <v>62.297478115511417</v>
      </c>
      <c r="AJ66" s="470">
        <v>61.93334703980041</v>
      </c>
      <c r="AK66" s="470">
        <v>63.71029091249882</v>
      </c>
      <c r="AL66" s="470">
        <v>64.673930660389118</v>
      </c>
      <c r="AM66" s="470">
        <v>64.457890979801817</v>
      </c>
      <c r="AN66" s="470">
        <v>64.884185852101524</v>
      </c>
      <c r="AO66" s="471">
        <v>66.048965051295568</v>
      </c>
      <c r="AP66" s="471">
        <v>64.928287957213868</v>
      </c>
      <c r="AQ66" s="471">
        <v>64.973137715973536</v>
      </c>
      <c r="AR66" s="471">
        <v>65.496999909600333</v>
      </c>
      <c r="AS66" s="471">
        <v>65.556858654559832</v>
      </c>
      <c r="AT66" s="471">
        <v>65.74863664031831</v>
      </c>
      <c r="AU66" s="471">
        <v>66.700075932555052</v>
      </c>
      <c r="AV66" s="471">
        <v>66.804404869928888</v>
      </c>
      <c r="AW66" s="471">
        <v>67.412459156087593</v>
      </c>
      <c r="AX66" s="471">
        <v>67.040733444326676</v>
      </c>
      <c r="AY66" s="471">
        <v>67.219096350098624</v>
      </c>
      <c r="AZ66" s="471">
        <v>68.61533574352066</v>
      </c>
      <c r="BA66" s="471">
        <v>70.327981030853337</v>
      </c>
      <c r="BB66" s="471">
        <v>70.06453723082528</v>
      </c>
      <c r="BC66" s="471">
        <v>69.999515042951856</v>
      </c>
      <c r="BD66" s="471">
        <v>69.664025711082544</v>
      </c>
      <c r="BE66" s="471">
        <v>69.739899283929688</v>
      </c>
      <c r="BF66" s="471">
        <v>69.150676482624391</v>
      </c>
      <c r="BG66" s="471">
        <v>69.694857456170013</v>
      </c>
      <c r="BH66" s="471">
        <v>70.501759613531064</v>
      </c>
      <c r="BI66" s="471">
        <v>71.172290429470337</v>
      </c>
      <c r="BJ66" s="471">
        <v>70.990799159732802</v>
      </c>
      <c r="BK66" s="471">
        <v>71.491190531316178</v>
      </c>
      <c r="BL66" s="471">
        <v>71.268460759557442</v>
      </c>
      <c r="BM66" s="471">
        <v>73.544266715480589</v>
      </c>
      <c r="BN66" s="471">
        <v>73.237636663356497</v>
      </c>
      <c r="BO66" s="471">
        <v>72.650789855482628</v>
      </c>
      <c r="BP66" s="471">
        <v>72.762392170329136</v>
      </c>
      <c r="BQ66" s="471">
        <v>73.516672655612084</v>
      </c>
      <c r="BR66" s="471">
        <v>73.025035138789519</v>
      </c>
      <c r="BS66" s="471">
        <v>73.115678427633668</v>
      </c>
      <c r="BT66" s="471">
        <v>72.873022552185063</v>
      </c>
      <c r="BU66" s="472">
        <v>73.196784221221961</v>
      </c>
      <c r="BV66" s="472">
        <v>73.846377040488477</v>
      </c>
      <c r="BW66" s="472">
        <v>74.519002898293081</v>
      </c>
      <c r="BX66" s="473">
        <v>74.399889397822932</v>
      </c>
      <c r="BY66" s="510">
        <v>76.383103504698411</v>
      </c>
      <c r="BZ66" s="473">
        <v>75.286138288230518</v>
      </c>
      <c r="CA66" s="473">
        <v>75.497668754741099</v>
      </c>
      <c r="CB66" s="510">
        <v>74.791151829084058</v>
      </c>
      <c r="CC66" s="473">
        <v>75.07613588990489</v>
      </c>
      <c r="CD66" s="473">
        <v>75.293351608168251</v>
      </c>
      <c r="CE66" s="510">
        <v>75.810304820894132</v>
      </c>
      <c r="CF66" s="473">
        <v>75.700123665249933</v>
      </c>
      <c r="CG66" s="510">
        <v>76.423497441736174</v>
      </c>
      <c r="CH66" s="510">
        <v>76.975935330742018</v>
      </c>
      <c r="CI66" s="510">
        <v>77.563505926444037</v>
      </c>
      <c r="CJ66" s="510">
        <v>77.973536529160697</v>
      </c>
      <c r="CK66" s="510">
        <v>80.068834808388502</v>
      </c>
      <c r="CL66" s="646">
        <v>78.562792736415247</v>
      </c>
      <c r="CM66" s="646">
        <v>77.600555182421502</v>
      </c>
      <c r="CN66" s="646">
        <v>77.378098921378154</v>
      </c>
      <c r="CO66" s="646">
        <v>77.51192878341547</v>
      </c>
      <c r="CP66" s="673">
        <v>77.548438650657943</v>
      </c>
      <c r="CQ66" s="673">
        <v>77.793761042405094</v>
      </c>
      <c r="CR66" s="646">
        <v>77.235186205006272</v>
      </c>
      <c r="CS66" s="673">
        <v>77.159888384116698</v>
      </c>
      <c r="CT66" s="707">
        <v>77.373699683628843</v>
      </c>
      <c r="CU66" s="673">
        <v>77.168970734638421</v>
      </c>
      <c r="CV66" s="673">
        <v>77.0625285165642</v>
      </c>
      <c r="CW66" s="673">
        <v>77.240549557741332</v>
      </c>
      <c r="CX66" s="673">
        <v>76.646573128692381</v>
      </c>
      <c r="CY66" s="630">
        <v>76.555446056144049</v>
      </c>
      <c r="CZ66" s="630">
        <v>76.493012671693606</v>
      </c>
      <c r="DA66" s="673">
        <v>76.320363612789095</v>
      </c>
      <c r="DB66" s="673">
        <v>76.419461742259216</v>
      </c>
      <c r="DC66" s="673">
        <v>76.4206255809341</v>
      </c>
      <c r="DD66" s="673">
        <v>76.312577308738028</v>
      </c>
      <c r="DE66" s="673">
        <v>76.763835141110576</v>
      </c>
      <c r="DF66" s="673">
        <v>77.458722617130874</v>
      </c>
      <c r="DG66" s="935">
        <v>77.82087203075632</v>
      </c>
      <c r="DH66" s="935">
        <v>77.564738613410057</v>
      </c>
      <c r="DI66" s="935">
        <v>77.452879331598609</v>
      </c>
      <c r="DJ66" s="661">
        <v>77.349557327931862</v>
      </c>
      <c r="DK66" s="661">
        <v>77.352232820971935</v>
      </c>
      <c r="DL66" s="661">
        <v>77.354300357555431</v>
      </c>
      <c r="DM66" s="661">
        <v>77.295662814185519</v>
      </c>
      <c r="DN66" s="661">
        <v>77.378002514295773</v>
      </c>
      <c r="DO66" s="992">
        <v>-7.4876817302836685E-2</v>
      </c>
      <c r="DP66" s="713"/>
      <c r="DQ66" s="693"/>
      <c r="DR66" s="789"/>
      <c r="DS66" s="790"/>
    </row>
    <row r="67" spans="1:123" ht="3.75" customHeight="1" x14ac:dyDescent="0.2">
      <c r="A67" s="204"/>
      <c r="B67" s="1006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9"/>
      <c r="BZ67" s="456"/>
      <c r="CA67" s="456"/>
      <c r="CB67" s="509"/>
      <c r="CC67" s="456"/>
      <c r="CD67" s="456"/>
      <c r="CE67" s="509"/>
      <c r="CF67" s="456"/>
      <c r="CG67" s="509"/>
      <c r="CH67" s="509"/>
      <c r="CI67" s="509"/>
      <c r="CJ67" s="509"/>
      <c r="CK67" s="509"/>
      <c r="CL67" s="645"/>
      <c r="CM67" s="645"/>
      <c r="CN67" s="645"/>
      <c r="CO67" s="645"/>
      <c r="CP67" s="685"/>
      <c r="CQ67" s="685"/>
      <c r="CR67" s="685"/>
      <c r="CS67" s="685"/>
      <c r="CT67" s="716"/>
      <c r="CU67" s="685"/>
      <c r="CV67" s="685"/>
      <c r="CW67" s="685"/>
      <c r="CX67" s="685"/>
      <c r="CY67" s="645"/>
      <c r="CZ67" s="645"/>
      <c r="DA67" s="685"/>
      <c r="DB67" s="685"/>
      <c r="DC67" s="685"/>
      <c r="DD67" s="685"/>
      <c r="DE67" s="685"/>
      <c r="DF67" s="685"/>
      <c r="DG67" s="963"/>
      <c r="DH67" s="963"/>
      <c r="DI67" s="963"/>
      <c r="DJ67" s="717"/>
      <c r="DK67" s="717"/>
      <c r="DL67" s="717"/>
      <c r="DM67" s="717"/>
      <c r="DN67" s="717"/>
      <c r="DO67" s="330"/>
      <c r="DP67" s="713"/>
      <c r="DQ67" s="693"/>
      <c r="DR67" s="789"/>
      <c r="DS67" s="790"/>
    </row>
    <row r="68" spans="1:123" x14ac:dyDescent="0.2">
      <c r="A68" s="204"/>
      <c r="B68" s="1006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6">
        <v>8066.7078304693887</v>
      </c>
      <c r="CM68" s="636">
        <v>8092.1894513396501</v>
      </c>
      <c r="CN68" s="636">
        <v>8241.0326061603446</v>
      </c>
      <c r="CO68" s="636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6">
        <v>9501.1320473294472</v>
      </c>
      <c r="CZ68" s="636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919">
        <v>10682.370928123904</v>
      </c>
      <c r="DH68" s="919">
        <v>10700.577262104951</v>
      </c>
      <c r="DI68" s="919">
        <v>10701.461645332356</v>
      </c>
      <c r="DJ68" s="403">
        <v>10709.214357472298</v>
      </c>
      <c r="DK68" s="403">
        <v>10709.896263195333</v>
      </c>
      <c r="DL68" s="403">
        <v>10705.328604048098</v>
      </c>
      <c r="DM68" s="403">
        <v>10740.348508941684</v>
      </c>
      <c r="DN68" s="403">
        <v>10772.988146090374</v>
      </c>
      <c r="DO68" s="330">
        <v>71.526500758018301</v>
      </c>
      <c r="DP68" s="713">
        <v>0.66838066731955692</v>
      </c>
      <c r="DQ68" s="693"/>
      <c r="DR68" s="789"/>
      <c r="DS68" s="790"/>
    </row>
    <row r="69" spans="1:123" x14ac:dyDescent="0.2">
      <c r="A69" s="204"/>
      <c r="B69" s="1006"/>
      <c r="C69" s="17"/>
      <c r="D69" s="428" t="s">
        <v>177</v>
      </c>
      <c r="E69" s="469">
        <v>27.726229875785002</v>
      </c>
      <c r="F69" s="470">
        <v>27.488318630119153</v>
      </c>
      <c r="G69" s="470">
        <v>27.458082221878477</v>
      </c>
      <c r="H69" s="470">
        <v>27.950040096179535</v>
      </c>
      <c r="I69" s="470">
        <v>27.597597098513404</v>
      </c>
      <c r="J69" s="470">
        <v>27.250104677887144</v>
      </c>
      <c r="K69" s="470">
        <v>28.087635839311403</v>
      </c>
      <c r="L69" s="470">
        <v>27.84294317299636</v>
      </c>
      <c r="M69" s="470">
        <v>28.449824701835901</v>
      </c>
      <c r="N69" s="470">
        <v>29.644222593728603</v>
      </c>
      <c r="O69" s="470">
        <v>32.016033238488561</v>
      </c>
      <c r="P69" s="470">
        <v>33.35300384184626</v>
      </c>
      <c r="Q69" s="470">
        <v>36.113295541145526</v>
      </c>
      <c r="R69" s="470">
        <v>36.565497571669098</v>
      </c>
      <c r="S69" s="470">
        <v>37.376328956608795</v>
      </c>
      <c r="T69" s="470">
        <v>38.100824945897514</v>
      </c>
      <c r="U69" s="470">
        <v>38.776672287369017</v>
      </c>
      <c r="V69" s="470">
        <v>39.094166727029474</v>
      </c>
      <c r="W69" s="470">
        <v>39.721494424172747</v>
      </c>
      <c r="X69" s="470">
        <v>40.391966789877557</v>
      </c>
      <c r="Y69" s="470">
        <v>41.385088881530102</v>
      </c>
      <c r="Z69" s="470">
        <v>43.382868474833543</v>
      </c>
      <c r="AA69" s="470">
        <v>44.206303294054571</v>
      </c>
      <c r="AB69" s="470">
        <v>45.973508213864669</v>
      </c>
      <c r="AC69" s="470">
        <v>47.595161135426224</v>
      </c>
      <c r="AD69" s="470">
        <v>48.803678883118145</v>
      </c>
      <c r="AE69" s="470">
        <v>49.705463548936258</v>
      </c>
      <c r="AF69" s="470">
        <v>50.829024579294845</v>
      </c>
      <c r="AG69" s="470">
        <v>51.393924119155088</v>
      </c>
      <c r="AH69" s="470">
        <v>52.535130162286578</v>
      </c>
      <c r="AI69" s="470">
        <v>53.741177822615882</v>
      </c>
      <c r="AJ69" s="470">
        <v>55.615327871973619</v>
      </c>
      <c r="AK69" s="470">
        <v>57.0723614458716</v>
      </c>
      <c r="AL69" s="470">
        <v>59.104882283193064</v>
      </c>
      <c r="AM69" s="470">
        <v>60.190789262031345</v>
      </c>
      <c r="AN69" s="470">
        <v>61.50007861887201</v>
      </c>
      <c r="AO69" s="471">
        <v>62.347023045736648</v>
      </c>
      <c r="AP69" s="471">
        <v>64.0324397471353</v>
      </c>
      <c r="AQ69" s="471">
        <v>65.639290035572884</v>
      </c>
      <c r="AR69" s="471">
        <v>67.598161926596077</v>
      </c>
      <c r="AS69" s="471">
        <v>69.109874730849555</v>
      </c>
      <c r="AT69" s="471">
        <v>70.864662563196831</v>
      </c>
      <c r="AU69" s="471">
        <v>72.052709741719028</v>
      </c>
      <c r="AV69" s="471">
        <v>73.164203824225964</v>
      </c>
      <c r="AW69" s="471">
        <v>74.163132875471618</v>
      </c>
      <c r="AX69" s="471">
        <v>75.065161119103209</v>
      </c>
      <c r="AY69" s="471">
        <v>75.859386981108855</v>
      </c>
      <c r="AZ69" s="471">
        <v>76.760020879424999</v>
      </c>
      <c r="BA69" s="471">
        <v>77.566755521160616</v>
      </c>
      <c r="BB69" s="471">
        <v>78.053612005737264</v>
      </c>
      <c r="BC69" s="471">
        <v>78.813252454800079</v>
      </c>
      <c r="BD69" s="471">
        <v>79.59137676323958</v>
      </c>
      <c r="BE69" s="471">
        <v>80.362984400328713</v>
      </c>
      <c r="BF69" s="471">
        <v>81.566248680036551</v>
      </c>
      <c r="BG69" s="471">
        <v>82.401606575673483</v>
      </c>
      <c r="BH69" s="471">
        <v>83.294793710472547</v>
      </c>
      <c r="BI69" s="471">
        <v>84.163004065730433</v>
      </c>
      <c r="BJ69" s="471">
        <v>84.992356713831356</v>
      </c>
      <c r="BK69" s="471">
        <v>85.298792015754856</v>
      </c>
      <c r="BL69" s="471">
        <v>85.705752773291479</v>
      </c>
      <c r="BM69" s="471">
        <v>86.106880339804988</v>
      </c>
      <c r="BN69" s="471">
        <v>86.297077949785731</v>
      </c>
      <c r="BO69" s="471">
        <v>86.535623575225159</v>
      </c>
      <c r="BP69" s="471">
        <v>86.707331062857207</v>
      </c>
      <c r="BQ69" s="471">
        <v>86.898367482853573</v>
      </c>
      <c r="BR69" s="471">
        <v>87.435753291397788</v>
      </c>
      <c r="BS69" s="471">
        <v>88.072972228339736</v>
      </c>
      <c r="BT69" s="471">
        <v>88.53583836263897</v>
      </c>
      <c r="BU69" s="472">
        <v>88.849449387117687</v>
      </c>
      <c r="BV69" s="472">
        <v>89.120430988952776</v>
      </c>
      <c r="BW69" s="472">
        <v>89.548873426334438</v>
      </c>
      <c r="BX69" s="473">
        <v>89.840862940864866</v>
      </c>
      <c r="BY69" s="510">
        <v>90.404459147841465</v>
      </c>
      <c r="BZ69" s="473">
        <v>90.68787959099069</v>
      </c>
      <c r="CA69" s="473">
        <v>90.87911557015974</v>
      </c>
      <c r="CB69" s="510">
        <v>91.02944057135231</v>
      </c>
      <c r="CC69" s="473">
        <v>91.115965350746293</v>
      </c>
      <c r="CD69" s="473">
        <v>91.557818450515143</v>
      </c>
      <c r="CE69" s="510">
        <v>91.693686600294285</v>
      </c>
      <c r="CF69" s="473">
        <v>91.898667388181863</v>
      </c>
      <c r="CG69" s="510">
        <v>92.043520619315942</v>
      </c>
      <c r="CH69" s="510">
        <v>92.175412668997865</v>
      </c>
      <c r="CI69" s="510">
        <v>92.253971680846377</v>
      </c>
      <c r="CJ69" s="510">
        <v>92.192109813328798</v>
      </c>
      <c r="CK69" s="510">
        <v>92.366079614868696</v>
      </c>
      <c r="CL69" s="646">
        <v>92.547119559035281</v>
      </c>
      <c r="CM69" s="646">
        <v>92.757728226083259</v>
      </c>
      <c r="CN69" s="646">
        <v>92.773877012268883</v>
      </c>
      <c r="CO69" s="646">
        <v>92.914908146652721</v>
      </c>
      <c r="CP69" s="673">
        <v>93.093941730592007</v>
      </c>
      <c r="CQ69" s="673">
        <v>93.230175017155958</v>
      </c>
      <c r="CR69" s="673">
        <v>93.481999363786613</v>
      </c>
      <c r="CS69" s="673">
        <v>93.646839188298941</v>
      </c>
      <c r="CT69" s="707">
        <v>93.687818836045338</v>
      </c>
      <c r="CU69" s="673">
        <v>93.846312330945096</v>
      </c>
      <c r="CV69" s="673">
        <v>94.052183866199996</v>
      </c>
      <c r="CW69" s="673">
        <v>94.149454930458305</v>
      </c>
      <c r="CX69" s="673">
        <v>94.202477025123528</v>
      </c>
      <c r="CY69" s="630">
        <v>94.221490319221473</v>
      </c>
      <c r="CZ69" s="630">
        <v>93.995575509723608</v>
      </c>
      <c r="DA69" s="673">
        <v>94.241632376564098</v>
      </c>
      <c r="DB69" s="673">
        <v>94.41610527094727</v>
      </c>
      <c r="DC69" s="673">
        <v>94.631539420370402</v>
      </c>
      <c r="DD69" s="673">
        <v>94.782330870691851</v>
      </c>
      <c r="DE69" s="673">
        <v>94.797838218250803</v>
      </c>
      <c r="DF69" s="673">
        <v>94.943284740854381</v>
      </c>
      <c r="DG69" s="935">
        <v>94.95014535502537</v>
      </c>
      <c r="DH69" s="935">
        <v>94.975390891552223</v>
      </c>
      <c r="DI69" s="935">
        <v>94.999381224221381</v>
      </c>
      <c r="DJ69" s="661">
        <v>95.016293129949318</v>
      </c>
      <c r="DK69" s="661">
        <v>95.020662441108541</v>
      </c>
      <c r="DL69" s="661">
        <v>95.01894388716606</v>
      </c>
      <c r="DM69" s="661">
        <v>95.041614194812439</v>
      </c>
      <c r="DN69" s="661">
        <v>95.06134714674495</v>
      </c>
      <c r="DO69" s="992">
        <v>6.1965922523569361E-2</v>
      </c>
      <c r="DP69" s="713"/>
      <c r="DQ69" s="693"/>
      <c r="DR69" s="789"/>
      <c r="DS69" s="790"/>
    </row>
    <row r="70" spans="1:123" ht="3" customHeight="1" x14ac:dyDescent="0.2">
      <c r="A70" s="204"/>
      <c r="B70" s="1006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6"/>
      <c r="CM70" s="636"/>
      <c r="CN70" s="636"/>
      <c r="CO70" s="636"/>
      <c r="CP70" s="395"/>
      <c r="CQ70" s="395"/>
      <c r="CR70" s="395"/>
      <c r="CS70" s="395"/>
      <c r="CT70" s="435"/>
      <c r="CU70" s="395"/>
      <c r="CV70" s="395"/>
      <c r="CW70" s="395"/>
      <c r="CX70" s="395"/>
      <c r="CY70" s="636"/>
      <c r="CZ70" s="636"/>
      <c r="DA70" s="395"/>
      <c r="DB70" s="395"/>
      <c r="DC70" s="395"/>
      <c r="DD70" s="395"/>
      <c r="DE70" s="395"/>
      <c r="DF70" s="395"/>
      <c r="DG70" s="919"/>
      <c r="DH70" s="919"/>
      <c r="DI70" s="919"/>
      <c r="DJ70" s="403"/>
      <c r="DK70" s="403"/>
      <c r="DL70" s="403"/>
      <c r="DM70" s="403"/>
      <c r="DN70" s="403"/>
      <c r="DO70" s="330"/>
      <c r="DP70" s="713"/>
      <c r="DQ70" s="693"/>
      <c r="DR70" s="789"/>
      <c r="DS70" s="790"/>
    </row>
    <row r="71" spans="1:123" x14ac:dyDescent="0.2">
      <c r="A71" s="204"/>
      <c r="B71" s="1006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6">
        <v>659.88515786734695</v>
      </c>
      <c r="CM71" s="636">
        <v>670.04036210349864</v>
      </c>
      <c r="CN71" s="636">
        <v>669.85166983200975</v>
      </c>
      <c r="CO71" s="636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4">
        <v>821.24991537317783</v>
      </c>
      <c r="CX71" s="395">
        <v>836.30496353644298</v>
      </c>
      <c r="CY71" s="636">
        <v>840.73932420262383</v>
      </c>
      <c r="CZ71" s="636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919">
        <v>825.93141805795733</v>
      </c>
      <c r="DH71" s="919">
        <v>828.31962329119324</v>
      </c>
      <c r="DI71" s="919">
        <v>822.6861842941089</v>
      </c>
      <c r="DJ71" s="403">
        <v>820.30614176786969</v>
      </c>
      <c r="DK71" s="403">
        <v>822.21160623725768</v>
      </c>
      <c r="DL71" s="403">
        <v>823.17415615270954</v>
      </c>
      <c r="DM71" s="403">
        <v>823.53384644716994</v>
      </c>
      <c r="DN71" s="403">
        <v>818.53429241218464</v>
      </c>
      <c r="DO71" s="330">
        <v>-4.1518918819242572</v>
      </c>
      <c r="DP71" s="713">
        <v>-0.50467504635278715</v>
      </c>
      <c r="DQ71" s="693"/>
      <c r="DR71" s="789"/>
      <c r="DS71" s="790"/>
    </row>
    <row r="72" spans="1:123" ht="12.75" customHeight="1" x14ac:dyDescent="0.2">
      <c r="A72" s="204"/>
      <c r="B72" s="1006"/>
      <c r="C72" s="17"/>
      <c r="D72" s="428" t="s">
        <v>177</v>
      </c>
      <c r="E72" s="469">
        <v>29.608725951431719</v>
      </c>
      <c r="F72" s="470">
        <v>29.982314879707221</v>
      </c>
      <c r="G72" s="470">
        <v>29.10871909184284</v>
      </c>
      <c r="H72" s="470">
        <v>25.325194831620745</v>
      </c>
      <c r="I72" s="470">
        <v>29.337065971699726</v>
      </c>
      <c r="J72" s="470">
        <v>25.413734907762723</v>
      </c>
      <c r="K72" s="470">
        <v>36.125562689101329</v>
      </c>
      <c r="L72" s="470">
        <v>33.753248787141729</v>
      </c>
      <c r="M72" s="470">
        <v>26.003375728121746</v>
      </c>
      <c r="N72" s="470">
        <v>36.150484698156845</v>
      </c>
      <c r="O72" s="470">
        <v>32.051945241635131</v>
      </c>
      <c r="P72" s="470">
        <v>37.568973260565095</v>
      </c>
      <c r="Q72" s="470">
        <v>33.300094505160288</v>
      </c>
      <c r="R72" s="470">
        <v>41.015211045997766</v>
      </c>
      <c r="S72" s="470">
        <v>35.217164730836252</v>
      </c>
      <c r="T72" s="470">
        <v>34.805092083168454</v>
      </c>
      <c r="U72" s="470">
        <v>35.248688179698405</v>
      </c>
      <c r="V72" s="470">
        <v>37.984396950735359</v>
      </c>
      <c r="W72" s="470">
        <v>35.051326609730523</v>
      </c>
      <c r="X72" s="470">
        <v>34.571407331737092</v>
      </c>
      <c r="Y72" s="470">
        <v>40.805673344128309</v>
      </c>
      <c r="Z72" s="470">
        <v>39.245893166712492</v>
      </c>
      <c r="AA72" s="470">
        <v>32.869212830342761</v>
      </c>
      <c r="AB72" s="470">
        <v>38.230594090884942</v>
      </c>
      <c r="AC72" s="470">
        <v>37.470745567076619</v>
      </c>
      <c r="AD72" s="470">
        <v>36.777092579676427</v>
      </c>
      <c r="AE72" s="470">
        <v>37.325811476374483</v>
      </c>
      <c r="AF72" s="470">
        <v>37.370450314426677</v>
      </c>
      <c r="AG72" s="470">
        <v>44.746327550562455</v>
      </c>
      <c r="AH72" s="470">
        <v>39.131425037896797</v>
      </c>
      <c r="AI72" s="470">
        <v>44.087644264850375</v>
      </c>
      <c r="AJ72" s="470">
        <v>40.100579164462566</v>
      </c>
      <c r="AK72" s="470">
        <v>39.42991972955241</v>
      </c>
      <c r="AL72" s="470">
        <v>40.845236656628792</v>
      </c>
      <c r="AM72" s="470">
        <v>49.584347280466602</v>
      </c>
      <c r="AN72" s="470">
        <v>50.455696913299896</v>
      </c>
      <c r="AO72" s="471">
        <v>58.608036943807164</v>
      </c>
      <c r="AP72" s="471">
        <v>58.339067857931624</v>
      </c>
      <c r="AQ72" s="471">
        <v>58.581650319176369</v>
      </c>
      <c r="AR72" s="471">
        <v>58.371894458164078</v>
      </c>
      <c r="AS72" s="471">
        <v>58.110520200614467</v>
      </c>
      <c r="AT72" s="471">
        <v>58.854996624132916</v>
      </c>
      <c r="AU72" s="471">
        <v>59.596084814168968</v>
      </c>
      <c r="AV72" s="471">
        <v>59.768941976268188</v>
      </c>
      <c r="AW72" s="471">
        <v>62.993185278390762</v>
      </c>
      <c r="AX72" s="471">
        <v>64.369198381571266</v>
      </c>
      <c r="AY72" s="471">
        <v>68.13478913480445</v>
      </c>
      <c r="AZ72" s="471">
        <v>69.439463645575586</v>
      </c>
      <c r="BA72" s="471">
        <v>70.81904509240195</v>
      </c>
      <c r="BB72" s="471">
        <v>72.043568279043029</v>
      </c>
      <c r="BC72" s="471">
        <v>72.526230116597034</v>
      </c>
      <c r="BD72" s="471">
        <v>73.719885384619857</v>
      </c>
      <c r="BE72" s="471">
        <v>75.74383979358592</v>
      </c>
      <c r="BF72" s="471">
        <v>70.749886130043279</v>
      </c>
      <c r="BG72" s="471">
        <v>71.340213120718715</v>
      </c>
      <c r="BH72" s="471">
        <v>70.567153237013173</v>
      </c>
      <c r="BI72" s="471">
        <v>71.64581749353664</v>
      </c>
      <c r="BJ72" s="471">
        <v>67.770944749219524</v>
      </c>
      <c r="BK72" s="471">
        <v>69.390923102800784</v>
      </c>
      <c r="BL72" s="471">
        <v>70.532599535105021</v>
      </c>
      <c r="BM72" s="471">
        <v>71.592959802047517</v>
      </c>
      <c r="BN72" s="471">
        <v>71.231021100407744</v>
      </c>
      <c r="BO72" s="471">
        <v>71.30459376162591</v>
      </c>
      <c r="BP72" s="471">
        <v>71.066773054539226</v>
      </c>
      <c r="BQ72" s="471">
        <v>70.45254225565435</v>
      </c>
      <c r="BR72" s="471">
        <v>70.951084854575285</v>
      </c>
      <c r="BS72" s="471">
        <v>71.411213777394195</v>
      </c>
      <c r="BT72" s="471">
        <v>71.8324348630006</v>
      </c>
      <c r="BU72" s="472">
        <v>71.9801962953957</v>
      </c>
      <c r="BV72" s="472">
        <v>73.643670141190611</v>
      </c>
      <c r="BW72" s="472">
        <v>74.857590919774523</v>
      </c>
      <c r="BX72" s="473">
        <v>73.106915526919863</v>
      </c>
      <c r="BY72" s="510">
        <v>70.562571185231036</v>
      </c>
      <c r="BZ72" s="473">
        <v>72.341495244934762</v>
      </c>
      <c r="CA72" s="473">
        <v>69.641703464956464</v>
      </c>
      <c r="CB72" s="510">
        <v>69.290827385703778</v>
      </c>
      <c r="CC72" s="473">
        <v>69.872571079222794</v>
      </c>
      <c r="CD72" s="473">
        <v>70.912588254552659</v>
      </c>
      <c r="CE72" s="510">
        <v>71.352690517633434</v>
      </c>
      <c r="CF72" s="473">
        <v>69.755908457809014</v>
      </c>
      <c r="CG72" s="510">
        <v>71.916706633924079</v>
      </c>
      <c r="CH72" s="510">
        <v>73.11722182993941</v>
      </c>
      <c r="CI72" s="510">
        <v>74.908590118808121</v>
      </c>
      <c r="CJ72" s="510">
        <v>74.414566198457592</v>
      </c>
      <c r="CK72" s="510">
        <v>78.689087631857504</v>
      </c>
      <c r="CL72" s="646">
        <v>78.69775334201465</v>
      </c>
      <c r="CM72" s="646">
        <v>80.925845266922963</v>
      </c>
      <c r="CN72" s="646">
        <v>81.202852386862347</v>
      </c>
      <c r="CO72" s="646">
        <v>80.037630778776276</v>
      </c>
      <c r="CP72" s="673">
        <v>81.654024000426801</v>
      </c>
      <c r="CQ72" s="673">
        <v>78.651710711815142</v>
      </c>
      <c r="CR72" s="673">
        <v>79.748654767907894</v>
      </c>
      <c r="CS72" s="673">
        <v>80.746927285927001</v>
      </c>
      <c r="CT72" s="707">
        <v>83.485873739736448</v>
      </c>
      <c r="CU72" s="804">
        <v>82.867194506648929</v>
      </c>
      <c r="CV72" s="673">
        <v>81.145974882677194</v>
      </c>
      <c r="CW72" s="673">
        <v>81.43535393647781</v>
      </c>
      <c r="CX72" s="673">
        <v>81.785091568142548</v>
      </c>
      <c r="CY72" s="630">
        <v>82.002591286295186</v>
      </c>
      <c r="CZ72" s="630">
        <v>79.345218076674044</v>
      </c>
      <c r="DA72" s="673">
        <v>70.250922481918593</v>
      </c>
      <c r="DB72" s="673">
        <v>79.689977572326015</v>
      </c>
      <c r="DC72" s="673">
        <v>79.637943665419002</v>
      </c>
      <c r="DD72" s="673">
        <v>79.509780260590333</v>
      </c>
      <c r="DE72" s="673">
        <v>79.566499182299793</v>
      </c>
      <c r="DF72" s="673">
        <v>82.181660964433149</v>
      </c>
      <c r="DG72" s="935">
        <v>81.84118057533496</v>
      </c>
      <c r="DH72" s="935">
        <v>81.933642680960745</v>
      </c>
      <c r="DI72" s="935">
        <v>81.62982644384914</v>
      </c>
      <c r="DJ72" s="661">
        <v>82.06869543538869</v>
      </c>
      <c r="DK72" s="661">
        <v>81.87602642610922</v>
      </c>
      <c r="DL72" s="661">
        <v>81.922901333482301</v>
      </c>
      <c r="DM72" s="661">
        <v>82.196491759150021</v>
      </c>
      <c r="DN72" s="661">
        <v>81.986266402310989</v>
      </c>
      <c r="DO72" s="992">
        <v>0.35643995846184851</v>
      </c>
      <c r="DP72" s="713"/>
      <c r="DQ72" s="693"/>
      <c r="DR72" s="789"/>
      <c r="DS72" s="790"/>
    </row>
    <row r="73" spans="1:123" s="416" customFormat="1" ht="4.5" customHeight="1" x14ac:dyDescent="0.2">
      <c r="A73" s="204"/>
      <c r="B73" s="1006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7"/>
      <c r="CM73" s="647"/>
      <c r="CN73" s="647"/>
      <c r="CO73" s="647"/>
      <c r="CP73" s="421"/>
      <c r="CQ73" s="421"/>
      <c r="CR73" s="421"/>
      <c r="CS73" s="421"/>
      <c r="CT73" s="434"/>
      <c r="CU73" s="805"/>
      <c r="CV73" s="805"/>
      <c r="CW73" s="805"/>
      <c r="CX73" s="805"/>
      <c r="CY73" s="794"/>
      <c r="CZ73" s="794"/>
      <c r="DA73" s="805"/>
      <c r="DB73" s="805"/>
      <c r="DC73" s="805"/>
      <c r="DD73" s="805"/>
      <c r="DE73" s="805"/>
      <c r="DF73" s="805"/>
      <c r="DG73" s="946"/>
      <c r="DH73" s="946"/>
      <c r="DI73" s="946"/>
      <c r="DJ73" s="703"/>
      <c r="DK73" s="703"/>
      <c r="DL73" s="703"/>
      <c r="DM73" s="703"/>
      <c r="DN73" s="703"/>
      <c r="DO73" s="523"/>
      <c r="DP73" s="714"/>
      <c r="DQ73" s="457"/>
      <c r="DR73" s="789"/>
      <c r="DS73" s="790"/>
    </row>
    <row r="74" spans="1:123" ht="12.75" customHeight="1" x14ac:dyDescent="0.2">
      <c r="A74" s="204"/>
      <c r="B74" s="1006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6">
        <v>6012.3481516862921</v>
      </c>
      <c r="CM74" s="636">
        <v>5674.9994921862153</v>
      </c>
      <c r="CN74" s="636">
        <v>5328.6092404266119</v>
      </c>
      <c r="CO74" s="636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6">
        <v>4820.4031601266188</v>
      </c>
      <c r="CZ74" s="636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919">
        <v>4924.3013636972828</v>
      </c>
      <c r="DH74" s="919">
        <v>4861.5262372315738</v>
      </c>
      <c r="DI74" s="919">
        <v>4712.625357745259</v>
      </c>
      <c r="DJ74" s="403">
        <v>4713.6828994576845</v>
      </c>
      <c r="DK74" s="403">
        <v>4724.1413807035224</v>
      </c>
      <c r="DL74" s="403">
        <v>4756.7914075093813</v>
      </c>
      <c r="DM74" s="403">
        <v>4827.3141646147578</v>
      </c>
      <c r="DN74" s="403">
        <v>4765.6205120927061</v>
      </c>
      <c r="DO74" s="330">
        <v>52.995154347447169</v>
      </c>
      <c r="DP74" s="713">
        <v>1.1245356955937202</v>
      </c>
      <c r="DQ74" s="964"/>
      <c r="DR74" s="787"/>
      <c r="DS74" s="790"/>
    </row>
    <row r="75" spans="1:123" x14ac:dyDescent="0.2">
      <c r="A75" s="204"/>
      <c r="B75" s="1006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6">
        <v>2770.8531200451894</v>
      </c>
      <c r="CM75" s="636">
        <v>2437.9147961822155</v>
      </c>
      <c r="CN75" s="636">
        <v>2121.9001243403791</v>
      </c>
      <c r="CO75" s="636">
        <v>1905.6837181290084</v>
      </c>
      <c r="CP75" s="395">
        <v>1889.0509016100582</v>
      </c>
      <c r="CQ75" s="395">
        <v>1713.5985201071428</v>
      </c>
      <c r="CR75" s="636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6">
        <v>1467.4610285225947</v>
      </c>
      <c r="CZ75" s="636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919">
        <v>2191.0956874934413</v>
      </c>
      <c r="DH75" s="919">
        <v>2123.7079279176387</v>
      </c>
      <c r="DI75" s="919">
        <v>1975.7821006771135</v>
      </c>
      <c r="DJ75" s="403">
        <v>1977.8421026020405</v>
      </c>
      <c r="DK75" s="403">
        <v>1969.584760336006</v>
      </c>
      <c r="DL75" s="403">
        <v>1996.2560882908158</v>
      </c>
      <c r="DM75" s="403">
        <v>1981.6643690991252</v>
      </c>
      <c r="DN75" s="403">
        <v>1955.0467150677841</v>
      </c>
      <c r="DO75" s="330">
        <v>-20.735385609329342</v>
      </c>
      <c r="DP75" s="713">
        <v>-1.0494773488545772</v>
      </c>
      <c r="DQ75" s="964"/>
      <c r="DR75" s="602"/>
      <c r="DS75" s="268"/>
    </row>
    <row r="76" spans="1:123" ht="15" x14ac:dyDescent="0.25">
      <c r="A76" s="204"/>
      <c r="B76" s="1006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6">
        <v>643.91681704518942</v>
      </c>
      <c r="CM76" s="636">
        <v>629.78642102332356</v>
      </c>
      <c r="CN76" s="636">
        <v>623.94988606705533</v>
      </c>
      <c r="CO76" s="636">
        <v>626.69982893585984</v>
      </c>
      <c r="CP76" s="395">
        <v>640.50091145043723</v>
      </c>
      <c r="CQ76" s="395">
        <v>638.34910416909622</v>
      </c>
      <c r="CR76" s="636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6">
        <v>616.67109122393731</v>
      </c>
      <c r="CZ76" s="636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919">
        <v>526.11327789941674</v>
      </c>
      <c r="DH76" s="919">
        <v>537.61985373323614</v>
      </c>
      <c r="DI76" s="919">
        <v>535.60897473906698</v>
      </c>
      <c r="DJ76" s="403">
        <v>535.62402666326523</v>
      </c>
      <c r="DK76" s="403">
        <v>534.41043167930025</v>
      </c>
      <c r="DL76" s="403">
        <v>534.41567022886284</v>
      </c>
      <c r="DM76" s="403">
        <v>534.41913723906703</v>
      </c>
      <c r="DN76" s="403">
        <v>534.42449058454804</v>
      </c>
      <c r="DO76" s="330">
        <v>-1.1844841545189411</v>
      </c>
      <c r="DP76" s="713">
        <v>-0.22114718206429629</v>
      </c>
      <c r="DQ76" s="964"/>
      <c r="DR76" s="602"/>
      <c r="DS76" s="624"/>
    </row>
    <row r="77" spans="1:123" ht="15" x14ac:dyDescent="0.25">
      <c r="A77" s="204"/>
      <c r="B77" s="1006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6">
        <v>836.66239000591247</v>
      </c>
      <c r="CM77" s="636">
        <v>861.48665896067644</v>
      </c>
      <c r="CN77" s="636">
        <v>831.37475938917771</v>
      </c>
      <c r="CO77" s="636">
        <v>745.39424359423901</v>
      </c>
      <c r="CP77" s="395">
        <v>781.36679174354515</v>
      </c>
      <c r="CQ77" s="395">
        <v>803.14280089549845</v>
      </c>
      <c r="CR77" s="636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6">
        <v>885.50033687008749</v>
      </c>
      <c r="CZ77" s="636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919">
        <v>749.0551819144257</v>
      </c>
      <c r="DH77" s="919">
        <v>743.24647622069972</v>
      </c>
      <c r="DI77" s="919">
        <v>741.75678149907867</v>
      </c>
      <c r="DJ77" s="403">
        <v>740.7681120423789</v>
      </c>
      <c r="DK77" s="403">
        <v>764.73922443821584</v>
      </c>
      <c r="DL77" s="403">
        <v>770.74719464970258</v>
      </c>
      <c r="DM77" s="403">
        <v>855.87085760656566</v>
      </c>
      <c r="DN77" s="403">
        <v>820.731989140373</v>
      </c>
      <c r="DO77" s="330">
        <v>78.975207641294332</v>
      </c>
      <c r="DP77" s="713">
        <v>10.647048953389637</v>
      </c>
      <c r="DQ77" s="964"/>
      <c r="DR77" s="602"/>
      <c r="DS77" s="624"/>
    </row>
    <row r="78" spans="1:123" ht="15" x14ac:dyDescent="0.25">
      <c r="A78" s="204"/>
      <c r="B78" s="1006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6">
        <v>1760.9158245900003</v>
      </c>
      <c r="CM78" s="636">
        <v>1745.8116160199995</v>
      </c>
      <c r="CN78" s="636">
        <v>1751.3844706300001</v>
      </c>
      <c r="CO78" s="636">
        <v>1829.9468984999999</v>
      </c>
      <c r="CP78" s="395">
        <v>1858.1032536299992</v>
      </c>
      <c r="CQ78" s="395">
        <v>1836.63770441</v>
      </c>
      <c r="CR78" s="636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6">
        <v>1850.77070351</v>
      </c>
      <c r="CZ78" s="636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919">
        <v>1458.0372163899999</v>
      </c>
      <c r="DH78" s="919">
        <v>1456.9519793600002</v>
      </c>
      <c r="DI78" s="919">
        <v>1459.4775008299996</v>
      </c>
      <c r="DJ78" s="403">
        <v>1459.4486581499998</v>
      </c>
      <c r="DK78" s="403">
        <v>1455.4069642500001</v>
      </c>
      <c r="DL78" s="403">
        <v>1455.3724543399999</v>
      </c>
      <c r="DM78" s="403">
        <v>1455.3598006700001</v>
      </c>
      <c r="DN78" s="403">
        <v>1455.4173173000004</v>
      </c>
      <c r="DO78" s="330">
        <v>-4.0601835299992217</v>
      </c>
      <c r="DP78" s="713">
        <v>-0.27819432143970646</v>
      </c>
      <c r="DQ78" s="964"/>
      <c r="DR78" s="602"/>
      <c r="DS78" s="624"/>
    </row>
    <row r="79" spans="1:123" ht="15" x14ac:dyDescent="0.25">
      <c r="A79" s="204"/>
      <c r="B79" s="1006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2">
        <v>736.56181556195952</v>
      </c>
      <c r="AD79" s="612">
        <v>914.07925072046123</v>
      </c>
      <c r="AE79" s="612">
        <v>845.29349710982672</v>
      </c>
      <c r="AF79" s="612">
        <v>853.32202898550713</v>
      </c>
      <c r="AG79" s="612">
        <v>452.23018867924532</v>
      </c>
      <c r="AH79" s="612">
        <v>286.8849056603774</v>
      </c>
      <c r="AI79" s="612">
        <v>405.69752906976748</v>
      </c>
      <c r="AJ79" s="612">
        <v>337.11382823871901</v>
      </c>
      <c r="AK79" s="612">
        <v>461.14206695778739</v>
      </c>
      <c r="AL79" s="612">
        <v>647.58093158660859</v>
      </c>
      <c r="AM79" s="612">
        <v>741.15676855895185</v>
      </c>
      <c r="AN79" s="612">
        <v>1031.087609329446</v>
      </c>
      <c r="AO79" s="612">
        <v>1279.5123906705537</v>
      </c>
      <c r="AP79" s="612">
        <v>1040.9766763848397</v>
      </c>
      <c r="AQ79" s="612">
        <v>1037.1906705539357</v>
      </c>
      <c r="AR79" s="612">
        <v>1174.371137026239</v>
      </c>
      <c r="AS79" s="612">
        <v>873.14125364431493</v>
      </c>
      <c r="AT79" s="612">
        <v>675.71865889212825</v>
      </c>
      <c r="AU79" s="395">
        <v>672.7739067055395</v>
      </c>
      <c r="AV79" s="613">
        <v>552.31967930029145</v>
      </c>
      <c r="AW79" s="612">
        <v>693.40102040816316</v>
      </c>
      <c r="AX79" s="612">
        <v>906.33790087463535</v>
      </c>
      <c r="AY79" s="612">
        <v>790.93221574344022</v>
      </c>
      <c r="AZ79" s="612">
        <v>1054.503498542274</v>
      </c>
      <c r="BA79" s="612">
        <v>1612.7723032069971</v>
      </c>
      <c r="BB79" s="612">
        <v>1394.4810495626821</v>
      </c>
      <c r="BC79" s="612">
        <v>1227.6954810495624</v>
      </c>
      <c r="BD79" s="612">
        <v>1021.1325072886295</v>
      </c>
      <c r="BE79" s="612">
        <v>847.10451895043741</v>
      </c>
      <c r="BF79" s="612">
        <v>734.68192419825061</v>
      </c>
      <c r="BG79" s="612">
        <v>921.40116618075785</v>
      </c>
      <c r="BH79" s="612">
        <v>745.25335276967928</v>
      </c>
      <c r="BI79" s="612">
        <v>918.84554447542007</v>
      </c>
      <c r="BJ79" s="613">
        <v>711.55029154518945</v>
      </c>
      <c r="BK79" s="612">
        <v>719.8107871720116</v>
      </c>
      <c r="BL79" s="614">
        <v>640.78469387755104</v>
      </c>
      <c r="BM79" s="612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6">
        <v>2220.25694063234</v>
      </c>
      <c r="CM79" s="636">
        <v>1931.6248960533258</v>
      </c>
      <c r="CN79" s="636">
        <v>1592.1860312701972</v>
      </c>
      <c r="CO79" s="636">
        <v>1300.1141748268813</v>
      </c>
      <c r="CP79" s="395">
        <v>1281.3736431218465</v>
      </c>
      <c r="CQ79" s="395">
        <v>1136.314542796815</v>
      </c>
      <c r="CR79" s="636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6">
        <v>953.44481342968015</v>
      </c>
      <c r="CZ79" s="636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919">
        <v>1563.7111550924867</v>
      </c>
      <c r="DH79" s="919">
        <v>1472.2749836538862</v>
      </c>
      <c r="DI79" s="919">
        <v>1328.2070981595391</v>
      </c>
      <c r="DJ79" s="403">
        <v>1331.6445361869764</v>
      </c>
      <c r="DK79" s="403">
        <v>1347.1990849444037</v>
      </c>
      <c r="DL79" s="403">
        <v>1381.7719779700151</v>
      </c>
      <c r="DM79" s="403">
        <v>1447.593379086491</v>
      </c>
      <c r="DN79" s="403">
        <v>1385.3160997560765</v>
      </c>
      <c r="DO79" s="330">
        <v>57.109001596537382</v>
      </c>
      <c r="DP79" s="713">
        <v>4.2997060982185475</v>
      </c>
      <c r="DQ79" s="964"/>
      <c r="DR79" s="602"/>
      <c r="DS79" s="624"/>
    </row>
    <row r="80" spans="1:123" x14ac:dyDescent="0.2">
      <c r="A80" s="204"/>
      <c r="B80" s="1006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2">
        <v>688.74769452449561</v>
      </c>
      <c r="AD80" s="612">
        <v>626.13717579250726</v>
      </c>
      <c r="AE80" s="612">
        <v>567.09205202312148</v>
      </c>
      <c r="AF80" s="612">
        <v>561.23869565217387</v>
      </c>
      <c r="AG80" s="612">
        <v>232.92119013062413</v>
      </c>
      <c r="AH80" s="612">
        <v>150.57576197387522</v>
      </c>
      <c r="AI80" s="612">
        <v>259.3228197674419</v>
      </c>
      <c r="AJ80" s="612">
        <v>239.15240174672488</v>
      </c>
      <c r="AK80" s="612">
        <v>325.52416302765641</v>
      </c>
      <c r="AL80" s="612">
        <v>448.84745269286759</v>
      </c>
      <c r="AM80" s="612">
        <v>500.26390101892275</v>
      </c>
      <c r="AN80" s="612">
        <v>735.72565597667642</v>
      </c>
      <c r="AO80" s="612">
        <v>989.24052478134092</v>
      </c>
      <c r="AP80" s="612">
        <v>725.91895043731779</v>
      </c>
      <c r="AQ80" s="612">
        <v>743.83002915451868</v>
      </c>
      <c r="AR80" s="612">
        <v>796.0211370262391</v>
      </c>
      <c r="AS80" s="612">
        <v>608.88862973760934</v>
      </c>
      <c r="AT80" s="612">
        <v>548.46545189504377</v>
      </c>
      <c r="AU80" s="395">
        <v>580.49241982507294</v>
      </c>
      <c r="AV80" s="613">
        <v>396.40291545189496</v>
      </c>
      <c r="AW80" s="612">
        <v>564.58731778425647</v>
      </c>
      <c r="AX80" s="612">
        <v>572.35306122448981</v>
      </c>
      <c r="AY80" s="612">
        <v>488.63979591836733</v>
      </c>
      <c r="AZ80" s="612">
        <v>677.245189504373</v>
      </c>
      <c r="BA80" s="612">
        <v>1376.2438775510202</v>
      </c>
      <c r="BB80" s="612">
        <v>1160.2274052478133</v>
      </c>
      <c r="BC80" s="612">
        <v>917.11399416909603</v>
      </c>
      <c r="BD80" s="612">
        <v>716.95495626822151</v>
      </c>
      <c r="BE80" s="612">
        <v>554.2532069970847</v>
      </c>
      <c r="BF80" s="612">
        <v>472.04183673469385</v>
      </c>
      <c r="BG80" s="612">
        <v>597.13921282798822</v>
      </c>
      <c r="BH80" s="612">
        <v>426.84008746355693</v>
      </c>
      <c r="BI80" s="612">
        <v>646.52668859719847</v>
      </c>
      <c r="BJ80" s="613">
        <v>471.75174927113704</v>
      </c>
      <c r="BK80" s="612">
        <v>448.43790087463555</v>
      </c>
      <c r="BL80" s="614">
        <v>330.46268221574343</v>
      </c>
      <c r="BM80" s="612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6">
        <v>1909.3393196264276</v>
      </c>
      <c r="CM80" s="636">
        <v>1593.1089967326493</v>
      </c>
      <c r="CN80" s="636">
        <v>1280.7466484310194</v>
      </c>
      <c r="CO80" s="636">
        <v>1063.6215468126422</v>
      </c>
      <c r="CP80" s="395">
        <v>1012.7287950083013</v>
      </c>
      <c r="CQ80" s="395">
        <v>847.88675013131649</v>
      </c>
      <c r="CR80" s="636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6">
        <v>590.55438300959258</v>
      </c>
      <c r="CZ80" s="636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919">
        <v>1315.6400735180612</v>
      </c>
      <c r="DH80" s="919">
        <v>1229.0260689731863</v>
      </c>
      <c r="DI80" s="919">
        <v>1086.4821218804605</v>
      </c>
      <c r="DJ80" s="403">
        <v>1091.5356990245975</v>
      </c>
      <c r="DK80" s="403">
        <v>1082.4947673961881</v>
      </c>
      <c r="DL80" s="403">
        <v>1111.1171709103126</v>
      </c>
      <c r="DM80" s="403">
        <v>1092.2187446399253</v>
      </c>
      <c r="DN80" s="403">
        <v>1064.8021434557033</v>
      </c>
      <c r="DO80" s="330">
        <v>-21.67997842475711</v>
      </c>
      <c r="DP80" s="713">
        <v>-1.9954289157776306</v>
      </c>
      <c r="DQ80" s="964"/>
      <c r="DR80" s="602"/>
      <c r="DS80" s="268"/>
    </row>
    <row r="81" spans="1:123" x14ac:dyDescent="0.2">
      <c r="A81" s="204"/>
      <c r="B81" s="1006"/>
      <c r="C81" s="17"/>
      <c r="D81" s="719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2">
        <v>47.814121037463998</v>
      </c>
      <c r="AD81" s="612">
        <v>287.94207492795385</v>
      </c>
      <c r="AE81" s="612">
        <v>278.20144508670518</v>
      </c>
      <c r="AF81" s="612">
        <v>292.08333333333326</v>
      </c>
      <c r="AG81" s="612">
        <v>219.30899854862116</v>
      </c>
      <c r="AH81" s="612">
        <v>136.30914368650218</v>
      </c>
      <c r="AI81" s="612">
        <v>146.37470930232558</v>
      </c>
      <c r="AJ81" s="612">
        <v>97.96142649199416</v>
      </c>
      <c r="AK81" s="612">
        <v>135.61790393013095</v>
      </c>
      <c r="AL81" s="612">
        <v>198.73347889374102</v>
      </c>
      <c r="AM81" s="612">
        <v>240.89286754002921</v>
      </c>
      <c r="AN81" s="612">
        <v>295.36195335276966</v>
      </c>
      <c r="AO81" s="612">
        <v>290.27186588921285</v>
      </c>
      <c r="AP81" s="612">
        <v>315.05772594752193</v>
      </c>
      <c r="AQ81" s="612">
        <v>293.36064139941703</v>
      </c>
      <c r="AR81" s="612">
        <v>378.34999999999997</v>
      </c>
      <c r="AS81" s="612">
        <v>264.25262390670554</v>
      </c>
      <c r="AT81" s="612">
        <v>127.25320699708446</v>
      </c>
      <c r="AU81" s="395">
        <v>92.281486880466531</v>
      </c>
      <c r="AV81" s="613">
        <v>155.9167638483965</v>
      </c>
      <c r="AW81" s="612">
        <v>128.81370262390675</v>
      </c>
      <c r="AX81" s="612">
        <v>333.9848396501456</v>
      </c>
      <c r="AY81" s="612">
        <v>302.2924198250729</v>
      </c>
      <c r="AZ81" s="612">
        <v>377.25830903790086</v>
      </c>
      <c r="BA81" s="612">
        <v>236.52842565597675</v>
      </c>
      <c r="BB81" s="612">
        <v>234.25364431486881</v>
      </c>
      <c r="BC81" s="612">
        <v>310.58148688046634</v>
      </c>
      <c r="BD81" s="612">
        <v>304.17755102040815</v>
      </c>
      <c r="BE81" s="612">
        <v>292.85131195335271</v>
      </c>
      <c r="BF81" s="612">
        <v>262.64008746355677</v>
      </c>
      <c r="BG81" s="612">
        <v>324.26195335276964</v>
      </c>
      <c r="BH81" s="612">
        <v>318.41326530612236</v>
      </c>
      <c r="BI81" s="612">
        <v>272.31885587822165</v>
      </c>
      <c r="BJ81" s="613">
        <v>239.79854227405241</v>
      </c>
      <c r="BK81" s="612">
        <v>271.37288629737606</v>
      </c>
      <c r="BL81" s="614">
        <v>310.32201166180761</v>
      </c>
      <c r="BM81" s="612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6">
        <v>92.935422740524885</v>
      </c>
      <c r="BV81" s="636">
        <v>79.706705539358666</v>
      </c>
      <c r="BW81" s="636">
        <v>113.9606413994169</v>
      </c>
      <c r="BX81" s="636">
        <v>173.06865889212824</v>
      </c>
      <c r="BY81" s="395">
        <v>220.79789518573196</v>
      </c>
      <c r="BZ81" s="636">
        <v>315.1693755955568</v>
      </c>
      <c r="CA81" s="636">
        <v>429.971752871901</v>
      </c>
      <c r="CB81" s="395">
        <v>467.53065003700283</v>
      </c>
      <c r="CC81" s="636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6">
        <v>310.91762100591262</v>
      </c>
      <c r="CM81" s="636">
        <v>338.5158993206764</v>
      </c>
      <c r="CN81" s="636">
        <v>311.43938283917777</v>
      </c>
      <c r="CO81" s="636">
        <v>236.49262801423913</v>
      </c>
      <c r="CP81" s="395">
        <v>268.64484811354515</v>
      </c>
      <c r="CQ81" s="395">
        <v>288.42779266549837</v>
      </c>
      <c r="CR81" s="636">
        <v>290.36773713824505</v>
      </c>
      <c r="CS81" s="395">
        <v>289.28824432438478</v>
      </c>
      <c r="CT81" s="636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6">
        <v>362.89043042008757</v>
      </c>
      <c r="CZ81" s="636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919">
        <v>248.07108157442565</v>
      </c>
      <c r="DH81" s="919">
        <v>243.24891468069978</v>
      </c>
      <c r="DI81" s="919">
        <v>241.72497627907867</v>
      </c>
      <c r="DJ81" s="403">
        <v>240.10883716237905</v>
      </c>
      <c r="DK81" s="403">
        <v>264.7043175482159</v>
      </c>
      <c r="DL81" s="403">
        <v>270.65480705970265</v>
      </c>
      <c r="DM81" s="403">
        <v>355.37463444656578</v>
      </c>
      <c r="DN81" s="403">
        <v>320.5139563003732</v>
      </c>
      <c r="DO81" s="330">
        <v>78.78898002129452</v>
      </c>
      <c r="DP81" s="713">
        <v>32.594472128660087</v>
      </c>
      <c r="DQ81" s="964"/>
      <c r="DR81" s="602"/>
      <c r="DS81" s="268"/>
    </row>
    <row r="82" spans="1:123" ht="12.75" hidden="1" customHeight="1" outlineLevel="1" x14ac:dyDescent="0.2">
      <c r="A82" s="204"/>
      <c r="B82" s="1006"/>
      <c r="C82" s="17"/>
      <c r="D82" s="719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8">
        <v>0</v>
      </c>
      <c r="BV82" s="638">
        <v>0</v>
      </c>
      <c r="BW82" s="638">
        <v>0</v>
      </c>
      <c r="BX82" s="638">
        <v>0</v>
      </c>
      <c r="BY82" s="409">
        <v>0</v>
      </c>
      <c r="BZ82" s="638">
        <v>0</v>
      </c>
      <c r="CA82" s="638">
        <v>0</v>
      </c>
      <c r="CB82" s="409">
        <v>0</v>
      </c>
      <c r="CC82" s="638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8">
        <v>0</v>
      </c>
      <c r="CM82" s="638">
        <v>0</v>
      </c>
      <c r="CN82" s="638">
        <v>0</v>
      </c>
      <c r="CO82" s="638">
        <v>0</v>
      </c>
      <c r="CP82" s="409">
        <v>0</v>
      </c>
      <c r="CQ82" s="409">
        <v>0</v>
      </c>
      <c r="CR82" s="638">
        <v>0</v>
      </c>
      <c r="CS82" s="409">
        <v>0</v>
      </c>
      <c r="CT82" s="638">
        <v>0</v>
      </c>
      <c r="CU82" s="806">
        <v>0</v>
      </c>
      <c r="CV82" s="839">
        <v>0</v>
      </c>
      <c r="CW82" s="839">
        <v>0</v>
      </c>
      <c r="CX82" s="839">
        <v>0</v>
      </c>
      <c r="CY82" s="795">
        <v>0</v>
      </c>
      <c r="CZ82" s="795">
        <v>0</v>
      </c>
      <c r="DA82" s="839">
        <v>0</v>
      </c>
      <c r="DB82" s="839">
        <v>0</v>
      </c>
      <c r="DC82" s="839">
        <v>0</v>
      </c>
      <c r="DD82" s="839">
        <v>0</v>
      </c>
      <c r="DE82" s="839">
        <v>0</v>
      </c>
      <c r="DF82" s="839">
        <v>0</v>
      </c>
      <c r="DG82" s="949">
        <v>0</v>
      </c>
      <c r="DH82" s="949">
        <v>0</v>
      </c>
      <c r="DI82" s="949">
        <v>0</v>
      </c>
      <c r="DJ82" s="695">
        <v>0</v>
      </c>
      <c r="DK82" s="695">
        <v>0</v>
      </c>
      <c r="DL82" s="695">
        <v>0</v>
      </c>
      <c r="DM82" s="695">
        <v>0</v>
      </c>
      <c r="DN82" s="695">
        <v>0</v>
      </c>
      <c r="DO82" s="330">
        <v>0</v>
      </c>
      <c r="DP82" s="713" t="e">
        <v>#DIV/0!</v>
      </c>
      <c r="DQ82" s="964" t="s">
        <v>249</v>
      </c>
      <c r="DR82" s="262"/>
      <c r="DS82" s="268"/>
    </row>
    <row r="83" spans="1:123" collapsed="1" x14ac:dyDescent="0.2">
      <c r="A83" s="204"/>
      <c r="B83" s="1006"/>
      <c r="C83" s="19"/>
      <c r="D83" s="719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6">
        <v>13573.114459377099</v>
      </c>
      <c r="BV83" s="636">
        <v>13712.944790404583</v>
      </c>
      <c r="BW83" s="636">
        <v>13878.649407011209</v>
      </c>
      <c r="BX83" s="636">
        <v>14119.261717762945</v>
      </c>
      <c r="BY83" s="395">
        <v>14338.594124317628</v>
      </c>
      <c r="BZ83" s="636">
        <v>14312.482573794307</v>
      </c>
      <c r="CA83" s="395">
        <v>14405.718480896328</v>
      </c>
      <c r="CB83" s="395">
        <v>14588.720039625277</v>
      </c>
      <c r="CC83" s="636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6">
        <v>16904.033253274221</v>
      </c>
      <c r="CM83" s="636">
        <v>17024.362064989964</v>
      </c>
      <c r="CN83" s="636">
        <v>17274.723234137669</v>
      </c>
      <c r="CO83" s="636">
        <v>17572.208442031148</v>
      </c>
      <c r="CP83" s="395">
        <v>17826.270972530718</v>
      </c>
      <c r="CQ83" s="395">
        <v>18054.182071450366</v>
      </c>
      <c r="CR83" s="636">
        <v>18248.118652934692</v>
      </c>
      <c r="CS83" s="395">
        <v>18447.789238587986</v>
      </c>
      <c r="CT83" s="636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6">
        <v>20125.376786337147</v>
      </c>
      <c r="CZ83" s="636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919">
        <v>21711.260870980921</v>
      </c>
      <c r="DH83" s="919">
        <v>21689.102142068372</v>
      </c>
      <c r="DI83" s="919">
        <v>21667.901210456126</v>
      </c>
      <c r="DJ83" s="403">
        <v>21674.525209356998</v>
      </c>
      <c r="DK83" s="403">
        <v>21697.137951666042</v>
      </c>
      <c r="DL83" s="403">
        <v>21735.453348983829</v>
      </c>
      <c r="DM83" s="403">
        <v>21766.670445424061</v>
      </c>
      <c r="DN83" s="403">
        <v>21828.569219999859</v>
      </c>
      <c r="DO83" s="330">
        <v>160.66800954373321</v>
      </c>
      <c r="DP83" s="713">
        <v>0.74150240940826784</v>
      </c>
      <c r="DQ83" s="964"/>
      <c r="DR83" s="693"/>
      <c r="DS83" s="268"/>
    </row>
    <row r="84" spans="1:123" ht="12.75" hidden="1" customHeight="1" x14ac:dyDescent="0.2">
      <c r="A84" s="204"/>
      <c r="B84" s="1006"/>
      <c r="C84" s="19"/>
      <c r="D84" s="719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2">
        <v>0.89306700227269586</v>
      </c>
      <c r="BV84" s="672">
        <v>0.8907639300056287</v>
      </c>
      <c r="BW84" s="672"/>
      <c r="BX84" s="672">
        <v>14119.261717762942</v>
      </c>
      <c r="BY84" s="396">
        <v>14356.693545617414</v>
      </c>
      <c r="BZ84" s="639"/>
      <c r="CA84" s="606">
        <v>14382.203768626488</v>
      </c>
      <c r="CB84" s="606"/>
      <c r="CC84" s="639"/>
      <c r="CD84" s="606"/>
      <c r="CE84" s="606"/>
      <c r="CF84" s="606"/>
      <c r="CG84" s="606"/>
      <c r="CH84" s="606">
        <v>14355.068793996428</v>
      </c>
      <c r="CI84" s="606"/>
      <c r="CJ84" s="606"/>
      <c r="CK84" s="606">
        <v>14355.068793996428</v>
      </c>
      <c r="CL84" s="639"/>
      <c r="CM84" s="639"/>
      <c r="CN84" s="639">
        <v>14355.068793996428</v>
      </c>
      <c r="CO84" s="639"/>
      <c r="CP84" s="396"/>
      <c r="CQ84" s="396">
        <v>14355.068793996428</v>
      </c>
      <c r="CR84" s="672"/>
      <c r="CS84" s="396">
        <v>14355.068793996428</v>
      </c>
      <c r="CT84" s="672"/>
      <c r="CU84" s="807"/>
      <c r="CV84" s="807"/>
      <c r="CW84" s="843"/>
      <c r="CX84" s="807"/>
      <c r="CY84" s="796"/>
      <c r="CZ84" s="796"/>
      <c r="DA84" s="807"/>
      <c r="DB84" s="807"/>
      <c r="DC84" s="807"/>
      <c r="DD84" s="807"/>
      <c r="DE84" s="807"/>
      <c r="DF84" s="807"/>
      <c r="DG84" s="960"/>
      <c r="DH84" s="960"/>
      <c r="DI84" s="960"/>
      <c r="DJ84" s="696"/>
      <c r="DK84" s="696"/>
      <c r="DL84" s="696"/>
      <c r="DM84" s="696"/>
      <c r="DN84" s="696"/>
      <c r="DO84" s="330">
        <v>0</v>
      </c>
      <c r="DP84" s="713" t="e">
        <v>#DIV/0!</v>
      </c>
      <c r="DQ84" s="964"/>
      <c r="DR84" s="262"/>
      <c r="DS84" s="268"/>
    </row>
    <row r="85" spans="1:123" ht="13.5" thickBot="1" x14ac:dyDescent="0.25">
      <c r="A85" s="204"/>
      <c r="B85" s="1006"/>
      <c r="C85" s="50"/>
      <c r="D85" s="745" t="s">
        <v>177</v>
      </c>
      <c r="E85" s="746">
        <v>33.923918785321</v>
      </c>
      <c r="F85" s="747">
        <v>33.200648490561299</v>
      </c>
      <c r="G85" s="746">
        <v>32.3658133668266</v>
      </c>
      <c r="H85" s="746">
        <v>31.296237712804501</v>
      </c>
      <c r="I85" s="746">
        <v>30.640906479623901</v>
      </c>
      <c r="J85" s="746">
        <v>29.846292770951798</v>
      </c>
      <c r="K85" s="746">
        <v>30.0274606107347</v>
      </c>
      <c r="L85" s="746">
        <v>30.400688911449102</v>
      </c>
      <c r="M85" s="748">
        <v>31.2549151656142</v>
      </c>
      <c r="N85" s="746">
        <v>32.938494747107796</v>
      </c>
      <c r="O85" s="746">
        <v>34.672105151715201</v>
      </c>
      <c r="P85" s="749">
        <v>36.344614051327603</v>
      </c>
      <c r="Q85" s="746">
        <v>38.731167458055801</v>
      </c>
      <c r="R85" s="746">
        <v>40.108609650023197</v>
      </c>
      <c r="S85" s="750">
        <v>41.329034059016699</v>
      </c>
      <c r="T85" s="750">
        <v>42.449927673480801</v>
      </c>
      <c r="U85" s="750">
        <v>43.673647138997801</v>
      </c>
      <c r="V85" s="750">
        <v>44.9076327201387</v>
      </c>
      <c r="W85" s="750">
        <v>46.450800215728002</v>
      </c>
      <c r="X85" s="750">
        <v>48.459791889126102</v>
      </c>
      <c r="Y85" s="750">
        <v>50.105979499431697</v>
      </c>
      <c r="Z85" s="750">
        <v>51.793221338267301</v>
      </c>
      <c r="AA85" s="750">
        <v>53.542842879098302</v>
      </c>
      <c r="AB85" s="750">
        <v>55.312777993857203</v>
      </c>
      <c r="AC85" s="750">
        <v>56.3840052807194</v>
      </c>
      <c r="AD85" s="750">
        <v>57.4670226386949</v>
      </c>
      <c r="AE85" s="750">
        <v>58.532804094332697</v>
      </c>
      <c r="AF85" s="750">
        <v>59.910809444690003</v>
      </c>
      <c r="AG85" s="750">
        <v>60.906049597635501</v>
      </c>
      <c r="AH85" s="750">
        <v>61.533134037814499</v>
      </c>
      <c r="AI85" s="750">
        <v>62.708881410811301</v>
      </c>
      <c r="AJ85" s="750">
        <v>63.880107008626503</v>
      </c>
      <c r="AK85" s="750">
        <v>65.164866167848103</v>
      </c>
      <c r="AL85" s="750">
        <v>66.354198848628897</v>
      </c>
      <c r="AM85" s="750">
        <v>67.391996078884503</v>
      </c>
      <c r="AN85" s="751">
        <v>68.372858221029105</v>
      </c>
      <c r="AO85" s="750">
        <v>69.520683950960205</v>
      </c>
      <c r="AP85" s="750">
        <v>70.125348212986907</v>
      </c>
      <c r="AQ85" s="750">
        <v>70.851488082794603</v>
      </c>
      <c r="AR85" s="750">
        <v>71.791864465935902</v>
      </c>
      <c r="AS85" s="750">
        <v>72.156338900097097</v>
      </c>
      <c r="AT85" s="750">
        <v>73.140838662313399</v>
      </c>
      <c r="AU85" s="752">
        <v>74.168600453948201</v>
      </c>
      <c r="AV85" s="753">
        <v>75.323680214256697</v>
      </c>
      <c r="AW85" s="750">
        <v>76.352468803890702</v>
      </c>
      <c r="AX85" s="750">
        <v>77.3011459522357</v>
      </c>
      <c r="AY85" s="750">
        <v>78.351263889421404</v>
      </c>
      <c r="AZ85" s="750">
        <v>79.226915842217295</v>
      </c>
      <c r="BA85" s="750">
        <v>80.011224230787604</v>
      </c>
      <c r="BB85" s="750">
        <v>80.5815066680901</v>
      </c>
      <c r="BC85" s="750">
        <v>81.264309180162414</v>
      </c>
      <c r="BD85" s="750">
        <v>81.916084516792125</v>
      </c>
      <c r="BE85" s="750">
        <v>82.787649896932265</v>
      </c>
      <c r="BF85" s="750">
        <v>83.592013446293109</v>
      </c>
      <c r="BG85" s="750">
        <v>84.260859902898915</v>
      </c>
      <c r="BH85" s="750">
        <v>84.816080056027161</v>
      </c>
      <c r="BI85" s="750">
        <v>85.39383837534146</v>
      </c>
      <c r="BJ85" s="753">
        <v>85.882031127596861</v>
      </c>
      <c r="BK85" s="750">
        <v>86.519864098941341</v>
      </c>
      <c r="BL85" s="754">
        <v>87.060755190251697</v>
      </c>
      <c r="BM85" s="750">
        <v>87.611227558077658</v>
      </c>
      <c r="BN85" s="755">
        <v>88.028500760176001</v>
      </c>
      <c r="BO85" s="755">
        <v>88.352125637626941</v>
      </c>
      <c r="BP85" s="755">
        <v>88.833230097317028</v>
      </c>
      <c r="BQ85" s="755">
        <v>89.375880998251347</v>
      </c>
      <c r="BR85" s="755">
        <v>89.763733341557796</v>
      </c>
      <c r="BS85" s="756">
        <v>90.119374857428809</v>
      </c>
      <c r="BT85" s="755">
        <v>90.541176245161381</v>
      </c>
      <c r="BU85" s="757">
        <v>91.053132054846813</v>
      </c>
      <c r="BV85" s="757">
        <v>91.422384260821516</v>
      </c>
      <c r="BW85" s="757">
        <v>91.661444595219876</v>
      </c>
      <c r="BX85" s="757">
        <v>91.930801349358575</v>
      </c>
      <c r="BY85" s="755">
        <v>92.300000000000011</v>
      </c>
      <c r="BZ85" s="757">
        <v>92.37629948815453</v>
      </c>
      <c r="CA85" s="755">
        <v>92.497043282089834</v>
      </c>
      <c r="CB85" s="755">
        <v>92.823035009211395</v>
      </c>
      <c r="CC85" s="757">
        <v>93.163894536522278</v>
      </c>
      <c r="CD85" s="755">
        <v>93.448235157029117</v>
      </c>
      <c r="CE85" s="755">
        <v>93.737877461533884</v>
      </c>
      <c r="CF85" s="755">
        <v>94.048515289213313</v>
      </c>
      <c r="CG85" s="755">
        <v>94.285164837224315</v>
      </c>
      <c r="CH85" s="755">
        <v>94.52625462464222</v>
      </c>
      <c r="CI85" s="755">
        <v>94.787380557774384</v>
      </c>
      <c r="CJ85" s="755">
        <v>95.029088174397231</v>
      </c>
      <c r="CK85" s="755">
        <v>95.242489315264237</v>
      </c>
      <c r="CL85" s="757">
        <v>95.413562323955702</v>
      </c>
      <c r="CM85" s="757">
        <v>95.557402441518505</v>
      </c>
      <c r="CN85" s="757">
        <v>95.729690713536527</v>
      </c>
      <c r="CO85" s="757">
        <v>95.91696324286751</v>
      </c>
      <c r="CP85" s="755">
        <v>96.083559612490305</v>
      </c>
      <c r="CQ85" s="755">
        <v>96.25469022227</v>
      </c>
      <c r="CR85" s="757">
        <v>96.406967728057893</v>
      </c>
      <c r="CS85" s="755">
        <v>96.530773434076593</v>
      </c>
      <c r="CT85" s="757">
        <v>96.65471429791846</v>
      </c>
      <c r="CU85" s="755">
        <v>96.760845734772374</v>
      </c>
      <c r="CV85" s="755">
        <v>96.882883593746001</v>
      </c>
      <c r="CW85" s="755">
        <v>96.995489298414498</v>
      </c>
      <c r="CX85" s="755">
        <v>96.827091572334496</v>
      </c>
      <c r="CY85" s="757">
        <v>96.926818878912101</v>
      </c>
      <c r="CZ85" s="757">
        <v>97.017484025570823</v>
      </c>
      <c r="DA85" s="755">
        <v>97.128603545208605</v>
      </c>
      <c r="DB85" s="755">
        <v>97.203911380303396</v>
      </c>
      <c r="DC85" s="755">
        <v>97.29133959881608</v>
      </c>
      <c r="DD85" s="755">
        <v>97.367139928420443</v>
      </c>
      <c r="DE85" s="755">
        <v>97.467793388785267</v>
      </c>
      <c r="DF85" s="755">
        <v>97.54308821486967</v>
      </c>
      <c r="DG85" s="959">
        <v>97.549782392629297</v>
      </c>
      <c r="DH85" s="755">
        <v>97.560494620115918</v>
      </c>
      <c r="DI85" s="755">
        <v>97.583092075293564</v>
      </c>
      <c r="DJ85" s="966">
        <v>97.586770480649122</v>
      </c>
      <c r="DK85" s="873">
        <v>97.588720966608875</v>
      </c>
      <c r="DL85" s="756">
        <v>97.593174372698783</v>
      </c>
      <c r="DM85" s="756">
        <v>97.597020607073631</v>
      </c>
      <c r="DN85" s="756">
        <v>97.601622882878615</v>
      </c>
      <c r="DO85" s="993">
        <v>1.8530807585051434E-2</v>
      </c>
      <c r="DP85" s="731">
        <v>1.8989772911437441E-2</v>
      </c>
      <c r="DQ85" s="964"/>
      <c r="DR85" s="788"/>
      <c r="DS85" s="268"/>
    </row>
    <row r="86" spans="1:123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8"/>
      <c r="CM86" s="648"/>
      <c r="CN86" s="648"/>
      <c r="CO86" s="648"/>
      <c r="CP86" s="184"/>
      <c r="CQ86" s="184"/>
      <c r="CR86" s="648"/>
      <c r="CS86" s="184"/>
      <c r="CT86" s="357"/>
      <c r="CU86" s="184"/>
      <c r="CV86" s="184"/>
      <c r="CW86" s="184"/>
      <c r="CX86" s="184"/>
      <c r="CY86" s="648"/>
      <c r="CZ86" s="648"/>
      <c r="DA86" s="184"/>
      <c r="DB86" s="184"/>
      <c r="DC86" s="184"/>
      <c r="DD86" s="184"/>
      <c r="DE86" s="184"/>
      <c r="DF86" s="184"/>
      <c r="DG86" s="909"/>
      <c r="DH86" s="909"/>
      <c r="DI86" s="909"/>
      <c r="DJ86" s="306"/>
      <c r="DK86" s="306"/>
      <c r="DL86" s="306"/>
      <c r="DM86" s="306"/>
      <c r="DN86" s="306"/>
      <c r="DO86" s="523"/>
      <c r="DP86" s="714"/>
      <c r="DQ86" s="457"/>
      <c r="DR86" s="789"/>
      <c r="DS86" s="268"/>
    </row>
    <row r="87" spans="1:123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9">
        <v>6.96</v>
      </c>
      <c r="CM87" s="649">
        <v>6.96</v>
      </c>
      <c r="CN87" s="649">
        <v>6.96</v>
      </c>
      <c r="CO87" s="649">
        <v>6.96</v>
      </c>
      <c r="CP87" s="686">
        <v>6.96</v>
      </c>
      <c r="CQ87" s="686">
        <v>6.96</v>
      </c>
      <c r="CR87" s="649">
        <v>6.96</v>
      </c>
      <c r="CS87" s="686">
        <v>6.96</v>
      </c>
      <c r="CT87" s="708">
        <v>6.96</v>
      </c>
      <c r="CU87" s="686">
        <v>6.96</v>
      </c>
      <c r="CV87" s="686">
        <v>6.96</v>
      </c>
      <c r="CW87" s="686">
        <v>6.96</v>
      </c>
      <c r="CX87" s="686">
        <v>6.96</v>
      </c>
      <c r="CY87" s="649">
        <v>6.96</v>
      </c>
      <c r="CZ87" s="649">
        <v>6.96</v>
      </c>
      <c r="DA87" s="686">
        <v>6.96</v>
      </c>
      <c r="DB87" s="686">
        <v>6.96</v>
      </c>
      <c r="DC87" s="686">
        <v>6.96</v>
      </c>
      <c r="DD87" s="686">
        <v>6.96</v>
      </c>
      <c r="DE87" s="686">
        <v>6.96</v>
      </c>
      <c r="DF87" s="686">
        <v>6.96</v>
      </c>
      <c r="DG87" s="940">
        <v>6.96</v>
      </c>
      <c r="DH87" s="940">
        <v>6.96</v>
      </c>
      <c r="DI87" s="974">
        <v>6.96</v>
      </c>
      <c r="DJ87" s="698">
        <v>6.96</v>
      </c>
      <c r="DK87" s="698">
        <v>6.96</v>
      </c>
      <c r="DL87" s="698">
        <v>6.96</v>
      </c>
      <c r="DM87" s="698">
        <v>6.96</v>
      </c>
      <c r="DN87" s="698">
        <v>6.96</v>
      </c>
      <c r="DO87" s="330">
        <v>0</v>
      </c>
      <c r="DP87" s="713">
        <v>0</v>
      </c>
      <c r="DQ87" s="457"/>
      <c r="DR87" s="262"/>
      <c r="DS87" s="268"/>
    </row>
    <row r="88" spans="1:123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9">
        <v>6.86</v>
      </c>
      <c r="CM88" s="649">
        <v>6.86</v>
      </c>
      <c r="CN88" s="649">
        <v>6.86</v>
      </c>
      <c r="CO88" s="649">
        <v>6.86</v>
      </c>
      <c r="CP88" s="686">
        <v>6.86</v>
      </c>
      <c r="CQ88" s="686">
        <v>6.86</v>
      </c>
      <c r="CR88" s="649">
        <v>6.86</v>
      </c>
      <c r="CS88" s="686">
        <v>6.86</v>
      </c>
      <c r="CT88" s="708">
        <v>6.86</v>
      </c>
      <c r="CU88" s="686">
        <v>6.86</v>
      </c>
      <c r="CV88" s="686">
        <v>6.86</v>
      </c>
      <c r="CW88" s="686">
        <v>6.86</v>
      </c>
      <c r="CX88" s="686">
        <v>6.86</v>
      </c>
      <c r="CY88" s="649">
        <v>6.86</v>
      </c>
      <c r="CZ88" s="649">
        <v>6.86</v>
      </c>
      <c r="DA88" s="686">
        <v>6.86</v>
      </c>
      <c r="DB88" s="686">
        <v>6.86</v>
      </c>
      <c r="DC88" s="686">
        <v>6.86</v>
      </c>
      <c r="DD88" s="686">
        <v>6.86</v>
      </c>
      <c r="DE88" s="686">
        <v>6.86</v>
      </c>
      <c r="DF88" s="686">
        <v>6.86</v>
      </c>
      <c r="DG88" s="940">
        <v>6.86</v>
      </c>
      <c r="DH88" s="940">
        <v>6.86</v>
      </c>
      <c r="DI88" s="974">
        <v>6.86</v>
      </c>
      <c r="DJ88" s="698">
        <v>6.86</v>
      </c>
      <c r="DK88" s="698">
        <v>6.86</v>
      </c>
      <c r="DL88" s="698">
        <v>6.86</v>
      </c>
      <c r="DM88" s="698">
        <v>6.86</v>
      </c>
      <c r="DN88" s="698">
        <v>6.86</v>
      </c>
      <c r="DO88" s="330">
        <v>0</v>
      </c>
      <c r="DP88" s="713">
        <v>0</v>
      </c>
      <c r="DQ88" s="457"/>
      <c r="DR88" s="262"/>
      <c r="DS88" s="268"/>
    </row>
    <row r="89" spans="1:123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2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2">
        <v>6.9433648315922492</v>
      </c>
      <c r="BO89" s="512">
        <v>6.9396102198539342</v>
      </c>
      <c r="BP89" s="512">
        <v>6.9468283434921334</v>
      </c>
      <c r="BQ89" s="512">
        <v>6.940268427433212</v>
      </c>
      <c r="BR89" s="479">
        <v>6.936977603457299</v>
      </c>
      <c r="BS89" s="577">
        <v>6.9329105952557235</v>
      </c>
      <c r="BT89" s="479">
        <v>6.923299584910457</v>
      </c>
      <c r="BU89" s="578">
        <v>6.9388174267416574</v>
      </c>
      <c r="BV89" s="578">
        <v>6.9425838060680753</v>
      </c>
      <c r="BW89" s="578">
        <v>6.9291126641763778</v>
      </c>
      <c r="BX89" s="578">
        <v>6.9369757116377269</v>
      </c>
      <c r="BY89" s="479">
        <v>6.9310051430643824</v>
      </c>
      <c r="BZ89" s="578">
        <v>6.9450793236225152</v>
      </c>
      <c r="CA89" s="479">
        <v>6.9385845837903268</v>
      </c>
      <c r="CB89" s="479">
        <v>6.946287855738011</v>
      </c>
      <c r="CC89" s="578">
        <v>6.9494886270206653</v>
      </c>
      <c r="CD89" s="578">
        <v>6.9402513052254724</v>
      </c>
      <c r="CE89" s="479">
        <v>6.9428154037001075</v>
      </c>
      <c r="CF89" s="578">
        <v>6.9409999553644877</v>
      </c>
      <c r="CG89" s="479">
        <v>6.9428154037001075</v>
      </c>
      <c r="CH89" s="479">
        <v>6.9557134337683468</v>
      </c>
      <c r="CI89" s="479">
        <v>6.9449820919596181</v>
      </c>
      <c r="CJ89" s="479">
        <v>6.9428154037001075</v>
      </c>
      <c r="CK89" s="479">
        <v>6.9371200714133936</v>
      </c>
      <c r="CL89" s="650">
        <v>6.952462604510222</v>
      </c>
      <c r="CM89" s="650">
        <v>6.9512202734602377</v>
      </c>
      <c r="CN89" s="650">
        <v>6.9592452075042592</v>
      </c>
      <c r="CO89" s="650">
        <v>6.9417595905191449</v>
      </c>
      <c r="CP89" s="479">
        <v>6.9561415466695351</v>
      </c>
      <c r="CQ89" s="479">
        <v>6.9535010637392567</v>
      </c>
      <c r="CR89" s="650">
        <v>6.889416104625937</v>
      </c>
      <c r="CS89" s="479">
        <v>6.9563376784644149</v>
      </c>
      <c r="CT89" s="578">
        <v>6.9562636243852207</v>
      </c>
      <c r="CU89" s="479">
        <v>6.9111871320656153</v>
      </c>
      <c r="CV89" s="479">
        <v>6.9499409238960315</v>
      </c>
      <c r="CW89" s="479">
        <v>6.9423228490069242</v>
      </c>
      <c r="CX89" s="479">
        <v>6.9593860078741097</v>
      </c>
      <c r="CY89" s="650">
        <v>6.9593805992713627</v>
      </c>
      <c r="CZ89" s="650">
        <v>6.9635480507625482</v>
      </c>
      <c r="DA89" s="479">
        <v>6.9704170683667899</v>
      </c>
      <c r="DB89" s="479">
        <v>6.9676184619311856</v>
      </c>
      <c r="DC89" s="479">
        <v>6.9648349629344244</v>
      </c>
      <c r="DD89" s="479">
        <v>6.9662115624589784</v>
      </c>
      <c r="DE89" s="479">
        <v>6.9651717592029092</v>
      </c>
      <c r="DF89" s="479">
        <v>6.9624680440000004</v>
      </c>
      <c r="DG89" s="922">
        <v>6.9663161730000001</v>
      </c>
      <c r="DH89" s="922">
        <v>6.963704581</v>
      </c>
      <c r="DI89" s="488">
        <v>6.9783614935091194</v>
      </c>
      <c r="DJ89" s="980">
        <v>6.9677165385309277</v>
      </c>
      <c r="DK89" s="978">
        <v>6.9682687825249907</v>
      </c>
      <c r="DL89" s="978">
        <v>6.9573465070682499</v>
      </c>
      <c r="DM89" s="978">
        <v>6.9669314568146889</v>
      </c>
      <c r="DN89" s="979">
        <v>6.9490564559260246</v>
      </c>
      <c r="DO89" s="330">
        <v>-2.9305037583094773E-2</v>
      </c>
      <c r="DP89" s="713">
        <v>-0.41994152367074156</v>
      </c>
      <c r="DQ89" s="693"/>
      <c r="DR89" s="262"/>
      <c r="DS89" s="268"/>
    </row>
    <row r="90" spans="1:123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9">
        <v>74.552062224244949</v>
      </c>
      <c r="BS90" s="579">
        <v>73.691611233465935</v>
      </c>
      <c r="BT90" s="579">
        <v>72.596586556695442</v>
      </c>
      <c r="BU90" s="579">
        <v>72.094155084936517</v>
      </c>
      <c r="BV90" s="579">
        <v>70.392860118561089</v>
      </c>
      <c r="BW90" s="579">
        <v>70.795901818999781</v>
      </c>
      <c r="BX90" s="479">
        <v>69.372619108800478</v>
      </c>
      <c r="BY90" s="479">
        <v>67.171236423001076</v>
      </c>
      <c r="BZ90" s="479">
        <v>66.167244570759877</v>
      </c>
      <c r="CA90" s="479">
        <v>65.181455490016617</v>
      </c>
      <c r="CB90" s="479">
        <v>64.890318710839438</v>
      </c>
      <c r="CC90" s="479">
        <v>66.649335909350441</v>
      </c>
      <c r="CD90" s="479">
        <v>65.477123846693559</v>
      </c>
      <c r="CE90" s="479">
        <v>65.388485228727831</v>
      </c>
      <c r="CF90" s="479">
        <v>63.207308793772839</v>
      </c>
      <c r="CG90" s="479">
        <v>62.338576036497273</v>
      </c>
      <c r="CH90" s="479">
        <v>61.587785481604861</v>
      </c>
      <c r="CI90" s="479">
        <v>61.910376286861535</v>
      </c>
      <c r="CJ90" s="479">
        <v>61.226417286477378</v>
      </c>
      <c r="CK90" s="479">
        <v>61.526086177653575</v>
      </c>
      <c r="CL90" s="479">
        <v>60.699246270417333</v>
      </c>
      <c r="CM90" s="479">
        <v>60.406355180553845</v>
      </c>
      <c r="CN90" s="479">
        <v>63.33601754540436</v>
      </c>
      <c r="CO90" s="479">
        <v>64.18600003980626</v>
      </c>
      <c r="CP90" s="479">
        <v>62.115734773214527</v>
      </c>
      <c r="CQ90" s="479">
        <v>64.376268637939987</v>
      </c>
      <c r="CR90" s="479">
        <v>64.261942696906175</v>
      </c>
      <c r="CS90" s="479">
        <v>64.252475463140286</v>
      </c>
      <c r="CT90" s="578">
        <v>64.386823670697282</v>
      </c>
      <c r="CU90" s="479">
        <v>63.364803418265524</v>
      </c>
      <c r="CV90" s="479">
        <v>61.661763768882707</v>
      </c>
      <c r="CW90" s="479">
        <v>61.750839582437777</v>
      </c>
      <c r="CX90" s="479">
        <v>63.281839045123348</v>
      </c>
      <c r="CY90" s="479">
        <v>62.876582368571967</v>
      </c>
      <c r="CZ90" s="479">
        <v>64.086947336708903</v>
      </c>
      <c r="DA90" s="479">
        <v>64.555672245645439</v>
      </c>
      <c r="DB90" s="479">
        <v>64.847992166936791</v>
      </c>
      <c r="DC90" s="970">
        <v>64.557471287491552</v>
      </c>
      <c r="DD90" s="971">
        <v>64.945865544416435</v>
      </c>
      <c r="DE90" s="972">
        <v>65.266640622518494</v>
      </c>
      <c r="DF90" s="976">
        <v>64.437575995500481</v>
      </c>
      <c r="DG90" s="954"/>
      <c r="DH90" s="954"/>
      <c r="DI90" s="954"/>
      <c r="DJ90" s="309"/>
      <c r="DK90" s="309"/>
      <c r="DL90" s="309"/>
      <c r="DM90" s="309"/>
      <c r="DN90" s="309"/>
      <c r="DO90" s="330"/>
      <c r="DP90" s="713"/>
      <c r="DQ90" s="457"/>
      <c r="DR90" s="262"/>
      <c r="DS90" s="268"/>
    </row>
    <row r="91" spans="1:123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6">
        <v>2.0847600000000002</v>
      </c>
      <c r="CJ91" s="316">
        <v>2.0922800000000001</v>
      </c>
      <c r="CK91" s="400">
        <v>2.0988799999999999</v>
      </c>
      <c r="CL91" s="316">
        <v>2.10392</v>
      </c>
      <c r="CM91" s="655">
        <v>2.1086999999999998</v>
      </c>
      <c r="CN91" s="655">
        <v>2.1131500000000001</v>
      </c>
      <c r="CO91" s="655">
        <v>2.1182599999999998</v>
      </c>
      <c r="CP91" s="686">
        <v>2.1250800000000001</v>
      </c>
      <c r="CQ91" s="686">
        <v>2.1332800000000001</v>
      </c>
      <c r="CR91" s="649">
        <v>2.14045</v>
      </c>
      <c r="CS91" s="686">
        <v>2.1474099999999998</v>
      </c>
      <c r="CT91" s="708">
        <v>2.1535700000000002</v>
      </c>
      <c r="CU91" s="686">
        <v>2.15977</v>
      </c>
      <c r="CV91" s="686">
        <v>2.1659700000000002</v>
      </c>
      <c r="CW91" s="686">
        <v>2.1723699999999999</v>
      </c>
      <c r="CX91" s="686">
        <v>2.1796199999999999</v>
      </c>
      <c r="CY91" s="708">
        <v>2.1853400000000001</v>
      </c>
      <c r="CZ91" s="708">
        <v>2.1925599999999998</v>
      </c>
      <c r="DA91" s="686">
        <v>2.1982599999999999</v>
      </c>
      <c r="DB91" s="686">
        <v>2.2037100000000001</v>
      </c>
      <c r="DC91" s="866">
        <v>2.2068099999999999</v>
      </c>
      <c r="DD91" s="686">
        <v>2.2098200000000001</v>
      </c>
      <c r="DE91" s="686">
        <v>2.21407</v>
      </c>
      <c r="DF91" s="974">
        <v>2.2194699999999998</v>
      </c>
      <c r="DG91" s="955">
        <v>2.2208100000000002</v>
      </c>
      <c r="DH91" s="955">
        <v>2.2222</v>
      </c>
      <c r="DI91" s="955">
        <v>2.2236699999999998</v>
      </c>
      <c r="DJ91" s="699">
        <v>2.2242999999999999</v>
      </c>
      <c r="DK91" s="699">
        <v>2.22451</v>
      </c>
      <c r="DL91" s="699">
        <v>2.22472</v>
      </c>
      <c r="DM91" s="699">
        <v>2.2249300000000001</v>
      </c>
      <c r="DN91" s="699">
        <v>2.2251400000000001</v>
      </c>
      <c r="DO91" s="330">
        <v>1.4700000000003044E-3</v>
      </c>
      <c r="DP91" s="713">
        <v>6.6106931334242169E-2</v>
      </c>
      <c r="DQ91" s="457"/>
      <c r="DR91" s="602"/>
      <c r="DS91" s="268"/>
    </row>
    <row r="92" spans="1:123" ht="12.75" customHeight="1" thickBot="1" x14ac:dyDescent="0.25">
      <c r="A92" s="204"/>
      <c r="B92" s="10"/>
      <c r="C92" s="50"/>
      <c r="D92" s="83" t="s">
        <v>77</v>
      </c>
      <c r="E92" s="761">
        <v>1.4689700000000001</v>
      </c>
      <c r="F92" s="761">
        <v>1.4827999999999999</v>
      </c>
      <c r="G92" s="761">
        <v>1.4961100000000001</v>
      </c>
      <c r="H92" s="761">
        <v>1.5070300000000001</v>
      </c>
      <c r="I92" s="761">
        <v>1.51573</v>
      </c>
      <c r="J92" s="761">
        <v>1.52274</v>
      </c>
      <c r="K92" s="761">
        <v>1.5275399999999999</v>
      </c>
      <c r="L92" s="761">
        <v>1.5307299999999999</v>
      </c>
      <c r="M92" s="762">
        <v>1.5328900000000001</v>
      </c>
      <c r="N92" s="762">
        <v>1.5346900000000001</v>
      </c>
      <c r="O92" s="761">
        <v>1.53592</v>
      </c>
      <c r="P92" s="763">
        <v>1.5375399999999999</v>
      </c>
      <c r="Q92" s="764">
        <v>1.5375399999999999</v>
      </c>
      <c r="R92" s="764">
        <v>1.5379499999999999</v>
      </c>
      <c r="S92" s="765">
        <v>1.5380499999999999</v>
      </c>
      <c r="T92" s="765">
        <v>1.53826</v>
      </c>
      <c r="U92" s="765">
        <v>1.5389600000000001</v>
      </c>
      <c r="V92" s="765">
        <v>1.5403100000000001</v>
      </c>
      <c r="W92" s="765">
        <v>1.5420100000000001</v>
      </c>
      <c r="X92" s="766">
        <v>1.54366</v>
      </c>
      <c r="Y92" s="766">
        <v>1.5460499999999999</v>
      </c>
      <c r="Z92" s="766">
        <v>1.54915</v>
      </c>
      <c r="AA92" s="766">
        <v>1.55298</v>
      </c>
      <c r="AB92" s="766">
        <v>1.5579799999999999</v>
      </c>
      <c r="AC92" s="766">
        <v>1.5645100000000001</v>
      </c>
      <c r="AD92" s="766">
        <v>1.5729</v>
      </c>
      <c r="AE92" s="766">
        <v>1.5829800000000001</v>
      </c>
      <c r="AF92" s="766">
        <v>1.5949899999999999</v>
      </c>
      <c r="AG92" s="766">
        <v>1.60859</v>
      </c>
      <c r="AH92" s="766">
        <v>1.6227499999999999</v>
      </c>
      <c r="AI92" s="766">
        <v>1.6371</v>
      </c>
      <c r="AJ92" s="766">
        <v>1.65167</v>
      </c>
      <c r="AK92" s="766">
        <v>1.66629</v>
      </c>
      <c r="AL92" s="766">
        <v>1.6803900000000001</v>
      </c>
      <c r="AM92" s="766">
        <v>1.6939200000000001</v>
      </c>
      <c r="AN92" s="766">
        <v>1.70662</v>
      </c>
      <c r="AO92" s="766">
        <v>1.7183900000000001</v>
      </c>
      <c r="AP92" s="766">
        <v>1.7285999999999999</v>
      </c>
      <c r="AQ92" s="766">
        <v>1.73722</v>
      </c>
      <c r="AR92" s="766">
        <v>1.7443299999999999</v>
      </c>
      <c r="AS92" s="766">
        <v>1.7503299999999999</v>
      </c>
      <c r="AT92" s="766">
        <v>1.7562199999999999</v>
      </c>
      <c r="AU92" s="767">
        <v>1.7624200000000001</v>
      </c>
      <c r="AV92" s="765">
        <v>1.7689299999999999</v>
      </c>
      <c r="AW92" s="766">
        <v>1.7752600000000001</v>
      </c>
      <c r="AX92" s="766">
        <v>1.78156</v>
      </c>
      <c r="AY92" s="766">
        <v>1.7879700000000001</v>
      </c>
      <c r="AZ92" s="766">
        <v>1.79437</v>
      </c>
      <c r="BA92" s="766">
        <v>1.80078</v>
      </c>
      <c r="BB92" s="766">
        <v>1.8075000000000001</v>
      </c>
      <c r="BC92" s="766">
        <v>1.8145800000000001</v>
      </c>
      <c r="BD92" s="766">
        <v>1.82192</v>
      </c>
      <c r="BE92" s="766">
        <v>1.82942</v>
      </c>
      <c r="BF92" s="766">
        <v>1.8368599999999999</v>
      </c>
      <c r="BG92" s="766">
        <v>1.84416</v>
      </c>
      <c r="BH92" s="766">
        <v>1.8512900000000001</v>
      </c>
      <c r="BI92" s="766">
        <v>1.85884</v>
      </c>
      <c r="BJ92" s="765">
        <v>1.86754</v>
      </c>
      <c r="BK92" s="766">
        <v>1.8778900000000001</v>
      </c>
      <c r="BL92" s="768">
        <v>1.8890899999999999</v>
      </c>
      <c r="BM92" s="766">
        <v>1.8999299999999999</v>
      </c>
      <c r="BN92" s="767">
        <v>1.91005</v>
      </c>
      <c r="BO92" s="767">
        <v>1.91974</v>
      </c>
      <c r="BP92" s="767">
        <v>1.9292499999999999</v>
      </c>
      <c r="BQ92" s="767">
        <v>1.93885</v>
      </c>
      <c r="BR92" s="767">
        <v>1.9486699999999999</v>
      </c>
      <c r="BS92" s="769">
        <v>1.9587699999999999</v>
      </c>
      <c r="BT92" s="769">
        <v>1.96984</v>
      </c>
      <c r="BU92" s="769">
        <v>1.9815799999999999</v>
      </c>
      <c r="BV92" s="767">
        <v>1.9921800000000001</v>
      </c>
      <c r="BW92" s="767">
        <v>2.00021</v>
      </c>
      <c r="BX92" s="767">
        <v>2.00651</v>
      </c>
      <c r="BY92" s="767">
        <v>2.0132400000000001</v>
      </c>
      <c r="BZ92" s="767">
        <v>2.0213000000000001</v>
      </c>
      <c r="CA92" s="767">
        <v>2.0306600000000001</v>
      </c>
      <c r="CB92" s="767">
        <v>2.03986</v>
      </c>
      <c r="CC92" s="767">
        <v>2.04806</v>
      </c>
      <c r="CD92" s="767">
        <v>2.0552800000000002</v>
      </c>
      <c r="CE92" s="767">
        <v>2.0621800000000001</v>
      </c>
      <c r="CF92" s="767">
        <v>2.0679500000000002</v>
      </c>
      <c r="CG92" s="767">
        <v>2.0732599999999999</v>
      </c>
      <c r="CH92" s="767">
        <v>2.07856</v>
      </c>
      <c r="CI92" s="769">
        <v>2.0847600000000002</v>
      </c>
      <c r="CJ92" s="767">
        <v>2.0922800000000001</v>
      </c>
      <c r="CK92" s="770">
        <v>2.0922800000000001</v>
      </c>
      <c r="CL92" s="767">
        <v>2.1042399999999999</v>
      </c>
      <c r="CM92" s="767">
        <v>2.1086999999999998</v>
      </c>
      <c r="CN92" s="771">
        <v>2.1109290322580647</v>
      </c>
      <c r="CO92" s="771">
        <v>2.1157550000000005</v>
      </c>
      <c r="CP92" s="767">
        <v>2.1250800000000001</v>
      </c>
      <c r="CQ92" s="767">
        <v>2.1332800000000001</v>
      </c>
      <c r="CR92" s="767">
        <v>2.1409099999999999</v>
      </c>
      <c r="CS92" s="772">
        <v>2.1474099999999998</v>
      </c>
      <c r="CT92" s="773">
        <v>2.1535700000000002</v>
      </c>
      <c r="CU92" s="772">
        <v>2.15977</v>
      </c>
      <c r="CV92" s="772">
        <v>2.1659700000000002</v>
      </c>
      <c r="CW92" s="772">
        <v>2.17259</v>
      </c>
      <c r="CX92" s="772">
        <v>2.1796199999999999</v>
      </c>
      <c r="CY92" s="772">
        <v>2.1862599999999999</v>
      </c>
      <c r="CZ92" s="772">
        <v>2.1925599999999998</v>
      </c>
      <c r="DA92" s="772">
        <v>2.1986599999999998</v>
      </c>
      <c r="DB92" s="772">
        <v>2.2037100000000001</v>
      </c>
      <c r="DC92" s="772">
        <v>2.2068099999999999</v>
      </c>
      <c r="DD92" s="772">
        <v>2.2098200000000001</v>
      </c>
      <c r="DE92" s="772">
        <v>2.21407</v>
      </c>
      <c r="DF92" s="969">
        <v>2.2196699999999998</v>
      </c>
      <c r="DG92" s="954"/>
      <c r="DH92" s="954"/>
      <c r="DI92" s="954"/>
      <c r="DJ92" s="309"/>
      <c r="DK92" s="309"/>
      <c r="DL92" s="309"/>
      <c r="DM92" s="309"/>
      <c r="DN92" s="309"/>
      <c r="DO92" s="528"/>
      <c r="DP92" s="731"/>
      <c r="DQ92" s="457"/>
      <c r="DR92" s="262"/>
      <c r="DS92" s="268"/>
    </row>
    <row r="93" spans="1:123" ht="7.5" customHeight="1" x14ac:dyDescent="0.2">
      <c r="A93" s="204"/>
      <c r="B93" s="438"/>
      <c r="C93" s="19"/>
      <c r="D93" s="758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9"/>
      <c r="BW93" s="759"/>
      <c r="BX93" s="759"/>
      <c r="BY93" s="444"/>
      <c r="BZ93" s="656"/>
      <c r="CA93" s="656"/>
      <c r="CB93" s="609"/>
      <c r="CC93" s="656"/>
      <c r="CD93" s="656"/>
      <c r="CE93" s="609"/>
      <c r="CF93" s="656"/>
      <c r="CG93" s="609"/>
      <c r="CH93" s="609"/>
      <c r="CI93" s="626"/>
      <c r="CJ93" s="609"/>
      <c r="CK93" s="626"/>
      <c r="CL93" s="609"/>
      <c r="CM93" s="656"/>
      <c r="CN93" s="656"/>
      <c r="CO93" s="656"/>
      <c r="CP93" s="609"/>
      <c r="CQ93" s="609"/>
      <c r="CR93" s="656"/>
      <c r="CS93" s="609"/>
      <c r="CT93" s="656"/>
      <c r="CU93" s="609"/>
      <c r="CV93" s="840"/>
      <c r="CW93" s="840"/>
      <c r="CX93" s="840"/>
      <c r="CY93" s="797"/>
      <c r="CZ93" s="797"/>
      <c r="DA93" s="840"/>
      <c r="DB93" s="840"/>
      <c r="DC93" s="840"/>
      <c r="DD93" s="840"/>
      <c r="DE93" s="840"/>
      <c r="DF93" s="840"/>
      <c r="DG93" s="950"/>
      <c r="DH93" s="950"/>
      <c r="DI93" s="950"/>
      <c r="DJ93" s="760"/>
      <c r="DK93" s="760"/>
      <c r="DL93" s="760"/>
      <c r="DM93" s="760"/>
      <c r="DN93" s="760"/>
      <c r="DO93" s="523"/>
      <c r="DP93" s="714"/>
      <c r="DQ93" s="457"/>
      <c r="DR93" s="262"/>
      <c r="DS93" s="268"/>
    </row>
    <row r="94" spans="1:123" ht="12.75" customHeight="1" thickBot="1" x14ac:dyDescent="0.25">
      <c r="A94" s="204"/>
      <c r="B94" s="1005"/>
      <c r="C94" s="783" t="s">
        <v>187</v>
      </c>
      <c r="D94" s="784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80">
        <v>1426.4871783246299</v>
      </c>
      <c r="T94" s="580">
        <v>1313.5691317478099</v>
      </c>
      <c r="U94" s="580">
        <v>1217.6286487852731</v>
      </c>
      <c r="V94" s="580">
        <v>1200.6609293973634</v>
      </c>
      <c r="W94" s="580">
        <v>1174.13426852981</v>
      </c>
      <c r="X94" s="580">
        <v>1160.0123212733804</v>
      </c>
      <c r="Y94" s="580">
        <v>1139.2728568514099</v>
      </c>
      <c r="Z94" s="580">
        <v>1171.4985403413771</v>
      </c>
      <c r="AA94" s="580">
        <v>1240.9675422822088</v>
      </c>
      <c r="AB94" s="580">
        <v>1285.3398867708572</v>
      </c>
      <c r="AC94" s="580">
        <v>1376.8596072671232</v>
      </c>
      <c r="AD94" s="580">
        <v>1433.97361712058</v>
      </c>
      <c r="AE94" s="580">
        <v>1557.9603883862101</v>
      </c>
      <c r="AF94" s="580">
        <v>1664.7113082131852</v>
      </c>
      <c r="AG94" s="580">
        <v>1743.4819432487</v>
      </c>
      <c r="AH94" s="580">
        <v>1773.46176688174</v>
      </c>
      <c r="AI94" s="580">
        <v>1725.1057158631743</v>
      </c>
      <c r="AJ94" s="580">
        <v>1708.0777684164207</v>
      </c>
      <c r="AK94" s="580">
        <v>1680.153236596776</v>
      </c>
      <c r="AL94" s="580">
        <v>1613.5253172162631</v>
      </c>
      <c r="AM94" s="580">
        <v>1636.2345867558206</v>
      </c>
      <c r="AN94" s="580">
        <v>1746.0190578484542</v>
      </c>
      <c r="AO94" s="580">
        <v>1753.5098226287823</v>
      </c>
      <c r="AP94" s="580">
        <v>1777.9204116783114</v>
      </c>
      <c r="AQ94" s="580">
        <v>1831.238894862362</v>
      </c>
      <c r="AR94" s="580">
        <v>1945.4783475067163</v>
      </c>
      <c r="AS94" s="580">
        <v>1958.0558461299781</v>
      </c>
      <c r="AT94" s="580">
        <v>2055.1927572301629</v>
      </c>
      <c r="AU94" s="581">
        <v>2040.3033494047559</v>
      </c>
      <c r="AV94" s="528">
        <v>2040.3060935943388</v>
      </c>
      <c r="AW94" s="580">
        <v>1905.9188932787445</v>
      </c>
      <c r="AX94" s="580">
        <v>1895.6577737063367</v>
      </c>
      <c r="AY94" s="580">
        <v>1853.6909301522635</v>
      </c>
      <c r="AZ94" s="580">
        <v>1740.9250719045256</v>
      </c>
      <c r="BA94" s="580">
        <v>1667.3870032862183</v>
      </c>
      <c r="BB94" s="580">
        <v>1694.3722699202838</v>
      </c>
      <c r="BC94" s="580">
        <v>1809.1685199271519</v>
      </c>
      <c r="BD94" s="580">
        <v>1995.0576966770086</v>
      </c>
      <c r="BE94" s="580">
        <v>2062.8285905382131</v>
      </c>
      <c r="BF94" s="580">
        <v>2030.7471590379007</v>
      </c>
      <c r="BG94" s="580">
        <v>2204.654570230352</v>
      </c>
      <c r="BH94" s="580">
        <v>2143.8695767494987</v>
      </c>
      <c r="BI94" s="580">
        <v>2055.04378799182</v>
      </c>
      <c r="BJ94" s="528">
        <v>2096.6119053940301</v>
      </c>
      <c r="BK94" s="580">
        <v>2263.5610102510245</v>
      </c>
      <c r="BL94" s="785">
        <v>2510.0158087947898</v>
      </c>
      <c r="BM94" s="580">
        <v>2638.2092113692756</v>
      </c>
      <c r="BN94" s="581">
        <v>3255.7414227474778</v>
      </c>
      <c r="BO94" s="581">
        <v>3306.3978934470597</v>
      </c>
      <c r="BP94" s="581">
        <v>3288.8991062319092</v>
      </c>
      <c r="BQ94" s="581">
        <v>3310.337264067382</v>
      </c>
      <c r="BR94" s="581">
        <v>3279.8307972008965</v>
      </c>
      <c r="BS94" s="582">
        <v>3385.728294253629</v>
      </c>
      <c r="BT94" s="581">
        <v>3412.3509669397331</v>
      </c>
      <c r="BU94" s="583">
        <v>3349.7966418280535</v>
      </c>
      <c r="BV94" s="583">
        <v>3482.037261773613</v>
      </c>
      <c r="BW94" s="583">
        <v>3428.9148582693047</v>
      </c>
      <c r="BX94" s="583">
        <v>3488.3473691823833</v>
      </c>
      <c r="BY94" s="581">
        <v>3610.8205850042559</v>
      </c>
      <c r="BZ94" s="583">
        <v>3754.8269309359052</v>
      </c>
      <c r="CA94" s="583">
        <v>4092.5682331852768</v>
      </c>
      <c r="CB94" s="581">
        <v>4525.9777327649381</v>
      </c>
      <c r="CC94" s="583">
        <v>4191.259509779884</v>
      </c>
      <c r="CD94" s="583">
        <v>3967.7301203454813</v>
      </c>
      <c r="CE94" s="581">
        <v>3651.102672793003</v>
      </c>
      <c r="CF94" s="583">
        <v>3255.4499777128281</v>
      </c>
      <c r="CG94" s="581">
        <v>2936.1560396851305</v>
      </c>
      <c r="CH94" s="581">
        <v>2496.231981214286</v>
      </c>
      <c r="CI94" s="786">
        <v>2232.481405132653</v>
      </c>
      <c r="CJ94" s="581">
        <v>1974.48059843586</v>
      </c>
      <c r="CK94" s="786">
        <v>2105.7754171734696</v>
      </c>
      <c r="CL94" s="640">
        <v>1922.6725021763846</v>
      </c>
      <c r="CM94" s="640">
        <v>2132.0103277288626</v>
      </c>
      <c r="CN94" s="640">
        <v>2279.93837003207</v>
      </c>
      <c r="CO94" s="640">
        <v>2215.0520155247814</v>
      </c>
      <c r="CP94" s="640">
        <v>2052.3189872521862</v>
      </c>
      <c r="CQ94" s="640">
        <v>2082.9988126239068</v>
      </c>
      <c r="CR94" s="665">
        <v>1729.7286034110787</v>
      </c>
      <c r="CS94" s="640">
        <v>1635.7504012259476</v>
      </c>
      <c r="CT94" s="665">
        <v>1461.3539239766765</v>
      </c>
      <c r="CU94" s="809">
        <v>1532.86762846793</v>
      </c>
      <c r="CV94" s="809">
        <v>1654.1983506151603</v>
      </c>
      <c r="CW94" s="809">
        <v>1630.0918793236151</v>
      </c>
      <c r="CX94" s="809">
        <v>1743.4768376370262</v>
      </c>
      <c r="CY94" s="810">
        <v>1757.3066597370569</v>
      </c>
      <c r="CZ94" s="810">
        <v>1675.8152266544953</v>
      </c>
      <c r="DA94" s="809">
        <v>1662.2347640379</v>
      </c>
      <c r="DB94" s="809">
        <v>1351.5887669826529</v>
      </c>
      <c r="DC94" s="809">
        <v>1211.6122606512374</v>
      </c>
      <c r="DD94" s="809">
        <v>1152.4621778297333</v>
      </c>
      <c r="DE94" s="809">
        <v>1083.2151444587359</v>
      </c>
      <c r="DF94" s="809">
        <v>1124.9483500422739</v>
      </c>
      <c r="DG94" s="881">
        <v>1114.5823886865887</v>
      </c>
      <c r="DH94" s="809">
        <v>1106.4694345903308</v>
      </c>
      <c r="DI94" s="809">
        <v>1098.1932488614007</v>
      </c>
      <c r="DJ94" s="947">
        <v>1098.1932488614007</v>
      </c>
      <c r="DK94" s="874">
        <v>1098.1932488614007</v>
      </c>
      <c r="DL94" s="811">
        <v>1098.1932488614007</v>
      </c>
      <c r="DM94" s="811">
        <v>1098.1932488614007</v>
      </c>
      <c r="DN94" s="811">
        <v>1091.0087647068817</v>
      </c>
      <c r="DO94" s="330">
        <v>-7.1844841545189411</v>
      </c>
      <c r="DP94" s="713">
        <v>-0.65420946285799086</v>
      </c>
      <c r="DQ94" s="693"/>
      <c r="DR94" s="602"/>
      <c r="DS94" s="268"/>
    </row>
    <row r="95" spans="1:123" x14ac:dyDescent="0.2">
      <c r="A95" s="204"/>
      <c r="B95" s="1005"/>
      <c r="C95" s="26" t="s">
        <v>14</v>
      </c>
      <c r="D95" s="719"/>
      <c r="E95" s="774"/>
      <c r="F95" s="774"/>
      <c r="G95" s="774"/>
      <c r="H95" s="774"/>
      <c r="I95" s="774"/>
      <c r="J95" s="774"/>
      <c r="K95" s="774"/>
      <c r="L95" s="774"/>
      <c r="M95" s="775"/>
      <c r="N95" s="776"/>
      <c r="O95" s="776"/>
      <c r="P95" s="777"/>
      <c r="Q95" s="776"/>
      <c r="R95" s="776"/>
      <c r="S95" s="778"/>
      <c r="T95" s="778"/>
      <c r="U95" s="778"/>
      <c r="V95" s="778"/>
      <c r="W95" s="778"/>
      <c r="X95" s="778"/>
      <c r="Y95" s="778"/>
      <c r="Z95" s="778"/>
      <c r="AA95" s="778"/>
      <c r="AB95" s="778"/>
      <c r="AC95" s="778"/>
      <c r="AD95" s="778"/>
      <c r="AE95" s="778"/>
      <c r="AF95" s="778"/>
      <c r="AG95" s="778"/>
      <c r="AH95" s="778"/>
      <c r="AI95" s="778"/>
      <c r="AJ95" s="778"/>
      <c r="AK95" s="778"/>
      <c r="AL95" s="778"/>
      <c r="AM95" s="778"/>
      <c r="AN95" s="778"/>
      <c r="AO95" s="778"/>
      <c r="AP95" s="778"/>
      <c r="AQ95" s="778"/>
      <c r="AR95" s="778"/>
      <c r="AS95" s="778"/>
      <c r="AT95" s="778"/>
      <c r="AU95" s="778"/>
      <c r="AV95" s="779"/>
      <c r="AW95" s="778"/>
      <c r="AX95" s="778"/>
      <c r="AY95" s="778"/>
      <c r="AZ95" s="778"/>
      <c r="BA95" s="778"/>
      <c r="BB95" s="778"/>
      <c r="BC95" s="778"/>
      <c r="BD95" s="778"/>
      <c r="BE95" s="778"/>
      <c r="BF95" s="778"/>
      <c r="BG95" s="778"/>
      <c r="BH95" s="778"/>
      <c r="BI95" s="778"/>
      <c r="BJ95" s="780"/>
      <c r="BK95" s="778"/>
      <c r="BL95" s="779"/>
      <c r="BM95" s="778"/>
      <c r="BN95" s="625"/>
      <c r="BO95" s="625"/>
      <c r="BP95" s="625"/>
      <c r="BQ95" s="625"/>
      <c r="BR95" s="625"/>
      <c r="BS95" s="781"/>
      <c r="BT95" s="625"/>
      <c r="BU95" s="625"/>
      <c r="BV95" s="782"/>
      <c r="BW95" s="782"/>
      <c r="BX95" s="782"/>
      <c r="BY95" s="625"/>
      <c r="BZ95" s="782"/>
      <c r="CA95" s="782"/>
      <c r="CB95" s="625"/>
      <c r="CC95" s="782"/>
      <c r="CD95" s="782"/>
      <c r="CE95" s="625"/>
      <c r="CF95" s="782"/>
      <c r="CG95" s="625"/>
      <c r="CH95" s="625"/>
      <c r="CI95" s="781"/>
      <c r="CJ95" s="625"/>
      <c r="CK95" s="782"/>
      <c r="CL95" s="782"/>
      <c r="CM95" s="782"/>
      <c r="CN95" s="782"/>
      <c r="CO95" s="782"/>
      <c r="CP95" s="625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918"/>
      <c r="DH95" s="918"/>
      <c r="DI95" s="918"/>
      <c r="DJ95" s="358"/>
      <c r="DK95" s="358"/>
      <c r="DL95" s="358"/>
      <c r="DM95" s="358"/>
      <c r="DN95" s="358"/>
      <c r="DO95" s="525"/>
      <c r="DP95" s="360"/>
      <c r="DQ95" s="457"/>
      <c r="DR95" s="262"/>
    </row>
    <row r="96" spans="1:123" ht="12.75" customHeight="1" x14ac:dyDescent="0.2">
      <c r="A96" s="204"/>
      <c r="B96" s="1005"/>
      <c r="C96" s="17"/>
      <c r="D96" s="593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6">
        <v>162.88445954558773</v>
      </c>
      <c r="CP96" s="666">
        <v>164.87580184759466</v>
      </c>
      <c r="CQ96" s="666">
        <v>164.086112747382</v>
      </c>
      <c r="CR96" s="666">
        <v>164.14097392796833</v>
      </c>
      <c r="CS96" s="666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956"/>
      <c r="DH96" s="956"/>
      <c r="DI96" s="956"/>
      <c r="DJ96" s="359"/>
      <c r="DK96" s="359"/>
      <c r="DL96" s="359"/>
      <c r="DM96" s="359"/>
      <c r="DN96" s="359"/>
      <c r="DO96" s="526"/>
      <c r="DP96" s="671"/>
      <c r="DQ96" s="457"/>
      <c r="DR96" s="262"/>
    </row>
    <row r="97" spans="1:122" x14ac:dyDescent="0.2">
      <c r="A97" s="204"/>
      <c r="B97" s="1005"/>
      <c r="C97" s="17"/>
      <c r="D97" s="594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2">
        <v>0.96727093676212128</v>
      </c>
      <c r="CA97" s="512">
        <v>0.33529006825945284</v>
      </c>
      <c r="CB97" s="512">
        <v>-0.48956753291380384</v>
      </c>
      <c r="CC97" s="512">
        <v>-0.42570068392104865</v>
      </c>
      <c r="CD97" s="512">
        <v>0.36557201447209309</v>
      </c>
      <c r="CE97" s="512">
        <v>0.34206208843934327</v>
      </c>
      <c r="CF97" s="512">
        <v>0.60619358442388638</v>
      </c>
      <c r="CG97" s="512">
        <v>0.20068945270890204</v>
      </c>
      <c r="CH97" s="512">
        <v>0.46960283778660905</v>
      </c>
      <c r="CI97" s="512">
        <v>0.33207645749759873</v>
      </c>
      <c r="CJ97" s="512">
        <v>5.3308238009264208E-2</v>
      </c>
      <c r="CK97" s="512">
        <v>0.16598570799080115</v>
      </c>
      <c r="CL97" s="512">
        <v>0.411332203465542</v>
      </c>
      <c r="CM97" s="512">
        <v>0.58237825597839965</v>
      </c>
      <c r="CN97" s="512">
        <v>0.13372717424955383</v>
      </c>
      <c r="CO97" s="667">
        <v>0.38868691871951633</v>
      </c>
      <c r="CP97" s="667">
        <v>1.2225489819976287</v>
      </c>
      <c r="CQ97" s="667">
        <v>-0.47895997554729952</v>
      </c>
      <c r="CR97" s="667">
        <v>3.3434383731667516E-2</v>
      </c>
      <c r="CS97" s="667">
        <v>0.12665088960615023</v>
      </c>
      <c r="CT97" s="709">
        <v>0.44890764172087483</v>
      </c>
      <c r="CU97" s="512">
        <v>0.36693526194879755</v>
      </c>
      <c r="CV97" s="512">
        <v>0.41552612782265186</v>
      </c>
      <c r="CW97" s="512">
        <v>0.28870762565671448</v>
      </c>
      <c r="CX97" s="512">
        <v>9.6789380884620968E-2</v>
      </c>
      <c r="CY97" s="512">
        <v>0.37558383696683073</v>
      </c>
      <c r="CZ97" s="512">
        <v>1.0517637301887817E-2</v>
      </c>
      <c r="DA97" s="512">
        <v>-0.41490582276384469</v>
      </c>
      <c r="DB97" s="512">
        <v>-1.6905507666364894E-2</v>
      </c>
      <c r="DC97" s="512">
        <v>9.4718135218641031E-2</v>
      </c>
      <c r="DD97" s="512">
        <v>0.75122616642420148</v>
      </c>
      <c r="DE97" s="512">
        <v>0.79063856039844893</v>
      </c>
      <c r="DF97" s="512">
        <v>0.80197921759674884</v>
      </c>
      <c r="DG97" s="956"/>
      <c r="DH97" s="956"/>
      <c r="DI97" s="956"/>
      <c r="DJ97" s="359"/>
      <c r="DK97" s="359"/>
      <c r="DL97" s="359"/>
      <c r="DM97" s="359"/>
      <c r="DN97" s="359"/>
      <c r="DO97" s="526"/>
      <c r="DP97" s="671"/>
      <c r="DQ97" s="457"/>
      <c r="DR97" s="262"/>
    </row>
    <row r="98" spans="1:122" x14ac:dyDescent="0.2">
      <c r="A98" s="204"/>
      <c r="B98" s="1005"/>
      <c r="C98" s="17"/>
      <c r="D98" s="594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2">
        <v>0.96727093676212128</v>
      </c>
      <c r="CA98" s="512">
        <v>1.3058041684056887</v>
      </c>
      <c r="CB98" s="512">
        <v>0.80984384224001005</v>
      </c>
      <c r="CC98" s="512">
        <v>0.38069564754386054</v>
      </c>
      <c r="CD98" s="512">
        <v>0.7476593787636876</v>
      </c>
      <c r="CE98" s="512">
        <v>1.0922789264884436</v>
      </c>
      <c r="CF98" s="512">
        <v>1.7050938356887091</v>
      </c>
      <c r="CG98" s="512">
        <v>1.9092052318846253</v>
      </c>
      <c r="CH98" s="512">
        <v>2.3877737516193154</v>
      </c>
      <c r="CI98" s="512">
        <v>2.7277794436043612</v>
      </c>
      <c r="CJ98" s="512">
        <v>2.7825418127717771</v>
      </c>
      <c r="CK98" s="512">
        <v>2.9531461424906702</v>
      </c>
      <c r="CL98" s="512">
        <v>0.411332203465542</v>
      </c>
      <c r="CM98" s="512">
        <v>0.99610596875676638</v>
      </c>
      <c r="CN98" s="512">
        <v>1.1311652073708878</v>
      </c>
      <c r="CO98" s="667">
        <v>1.5242488172805491</v>
      </c>
      <c r="CP98" s="667">
        <v>2.7654324876769554</v>
      </c>
      <c r="CQ98" s="667">
        <v>2.2732271973629148</v>
      </c>
      <c r="CR98" s="667">
        <v>2.3074216205988263</v>
      </c>
      <c r="CS98" s="667">
        <v>2.4369948802143382</v>
      </c>
      <c r="CT98" s="709">
        <v>2.8968423781808417</v>
      </c>
      <c r="CU98" s="512">
        <v>3.2744071762982552</v>
      </c>
      <c r="CV98" s="512">
        <v>3.7035393214697621</v>
      </c>
      <c r="CW98" s="512">
        <v>4.0029393475671915</v>
      </c>
      <c r="CX98" s="512">
        <v>9.6789380884620968E-2</v>
      </c>
      <c r="CY98" s="512">
        <v>0.47273674312195979</v>
      </c>
      <c r="CZ98" s="512">
        <v>0.48330410115988709</v>
      </c>
      <c r="DA98" s="512">
        <v>6.6393021538679875E-2</v>
      </c>
      <c r="DB98" s="512">
        <v>4.9476289794969652E-2</v>
      </c>
      <c r="DC98" s="512">
        <v>0.144241288032676</v>
      </c>
      <c r="DD98" s="512">
        <v>0.89655103275534387</v>
      </c>
      <c r="DE98" s="512">
        <v>1.6942780713324224</v>
      </c>
      <c r="DF98" s="512">
        <v>2.5098450469495548</v>
      </c>
      <c r="DG98" s="956"/>
      <c r="DH98" s="956"/>
      <c r="DI98" s="956"/>
      <c r="DJ98" s="359"/>
      <c r="DK98" s="359"/>
      <c r="DL98" s="359"/>
      <c r="DM98" s="359"/>
      <c r="DN98" s="359"/>
      <c r="DO98" s="526"/>
      <c r="DP98" s="671"/>
      <c r="DQ98" s="457"/>
      <c r="DR98" s="262"/>
    </row>
    <row r="99" spans="1:122" x14ac:dyDescent="0.2">
      <c r="A99" s="204"/>
      <c r="B99" s="1005"/>
      <c r="C99" s="17"/>
      <c r="D99" s="594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2">
        <v>5.9367302421803103</v>
      </c>
      <c r="CA99" s="512">
        <v>5.4930446244385811</v>
      </c>
      <c r="CB99" s="512">
        <v>4.7545122061634304</v>
      </c>
      <c r="CC99" s="512">
        <v>4.1408702420002053</v>
      </c>
      <c r="CD99" s="512">
        <v>4.0844195781356119</v>
      </c>
      <c r="CE99" s="512">
        <v>3.1937153177437505</v>
      </c>
      <c r="CF99" s="512">
        <v>3.0621844120571229</v>
      </c>
      <c r="CG99" s="512">
        <v>3.203045943021321</v>
      </c>
      <c r="CH99" s="512">
        <v>4.078599389741222</v>
      </c>
      <c r="CI99" s="512">
        <v>4.3230096226501979</v>
      </c>
      <c r="CJ99" s="512">
        <v>3.6431296205778008</v>
      </c>
      <c r="CK99" s="512">
        <v>2.9531461424906702</v>
      </c>
      <c r="CL99" s="512">
        <v>2.3862729258103732</v>
      </c>
      <c r="CM99" s="512">
        <v>2.6384119150664853</v>
      </c>
      <c r="CN99" s="512">
        <v>3.28129907083754</v>
      </c>
      <c r="CO99" s="667">
        <v>4.1260050855985275</v>
      </c>
      <c r="CP99" s="667">
        <v>5.0150907181293558</v>
      </c>
      <c r="CQ99" s="667">
        <v>4.1558328482327767</v>
      </c>
      <c r="CR99" s="667">
        <v>3.5628652639903002</v>
      </c>
      <c r="CS99" s="667">
        <v>3.4863423799978088</v>
      </c>
      <c r="CT99" s="709">
        <v>3.4650257818906516</v>
      </c>
      <c r="CU99" s="512">
        <v>3.5009730803879258</v>
      </c>
      <c r="CV99" s="512">
        <v>3.875672375424033</v>
      </c>
      <c r="CW99" s="512">
        <v>4.0029393475671915</v>
      </c>
      <c r="CX99" s="512">
        <v>3.6771456609262509</v>
      </c>
      <c r="CY99" s="512">
        <v>3.4639884909181351</v>
      </c>
      <c r="CZ99" s="512">
        <v>3.3366812341879548</v>
      </c>
      <c r="DA99" s="512">
        <v>2.5094903472705044</v>
      </c>
      <c r="DB99" s="512">
        <v>1.2542774592144035</v>
      </c>
      <c r="DC99" s="512">
        <v>1.8379466269150102</v>
      </c>
      <c r="DD99" s="512">
        <v>2.5686867210186648</v>
      </c>
      <c r="DE99" s="512">
        <v>3.2488686984145865</v>
      </c>
      <c r="DF99" s="512">
        <v>3.6117819608342705</v>
      </c>
      <c r="DG99" s="956"/>
      <c r="DH99" s="956"/>
      <c r="DI99" s="956"/>
      <c r="DJ99" s="359"/>
      <c r="DK99" s="359"/>
      <c r="DL99" s="359"/>
      <c r="DM99" s="359"/>
      <c r="DN99" s="359"/>
      <c r="DO99" s="526"/>
      <c r="DP99" s="671"/>
      <c r="DQ99" s="457"/>
      <c r="DR99" s="262"/>
    </row>
    <row r="100" spans="1:122" x14ac:dyDescent="0.2">
      <c r="A100" s="204"/>
      <c r="B100" s="1005"/>
      <c r="C100" s="17" t="s">
        <v>3</v>
      </c>
      <c r="D100" s="593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6">
        <v>291.7775917247609</v>
      </c>
      <c r="CP100" s="666">
        <v>292.62703216389184</v>
      </c>
      <c r="CQ100" s="666">
        <v>293.11145444390951</v>
      </c>
      <c r="CR100" s="666">
        <v>293.87569353746113</v>
      </c>
      <c r="CS100" s="666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956"/>
      <c r="DH100" s="956"/>
      <c r="DI100" s="956"/>
      <c r="DJ100" s="359"/>
      <c r="DK100" s="359"/>
      <c r="DL100" s="359"/>
      <c r="DM100" s="359"/>
      <c r="DN100" s="359"/>
      <c r="DO100" s="526"/>
      <c r="DP100" s="671"/>
      <c r="DQ100" s="457"/>
      <c r="DR100" s="262"/>
    </row>
    <row r="101" spans="1:122" x14ac:dyDescent="0.2">
      <c r="A101" s="204"/>
      <c r="B101" s="1005"/>
      <c r="C101" s="17"/>
      <c r="D101" s="594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70">
        <v>0.58173151916835697</v>
      </c>
      <c r="BN101" s="470">
        <v>0.59607150583899571</v>
      </c>
      <c r="BO101" s="470">
        <v>0.25001684601449886</v>
      </c>
      <c r="BP101" s="470">
        <v>0.13060516683962553</v>
      </c>
      <c r="BQ101" s="470">
        <v>0.2897917932584429</v>
      </c>
      <c r="BR101" s="470">
        <v>0.27264070062379459</v>
      </c>
      <c r="BS101" s="474">
        <v>0.80366524259199901</v>
      </c>
      <c r="BT101" s="475">
        <v>0.38735143244835801</v>
      </c>
      <c r="BU101" s="476">
        <v>0.189927601363232</v>
      </c>
      <c r="BV101" s="476">
        <v>2.25941814585396E-2</v>
      </c>
      <c r="BW101" s="476">
        <v>0.15303527621576499</v>
      </c>
      <c r="BX101" s="476">
        <v>0.14402665664994599</v>
      </c>
      <c r="BY101" s="476">
        <v>0.61401865289526314</v>
      </c>
      <c r="BZ101" s="476">
        <v>0.65157370913804746</v>
      </c>
      <c r="CA101" s="476">
        <v>0.39388751132091099</v>
      </c>
      <c r="CB101" s="476">
        <v>2.5609161090466109E-2</v>
      </c>
      <c r="CC101" s="476">
        <v>-0.13241467519519665</v>
      </c>
      <c r="CD101" s="476">
        <v>-0.13897607894414926</v>
      </c>
      <c r="CE101" s="476">
        <v>0.28657632863717863</v>
      </c>
      <c r="CF101" s="476">
        <v>0.3446368607372326</v>
      </c>
      <c r="CG101" s="476">
        <v>9.106347266413993E-2</v>
      </c>
      <c r="CH101" s="476">
        <v>0.16483940859033352</v>
      </c>
      <c r="CI101" s="476">
        <v>0.17526189322079558</v>
      </c>
      <c r="CJ101" s="476">
        <v>9.0673139675531686E-2</v>
      </c>
      <c r="CK101" s="476">
        <v>0.33116917086726055</v>
      </c>
      <c r="CL101" s="476">
        <v>0.17785387030131602</v>
      </c>
      <c r="CM101" s="476">
        <v>0.40435913208876761</v>
      </c>
      <c r="CN101" s="476">
        <v>-0.14267327885379744</v>
      </c>
      <c r="CO101" s="668">
        <v>2.8589910423626769E-2</v>
      </c>
      <c r="CP101" s="668">
        <v>0.29112600255205329</v>
      </c>
      <c r="CQ101" s="668">
        <v>0.16554255990484421</v>
      </c>
      <c r="CR101" s="668">
        <v>0.26073327465196811</v>
      </c>
      <c r="CS101" s="668">
        <v>0.3425300593248719</v>
      </c>
      <c r="CT101" s="710">
        <v>0.31331502059921817</v>
      </c>
      <c r="CU101" s="476">
        <v>0.1562574745782557</v>
      </c>
      <c r="CV101" s="476">
        <v>8.5360789859876926E-2</v>
      </c>
      <c r="CW101" s="476">
        <v>0.269682257264662</v>
      </c>
      <c r="CX101" s="476">
        <v>0.29661676727916814</v>
      </c>
      <c r="CY101" s="476">
        <v>0.10992223086409937</v>
      </c>
      <c r="CZ101" s="476">
        <v>-6.815120129396661E-2</v>
      </c>
      <c r="DA101" s="476">
        <v>-0.19134173115005379</v>
      </c>
      <c r="DB101" s="476">
        <v>0.14922050409446275</v>
      </c>
      <c r="DC101" s="476">
        <v>6.6337199347760875E-2</v>
      </c>
      <c r="DD101" s="476">
        <v>0.25810806967001648</v>
      </c>
      <c r="DE101" s="476">
        <v>0.27223711928694067</v>
      </c>
      <c r="DF101" s="476">
        <v>-5.3958184551344615E-2</v>
      </c>
      <c r="DG101" s="956"/>
      <c r="DH101" s="956"/>
      <c r="DI101" s="956"/>
      <c r="DJ101" s="359"/>
      <c r="DK101" s="359"/>
      <c r="DL101" s="359"/>
      <c r="DM101" s="359"/>
      <c r="DN101" s="359"/>
      <c r="DO101" s="526"/>
      <c r="DP101" s="671"/>
      <c r="DQ101" s="457"/>
      <c r="DR101" s="262"/>
    </row>
    <row r="102" spans="1:122" x14ac:dyDescent="0.2">
      <c r="A102" s="204"/>
      <c r="B102" s="1005"/>
      <c r="C102" s="17"/>
      <c r="D102" s="594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70">
        <v>4.3368490226910703</v>
      </c>
      <c r="BN102" s="470">
        <v>0.59607150583900204</v>
      </c>
      <c r="BO102" s="470">
        <v>0.84757863103237518</v>
      </c>
      <c r="BP102" s="470">
        <v>0.97929077935714481</v>
      </c>
      <c r="BQ102" s="470">
        <v>1.2719204769263026</v>
      </c>
      <c r="BR102" s="470">
        <v>1.5480289504497868</v>
      </c>
      <c r="BS102" s="474">
        <v>2.3641351636617802</v>
      </c>
      <c r="BT102" s="475">
        <v>2.7606441075316099</v>
      </c>
      <c r="BU102" s="476">
        <v>2.9558149340304301</v>
      </c>
      <c r="BV102" s="476">
        <v>2.9790769576787399</v>
      </c>
      <c r="BW102" s="476">
        <v>3.1366712725453798</v>
      </c>
      <c r="BX102" s="476">
        <v>3.2852155719592697</v>
      </c>
      <c r="BY102" s="476">
        <v>3.9194060612541604</v>
      </c>
      <c r="BZ102" s="476">
        <v>0.65157370913804247</v>
      </c>
      <c r="CA102" s="476">
        <v>1.0480276879262895</v>
      </c>
      <c r="CB102" s="476">
        <v>1.0739052401156135</v>
      </c>
      <c r="CC102" s="476">
        <v>0.94006855678483436</v>
      </c>
      <c r="CD102" s="476">
        <v>0.79978600742105499</v>
      </c>
      <c r="CE102" s="476">
        <v>1.0886543334352572</v>
      </c>
      <c r="CF102" s="476">
        <v>1.4370430982915128</v>
      </c>
      <c r="CG102" s="476">
        <v>1.5294151923046284</v>
      </c>
      <c r="CH102" s="476">
        <v>1.6967756798528688</v>
      </c>
      <c r="CI102" s="476">
        <v>1.8750113742538765</v>
      </c>
      <c r="CJ102" s="476">
        <v>1.9673846456117028</v>
      </c>
      <c r="CK102" s="476">
        <v>2.3050691878976126</v>
      </c>
      <c r="CL102" s="476">
        <v>0.17785387030131439</v>
      </c>
      <c r="CM102" s="476">
        <v>0.58293217075642279</v>
      </c>
      <c r="CN102" s="476">
        <v>0.43944352068345793</v>
      </c>
      <c r="CO102" s="668">
        <v>0.46814274572857251</v>
      </c>
      <c r="CP102" s="668">
        <v>0.76063163354251895</v>
      </c>
      <c r="CQ102" s="668">
        <v>0.92743336252496533</v>
      </c>
      <c r="CR102" s="668">
        <v>1.1905847645532708</v>
      </c>
      <c r="CS102" s="668">
        <v>1.5371929345784796</v>
      </c>
      <c r="CT102" s="710">
        <v>1.8553242115373125</v>
      </c>
      <c r="CU102" s="476">
        <v>2.0144807688737609</v>
      </c>
      <c r="CV102" s="476">
        <v>2.1015611354295416</v>
      </c>
      <c r="CW102" s="476">
        <v>2.3769109302020253</v>
      </c>
      <c r="CX102" s="476">
        <v>0.29661676727916753</v>
      </c>
      <c r="CY102" s="476">
        <v>0.40686504591096462</v>
      </c>
      <c r="CZ102" s="476">
        <v>0.33843656120058352</v>
      </c>
      <c r="DA102" s="476">
        <v>0.14644725967547512</v>
      </c>
      <c r="DB102" s="476">
        <v>0.29588629310906001</v>
      </c>
      <c r="DC102" s="476">
        <v>0.36241977513693513</v>
      </c>
      <c r="DD102" s="476">
        <v>0.62146327949266222</v>
      </c>
      <c r="DE102" s="476">
        <v>0.89539225250911958</v>
      </c>
      <c r="DF102" s="476">
        <v>0.84095093055371883</v>
      </c>
      <c r="DG102" s="956"/>
      <c r="DH102" s="956"/>
      <c r="DI102" s="956"/>
      <c r="DJ102" s="359"/>
      <c r="DK102" s="359"/>
      <c r="DL102" s="359"/>
      <c r="DM102" s="359"/>
      <c r="DN102" s="359"/>
      <c r="DO102" s="526"/>
      <c r="DP102" s="671"/>
      <c r="DQ102" s="457"/>
      <c r="DR102" s="262"/>
    </row>
    <row r="103" spans="1:122" x14ac:dyDescent="0.2">
      <c r="A103" s="204"/>
      <c r="B103" s="1005"/>
      <c r="C103" s="17"/>
      <c r="D103" s="594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70">
        <v>4.3368490226910703</v>
      </c>
      <c r="BN103" s="470">
        <v>4.5551492370064395</v>
      </c>
      <c r="BO103" s="470">
        <v>4.4637793013951876</v>
      </c>
      <c r="BP103" s="470">
        <v>4.4312884646409145</v>
      </c>
      <c r="BQ103" s="470">
        <v>4.5358386881340085</v>
      </c>
      <c r="BR103" s="470">
        <v>4.4848627280019926</v>
      </c>
      <c r="BS103" s="474">
        <v>4.9386025177827504</v>
      </c>
      <c r="BT103" s="475">
        <v>4.8961883973974096</v>
      </c>
      <c r="BU103" s="476">
        <v>4.4543902974059302</v>
      </c>
      <c r="BV103" s="476">
        <v>4.0750267295136107</v>
      </c>
      <c r="BW103" s="476">
        <v>3.8633727989355404</v>
      </c>
      <c r="BX103" s="476">
        <v>3.8860582255823202</v>
      </c>
      <c r="BY103" s="476">
        <v>3.9194060612541604</v>
      </c>
      <c r="BZ103" s="476">
        <v>3.976741858920918</v>
      </c>
      <c r="CA103" s="476">
        <v>4.1259608166654527</v>
      </c>
      <c r="CB103" s="476">
        <v>4.016775318761745</v>
      </c>
      <c r="CC103" s="476">
        <v>3.5788787533984179</v>
      </c>
      <c r="CD103" s="476">
        <v>3.1536899461042545</v>
      </c>
      <c r="CE103" s="476">
        <v>2.6245461954648608</v>
      </c>
      <c r="CF103" s="476">
        <v>2.5808797028715302</v>
      </c>
      <c r="CG103" s="476">
        <v>2.4796562611962392</v>
      </c>
      <c r="CH103" s="476">
        <v>2.6253957523637794</v>
      </c>
      <c r="CI103" s="476">
        <v>2.6481710517851864</v>
      </c>
      <c r="CJ103" s="476">
        <v>2.5934834072052215</v>
      </c>
      <c r="CK103" s="476">
        <v>2.3050691878976126</v>
      </c>
      <c r="CL103" s="476">
        <v>1.8235671199029246</v>
      </c>
      <c r="CM103" s="476">
        <v>1.834187863919734</v>
      </c>
      <c r="CN103" s="476">
        <v>1.6628791988061664</v>
      </c>
      <c r="CO103" s="668">
        <v>1.8267615798093217</v>
      </c>
      <c r="CP103" s="668">
        <v>2.2653301062257603</v>
      </c>
      <c r="CQ103" s="668">
        <v>2.141908220999067</v>
      </c>
      <c r="CR103" s="668">
        <v>2.0565018389795853</v>
      </c>
      <c r="CS103" s="668">
        <v>2.3129063497678404</v>
      </c>
      <c r="CT103" s="710">
        <v>2.4645660686510196</v>
      </c>
      <c r="CU103" s="476">
        <v>2.4451273422350317</v>
      </c>
      <c r="CV103" s="476">
        <v>2.4396900288842671</v>
      </c>
      <c r="CW103" s="476">
        <v>2.3769109302020253</v>
      </c>
      <c r="CX103" s="476">
        <v>2.4982808543516866</v>
      </c>
      <c r="CY103" s="476">
        <v>2.1977035043592608</v>
      </c>
      <c r="CZ103" s="476">
        <v>2.2739721712369265</v>
      </c>
      <c r="DA103" s="476">
        <v>2.0491036350511749</v>
      </c>
      <c r="DB103" s="476">
        <v>1.9047107112134976</v>
      </c>
      <c r="DC103" s="476">
        <v>1.8037828540861334</v>
      </c>
      <c r="DD103" s="476">
        <v>1.8011172462334857</v>
      </c>
      <c r="DE103" s="476">
        <v>1.7298025222958646</v>
      </c>
      <c r="DF103" s="476">
        <v>1.3573431870219421</v>
      </c>
      <c r="DG103" s="956"/>
      <c r="DH103" s="956"/>
      <c r="DI103" s="956"/>
      <c r="DJ103" s="359"/>
      <c r="DK103" s="359"/>
      <c r="DL103" s="359"/>
      <c r="DM103" s="359"/>
      <c r="DN103" s="359"/>
      <c r="DO103" s="526"/>
      <c r="DP103" s="671"/>
      <c r="DQ103" s="457"/>
      <c r="DR103" s="262"/>
    </row>
    <row r="104" spans="1:122" x14ac:dyDescent="0.2">
      <c r="A104" s="204"/>
      <c r="B104" s="44"/>
      <c r="C104" s="17"/>
      <c r="D104" s="89" t="s">
        <v>72</v>
      </c>
      <c r="E104" s="126">
        <v>3.26</v>
      </c>
      <c r="F104" s="477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8">
        <v>0.39800993783385402</v>
      </c>
      <c r="BU104" s="479">
        <v>3.5916827347163102E-2</v>
      </c>
      <c r="BV104" s="479">
        <v>6.6255217600299093E-2</v>
      </c>
      <c r="BW104" s="479">
        <v>9.1717813266628409E-2</v>
      </c>
      <c r="BX104" s="479">
        <v>4.2067048846802305E-2</v>
      </c>
      <c r="BY104" s="604">
        <v>4.2853453240845253E-2</v>
      </c>
      <c r="BZ104" s="604">
        <v>4.4383283980336502E-2</v>
      </c>
      <c r="CA104" s="604">
        <v>4.203094679416406E-2</v>
      </c>
      <c r="CB104" s="604">
        <v>3.4512734410182599E-2</v>
      </c>
      <c r="CC104" s="604">
        <v>3.7773129859308099E-2</v>
      </c>
      <c r="CD104" s="604">
        <v>4.7615394860087798E-2</v>
      </c>
      <c r="CE104" s="604">
        <v>4.68982840530206E-2</v>
      </c>
      <c r="CF104" s="604">
        <v>4.2186411608441499E-2</v>
      </c>
      <c r="CG104" s="604">
        <v>4.4984868864181203E-2</v>
      </c>
      <c r="CH104" s="604">
        <v>0.13513335047549699</v>
      </c>
      <c r="CI104" s="604">
        <v>5.1186143639449497E-2</v>
      </c>
      <c r="CJ104" s="604">
        <v>5.3067819436330502E-2</v>
      </c>
      <c r="CK104" s="604">
        <v>4.4936376145731698E-2</v>
      </c>
      <c r="CL104" s="604">
        <v>4.81657999959944E-2</v>
      </c>
      <c r="CM104" s="604">
        <v>3.9774837245712603E-2</v>
      </c>
      <c r="CN104" s="604">
        <v>4.9879819837173399E-2</v>
      </c>
      <c r="CO104" s="604">
        <v>4.1972912066355797E-2</v>
      </c>
      <c r="CP104" s="604">
        <v>3.3568362058726701E-2</v>
      </c>
      <c r="CQ104" s="604">
        <v>3.90634713935087E-2</v>
      </c>
      <c r="CR104" s="604">
        <v>3.5824127036355603E-2</v>
      </c>
      <c r="CS104" s="604">
        <v>4.3341734817974077E-2</v>
      </c>
      <c r="CT104" s="604">
        <v>0.10609669029496301</v>
      </c>
      <c r="CU104" s="604">
        <v>3.3818117636257902E-2</v>
      </c>
      <c r="CV104" s="604">
        <v>4.1956233368625903E-2</v>
      </c>
      <c r="CW104" s="604">
        <v>4.2019251072139802E-2</v>
      </c>
      <c r="CX104" s="604">
        <v>0.12754786091292999</v>
      </c>
      <c r="CY104" s="604">
        <v>0.171595664051724</v>
      </c>
      <c r="CZ104" s="604">
        <v>2.6216836927249399E-2</v>
      </c>
      <c r="DA104" s="604">
        <v>2.5194403310242801E-2</v>
      </c>
      <c r="DB104" s="604">
        <v>0.31897715264598497</v>
      </c>
      <c r="DC104" s="604">
        <v>0.59585573343568998</v>
      </c>
      <c r="DD104" s="604">
        <v>0.153706181093508</v>
      </c>
      <c r="DE104" s="604">
        <v>0.36855679919083301</v>
      </c>
      <c r="DF104" s="604">
        <v>4.12801658974917E-2</v>
      </c>
      <c r="DG104" s="956"/>
      <c r="DH104" s="956"/>
      <c r="DI104" s="956"/>
      <c r="DJ104" s="359"/>
      <c r="DK104" s="359"/>
      <c r="DL104" s="359"/>
      <c r="DM104" s="359"/>
      <c r="DN104" s="359"/>
      <c r="DO104" s="526"/>
      <c r="DP104" s="671"/>
      <c r="DQ104" s="457"/>
      <c r="DR104" s="262"/>
    </row>
    <row r="105" spans="1:122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7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8">
        <v>-0.35839710496980981</v>
      </c>
      <c r="BU105" s="479">
        <v>0.93882721718236972</v>
      </c>
      <c r="BV105" s="479">
        <v>-1.1415261806729582</v>
      </c>
      <c r="BW105" s="479">
        <v>-1.0492597571019502</v>
      </c>
      <c r="BX105" s="479">
        <v>8.3478600759634425E-2</v>
      </c>
      <c r="BY105" s="604">
        <v>2.1672148590234919E-2</v>
      </c>
      <c r="BZ105" s="604">
        <v>-1.2326019265260599</v>
      </c>
      <c r="CA105" s="604">
        <v>-0.65582104137934527</v>
      </c>
      <c r="CB105" s="604">
        <v>-1.0006090706553701</v>
      </c>
      <c r="CC105" s="604">
        <v>-0.95324630455274595</v>
      </c>
      <c r="CD105" s="604">
        <v>-0.62682071609900802</v>
      </c>
      <c r="CE105" s="604">
        <v>-0.98869336040044997</v>
      </c>
      <c r="CF105" s="604">
        <v>-0.64642876752474299</v>
      </c>
      <c r="CG105" s="604">
        <v>-1.13644368930228</v>
      </c>
      <c r="CH105" s="604">
        <v>-0.99725818259972498</v>
      </c>
      <c r="CI105" s="604">
        <v>-1.1282064071114499</v>
      </c>
      <c r="CJ105" s="604">
        <v>-0.95119334443738401</v>
      </c>
      <c r="CK105" s="604">
        <v>-0.88480910837910298</v>
      </c>
      <c r="CL105" s="604">
        <v>-1.0723445680786099</v>
      </c>
      <c r="CM105" s="604">
        <v>-1.15944197734531</v>
      </c>
      <c r="CN105" s="604">
        <v>-0.60827965970972098</v>
      </c>
      <c r="CO105" s="604">
        <v>-1.0926898875295701</v>
      </c>
      <c r="CP105" s="604">
        <v>-1.21597737916685</v>
      </c>
      <c r="CQ105" s="604">
        <v>-0.69430000149592896</v>
      </c>
      <c r="CR105" s="604">
        <v>-1.10155349460174</v>
      </c>
      <c r="CS105" s="604">
        <v>-0.76474108753898895</v>
      </c>
      <c r="CT105" s="711">
        <v>-1.0555930425434199</v>
      </c>
      <c r="CU105" s="711">
        <v>-0.83628337220137405</v>
      </c>
      <c r="CV105" s="711">
        <v>-0.82682469688589699</v>
      </c>
      <c r="CW105" s="604">
        <v>-1.15845197921818</v>
      </c>
      <c r="CX105" s="604">
        <v>-0.96741809396407896</v>
      </c>
      <c r="CY105" s="604">
        <v>-0.65166007258184999</v>
      </c>
      <c r="CZ105" s="604">
        <v>-0.61513645208460799</v>
      </c>
      <c r="DA105" s="604">
        <v>0.39082282761284698</v>
      </c>
      <c r="DB105" s="604">
        <v>-0.38174796949282902</v>
      </c>
      <c r="DC105" s="604">
        <v>2.0454742559428099E-2</v>
      </c>
      <c r="DD105" s="604">
        <v>-0.60470138186433697</v>
      </c>
      <c r="DE105" s="604">
        <v>0.634563226632467</v>
      </c>
      <c r="DF105" s="604">
        <v>-1.0309492243065099</v>
      </c>
      <c r="DG105" s="956"/>
      <c r="DH105" s="956"/>
      <c r="DI105" s="956"/>
      <c r="DJ105" s="359"/>
      <c r="DK105" s="359"/>
      <c r="DL105" s="359"/>
      <c r="DM105" s="359"/>
      <c r="DN105" s="359"/>
      <c r="DO105" s="526"/>
      <c r="DP105" s="671"/>
      <c r="DQ105" s="457"/>
      <c r="DR105" s="262"/>
    </row>
    <row r="106" spans="1:122" x14ac:dyDescent="0.2">
      <c r="A106" s="204"/>
      <c r="B106" s="44"/>
      <c r="C106" s="17"/>
      <c r="D106" s="89" t="s">
        <v>73</v>
      </c>
      <c r="E106" s="126">
        <v>5.74</v>
      </c>
      <c r="F106" s="477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8">
        <v>1.09410439495775</v>
      </c>
      <c r="BU106" s="479">
        <v>2.4102386926514798</v>
      </c>
      <c r="BV106" s="479">
        <v>0.29955944351547803</v>
      </c>
      <c r="BW106" s="479">
        <v>0.39317085868373997</v>
      </c>
      <c r="BX106" s="479">
        <v>1.5424214375054</v>
      </c>
      <c r="BY106" s="604">
        <v>1.4797140166454872</v>
      </c>
      <c r="BZ106" s="604">
        <v>0.20715606288316801</v>
      </c>
      <c r="CA106" s="604">
        <v>0.79234483265302125</v>
      </c>
      <c r="CB106" s="604">
        <v>0.44253073881027899</v>
      </c>
      <c r="CC106" s="604">
        <v>0.49058392424385699</v>
      </c>
      <c r="CD106" s="604">
        <v>0.82176790319982795</v>
      </c>
      <c r="CE106" s="604">
        <v>0.45462014746542101</v>
      </c>
      <c r="CF106" s="604">
        <v>0.801874020120666</v>
      </c>
      <c r="CG106" s="604">
        <v>0.30471602368166001</v>
      </c>
      <c r="CH106" s="604">
        <v>0.44593047363060401</v>
      </c>
      <c r="CI106" s="604">
        <v>0.31307338287234399</v>
      </c>
      <c r="CJ106" s="604">
        <v>0.49266681089151299</v>
      </c>
      <c r="CK106" s="604">
        <v>0.56001874718387901</v>
      </c>
      <c r="CL106" s="604">
        <v>0.369749534427532</v>
      </c>
      <c r="CM106" s="604">
        <v>0.28138248362632701</v>
      </c>
      <c r="CN106" s="604">
        <v>0.84057923737905804</v>
      </c>
      <c r="CO106" s="604">
        <v>0.34910763597581701</v>
      </c>
      <c r="CP106" s="604">
        <v>0.22402295058291</v>
      </c>
      <c r="CQ106" s="604">
        <v>0.75330495475048398</v>
      </c>
      <c r="CR106" s="604">
        <v>0.34011482180347902</v>
      </c>
      <c r="CS106" s="604">
        <v>0.68183703071845503</v>
      </c>
      <c r="CT106" s="711">
        <v>0.386745251297059</v>
      </c>
      <c r="CU106" s="711">
        <v>0.609251855609097</v>
      </c>
      <c r="CV106" s="711">
        <v>0.61884841248893996</v>
      </c>
      <c r="CW106" s="604">
        <v>0.282386913213025</v>
      </c>
      <c r="CX106" s="604">
        <v>0.47620554898103901</v>
      </c>
      <c r="CY106" s="604">
        <v>0.79656645697234196</v>
      </c>
      <c r="CZ106" s="604">
        <v>0.83362249176254299</v>
      </c>
      <c r="DA106" s="604">
        <v>1.8542459009016701</v>
      </c>
      <c r="DB106" s="604">
        <v>1.07041313882358</v>
      </c>
      <c r="DC106" s="604">
        <v>1.47847886417107</v>
      </c>
      <c r="DD106" s="604">
        <v>0.84420967670906799</v>
      </c>
      <c r="DE106" s="604">
        <v>2.1015393669623701</v>
      </c>
      <c r="DF106" s="604">
        <v>0.41174830886684999</v>
      </c>
      <c r="DG106" s="956"/>
      <c r="DH106" s="956"/>
      <c r="DI106" s="956"/>
      <c r="DJ106" s="359"/>
      <c r="DK106" s="359"/>
      <c r="DL106" s="359"/>
      <c r="DM106" s="359"/>
      <c r="DN106" s="359"/>
      <c r="DO106" s="526"/>
      <c r="DP106" s="671"/>
      <c r="DQ106" s="457"/>
      <c r="DR106" s="262"/>
    </row>
    <row r="107" spans="1:122" ht="13.5" customHeight="1" thickBot="1" x14ac:dyDescent="0.25">
      <c r="A107" s="204"/>
      <c r="B107" s="44"/>
      <c r="C107" s="17"/>
      <c r="D107" s="89" t="s">
        <v>190</v>
      </c>
      <c r="E107" s="480">
        <v>1.7994625176803281</v>
      </c>
      <c r="F107" s="481">
        <v>1.6285151343705673</v>
      </c>
      <c r="G107" s="480">
        <v>1.5135643564356371</v>
      </c>
      <c r="H107" s="480">
        <v>1.2671004243281159</v>
      </c>
      <c r="I107" s="480">
        <v>0.58685997171146198</v>
      </c>
      <c r="J107" s="480">
        <v>0.24171046676095001</v>
      </c>
      <c r="K107" s="480">
        <v>5.2050919377544247E-3</v>
      </c>
      <c r="L107" s="480">
        <v>-0.37927864214993834</v>
      </c>
      <c r="M107" s="482">
        <v>-0.63560113154172981</v>
      </c>
      <c r="N107" s="482">
        <v>-0.92149929278643183</v>
      </c>
      <c r="O107" s="480">
        <v>-0.93135785007074645</v>
      </c>
      <c r="P107" s="483">
        <v>-0.84263083451202592</v>
      </c>
      <c r="Q107" s="483">
        <v>-0.95107496463933128</v>
      </c>
      <c r="R107" s="480">
        <v>-0.9017821782178137</v>
      </c>
      <c r="S107" s="484">
        <v>-0.84263083451202592</v>
      </c>
      <c r="T107" s="484">
        <v>-1.1383875530410315</v>
      </c>
      <c r="U107" s="484">
        <v>-1.0693776520509291</v>
      </c>
      <c r="V107" s="484">
        <v>-1.10881178117812</v>
      </c>
      <c r="W107" s="484">
        <v>-1.1778217821782344</v>
      </c>
      <c r="X107" s="484">
        <v>-1.247480587951566</v>
      </c>
      <c r="Y107" s="484">
        <v>-1.1975388967468192</v>
      </c>
      <c r="Z107" s="484">
        <v>-1.1776803394625299</v>
      </c>
      <c r="AA107" s="484">
        <v>-1.2369731258840222</v>
      </c>
      <c r="AB107" s="484">
        <v>-1.2784135977336963</v>
      </c>
      <c r="AC107" s="484">
        <v>-1.1738636363636401</v>
      </c>
      <c r="AD107" s="484">
        <v>-1.3317329545454615</v>
      </c>
      <c r="AE107" s="484">
        <v>-1.3062108262108074</v>
      </c>
      <c r="AF107" s="484">
        <v>-1.2708571428571291</v>
      </c>
      <c r="AG107" s="484">
        <v>-1.34190271716882</v>
      </c>
      <c r="AH107" s="484">
        <v>-1.3320457796852647</v>
      </c>
      <c r="AI107" s="484">
        <v>-1.3045272206303582</v>
      </c>
      <c r="AJ107" s="484">
        <v>-1.2671592539454712</v>
      </c>
      <c r="AK107" s="484">
        <v>-1.31644179383069</v>
      </c>
      <c r="AL107" s="484">
        <v>-1.2474461979913865</v>
      </c>
      <c r="AM107" s="484">
        <v>-1.3022369878071038</v>
      </c>
      <c r="AN107" s="484">
        <v>-1.3342832101242541</v>
      </c>
      <c r="AO107" s="484">
        <v>-1.2875357045267322</v>
      </c>
      <c r="AP107" s="484">
        <v>-1.2724437581754233</v>
      </c>
      <c r="AQ107" s="484">
        <v>-1.237756186451644</v>
      </c>
      <c r="AR107" s="484">
        <v>-1.3086494252873448</v>
      </c>
      <c r="AS107" s="484">
        <v>-0.71578670266385647</v>
      </c>
      <c r="AT107" s="484">
        <v>-1.3677873563218368</v>
      </c>
      <c r="AU107" s="484">
        <v>-1.3540910413881169</v>
      </c>
      <c r="AV107" s="485">
        <v>-1.3480747126436765</v>
      </c>
      <c r="AW107" s="484">
        <v>-1.359082324671701</v>
      </c>
      <c r="AX107" s="484">
        <v>-1.3616147937453027</v>
      </c>
      <c r="AY107" s="484">
        <v>-1.2987844545410909</v>
      </c>
      <c r="AZ107" s="484">
        <v>-1.3673406246508923</v>
      </c>
      <c r="BA107" s="484">
        <v>-1.3684474876808239</v>
      </c>
      <c r="BB107" s="484">
        <v>-1.3762945695622197</v>
      </c>
      <c r="BC107" s="484">
        <v>-1.3778987517756858</v>
      </c>
      <c r="BD107" s="484">
        <v>-1.3512850693900402</v>
      </c>
      <c r="BE107" s="484">
        <v>-1.3865314187484157</v>
      </c>
      <c r="BF107" s="484">
        <v>-1.3802838286914865</v>
      </c>
      <c r="BG107" s="484">
        <v>-1.411246784686071</v>
      </c>
      <c r="BH107" s="484">
        <v>-1.3692289235710753</v>
      </c>
      <c r="BI107" s="484">
        <v>-1.1683239058127293</v>
      </c>
      <c r="BJ107" s="485">
        <v>-1.3800126935031298</v>
      </c>
      <c r="BK107" s="484">
        <v>-1.3756359348725988</v>
      </c>
      <c r="BL107" s="486">
        <v>-1.2187540326007995</v>
      </c>
      <c r="BM107" s="484">
        <v>-1.3677873563218368</v>
      </c>
      <c r="BN107" s="484">
        <v>-1.3780027517364513</v>
      </c>
      <c r="BO107" s="484">
        <v>-1.2711236097675882</v>
      </c>
      <c r="BP107" s="484">
        <v>-1.339334159042338</v>
      </c>
      <c r="BQ107" s="484">
        <v>-1.394285102908599</v>
      </c>
      <c r="BR107" s="484">
        <v>-1.3914276225014288</v>
      </c>
      <c r="BS107" s="485">
        <v>-1.3923528699683607</v>
      </c>
      <c r="BT107" s="487">
        <v>-1.0444902049511096</v>
      </c>
      <c r="BU107" s="488">
        <v>-1.4013808282181572</v>
      </c>
      <c r="BV107" s="488">
        <v>-1.3714783343767079</v>
      </c>
      <c r="BW107" s="488">
        <v>-1.3463815806021517</v>
      </c>
      <c r="BX107" s="488">
        <v>-1.395318971969961</v>
      </c>
      <c r="BY107" s="605">
        <v>-1.3945438664896281</v>
      </c>
      <c r="BZ107" s="605">
        <v>-1.39303601607685</v>
      </c>
      <c r="CA107" s="605">
        <v>-1.3953545553149538</v>
      </c>
      <c r="CB107" s="605">
        <v>-1.4027647474060601</v>
      </c>
      <c r="CC107" s="605">
        <v>-1.3995511967191001</v>
      </c>
      <c r="CD107" s="605">
        <v>-1.3898503435718099</v>
      </c>
      <c r="CE107" s="605">
        <v>-1.39055715106269</v>
      </c>
      <c r="CF107" s="605">
        <v>-1.3952013241905199</v>
      </c>
      <c r="CG107" s="605">
        <v>-1.39244307465398</v>
      </c>
      <c r="CH107" s="605">
        <v>-1.30358982984741</v>
      </c>
      <c r="CI107" s="605">
        <v>-1.3863308986542</v>
      </c>
      <c r="CJ107" s="605">
        <v>-1.3844762584291299</v>
      </c>
      <c r="CK107" s="605">
        <v>-1.39249087063796</v>
      </c>
      <c r="CL107" s="605">
        <v>-1.3893078465556701</v>
      </c>
      <c r="CM107" s="605">
        <v>-1.39757824949632</v>
      </c>
      <c r="CN107" s="605">
        <v>-1.38761845343635</v>
      </c>
      <c r="CO107" s="605">
        <v>-1.39541175621045</v>
      </c>
      <c r="CP107" s="605">
        <v>-1.40369555118923</v>
      </c>
      <c r="CQ107" s="605">
        <v>-1.39827939457479</v>
      </c>
      <c r="CR107" s="605">
        <v>-1.40147219662796</v>
      </c>
      <c r="CS107" s="605">
        <v>-1.3940626004523899</v>
      </c>
      <c r="CT107" s="712">
        <v>-1.33220929663457</v>
      </c>
      <c r="CU107" s="712">
        <v>-1.40344938405391</v>
      </c>
      <c r="CV107" s="712">
        <v>-1.39542819527173</v>
      </c>
      <c r="CW107" s="605">
        <v>-1.3953660829949801</v>
      </c>
      <c r="CX107" s="605">
        <v>-1.3110663324909699</v>
      </c>
      <c r="CY107" s="605">
        <v>-1.2676514000869601</v>
      </c>
      <c r="CZ107" s="605">
        <v>-1.4109414509596401</v>
      </c>
      <c r="DA107" s="605">
        <v>-1.4119491944384699</v>
      </c>
      <c r="DB107" s="605">
        <v>-1.12238746161616</v>
      </c>
      <c r="DC107" s="605">
        <v>-0.84948702135505505</v>
      </c>
      <c r="DD107" s="605">
        <v>-1.28528385024402</v>
      </c>
      <c r="DE107" s="605">
        <v>-1.07352016631478</v>
      </c>
      <c r="DF107" s="605">
        <v>-1.39609454912978</v>
      </c>
      <c r="DG107" s="958"/>
      <c r="DH107" s="968"/>
      <c r="DI107" s="968"/>
      <c r="DJ107" s="933"/>
      <c r="DK107" s="875"/>
      <c r="DL107" s="669"/>
      <c r="DM107" s="669"/>
      <c r="DN107" s="669"/>
      <c r="DO107" s="526"/>
      <c r="DP107" s="671"/>
      <c r="DQ107" s="457"/>
      <c r="DR107" s="262"/>
    </row>
    <row r="108" spans="1:122" ht="12.75" customHeight="1" x14ac:dyDescent="0.2">
      <c r="A108" s="204"/>
      <c r="B108" s="44"/>
      <c r="C108" s="17"/>
      <c r="D108" s="584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918"/>
      <c r="DH108" s="918"/>
      <c r="DI108" s="918"/>
      <c r="DJ108" s="358"/>
      <c r="DK108" s="358"/>
      <c r="DL108" s="358"/>
      <c r="DM108" s="358"/>
      <c r="DN108" s="358"/>
      <c r="DO108" s="527"/>
      <c r="DP108" s="459"/>
      <c r="DQ108" s="457"/>
      <c r="DR108" s="262"/>
    </row>
    <row r="109" spans="1:122" ht="12.75" customHeight="1" x14ac:dyDescent="0.2">
      <c r="A109" s="204"/>
      <c r="B109" s="44"/>
      <c r="C109" s="17"/>
      <c r="D109" s="595" t="s">
        <v>110</v>
      </c>
      <c r="E109" s="489">
        <v>13</v>
      </c>
      <c r="F109" s="489">
        <v>12</v>
      </c>
      <c r="G109" s="489">
        <v>12</v>
      </c>
      <c r="H109" s="489">
        <v>12</v>
      </c>
      <c r="I109" s="489">
        <v>12</v>
      </c>
      <c r="J109" s="489">
        <v>10</v>
      </c>
      <c r="K109" s="489">
        <v>8</v>
      </c>
      <c r="L109" s="489">
        <v>3</v>
      </c>
      <c r="M109" s="490">
        <v>3</v>
      </c>
      <c r="N109" s="489">
        <v>3</v>
      </c>
      <c r="O109" s="489">
        <v>3</v>
      </c>
      <c r="P109" s="491">
        <v>3</v>
      </c>
      <c r="Q109" s="489">
        <v>3</v>
      </c>
      <c r="R109" s="489">
        <v>3</v>
      </c>
      <c r="S109" s="492">
        <v>3</v>
      </c>
      <c r="T109" s="492">
        <v>3</v>
      </c>
      <c r="U109" s="492">
        <v>3</v>
      </c>
      <c r="V109" s="492">
        <v>3</v>
      </c>
      <c r="W109" s="492">
        <v>3</v>
      </c>
      <c r="X109" s="492">
        <v>3</v>
      </c>
      <c r="Y109" s="492">
        <v>3</v>
      </c>
      <c r="Z109" s="492">
        <v>3</v>
      </c>
      <c r="AA109" s="492">
        <v>3</v>
      </c>
      <c r="AB109" s="492">
        <v>3</v>
      </c>
      <c r="AC109" s="492">
        <v>3</v>
      </c>
      <c r="AD109" s="492">
        <v>3</v>
      </c>
      <c r="AE109" s="492">
        <v>3</v>
      </c>
      <c r="AF109" s="492">
        <v>3</v>
      </c>
      <c r="AG109" s="492">
        <v>3</v>
      </c>
      <c r="AH109" s="492">
        <v>4.5</v>
      </c>
      <c r="AI109" s="492">
        <v>4.5</v>
      </c>
      <c r="AJ109" s="492">
        <v>4.5</v>
      </c>
      <c r="AK109" s="492">
        <v>5</v>
      </c>
      <c r="AL109" s="492">
        <v>5</v>
      </c>
      <c r="AM109" s="492">
        <v>5</v>
      </c>
      <c r="AN109" s="492">
        <v>4</v>
      </c>
      <c r="AO109" s="492">
        <v>4</v>
      </c>
      <c r="AP109" s="492">
        <v>4</v>
      </c>
      <c r="AQ109" s="492">
        <v>4</v>
      </c>
      <c r="AR109" s="492">
        <v>4</v>
      </c>
      <c r="AS109" s="492">
        <v>4</v>
      </c>
      <c r="AT109" s="492">
        <v>4</v>
      </c>
      <c r="AU109" s="492">
        <v>4</v>
      </c>
      <c r="AV109" s="493">
        <v>4</v>
      </c>
      <c r="AW109" s="492">
        <v>4</v>
      </c>
      <c r="AX109" s="492">
        <v>4</v>
      </c>
      <c r="AY109" s="492">
        <v>4</v>
      </c>
      <c r="AZ109" s="492">
        <v>4</v>
      </c>
      <c r="BA109" s="492">
        <v>4</v>
      </c>
      <c r="BB109" s="492">
        <v>4</v>
      </c>
      <c r="BC109" s="492">
        <v>4</v>
      </c>
      <c r="BD109" s="492">
        <v>4</v>
      </c>
      <c r="BE109" s="492">
        <v>4</v>
      </c>
      <c r="BF109" s="492">
        <v>4</v>
      </c>
      <c r="BG109" s="492">
        <v>4</v>
      </c>
      <c r="BH109" s="492">
        <v>4</v>
      </c>
      <c r="BI109" s="492">
        <v>4</v>
      </c>
      <c r="BJ109" s="494">
        <v>4</v>
      </c>
      <c r="BK109" s="492">
        <v>4</v>
      </c>
      <c r="BL109" s="493">
        <v>4.5</v>
      </c>
      <c r="BM109" s="492">
        <v>4.5</v>
      </c>
      <c r="BN109" s="495">
        <v>4.5</v>
      </c>
      <c r="BO109" s="495">
        <v>4.5</v>
      </c>
      <c r="BP109" s="495">
        <v>5</v>
      </c>
      <c r="BQ109" s="495">
        <v>5.5</v>
      </c>
      <c r="BR109" s="495">
        <v>5.5</v>
      </c>
      <c r="BS109" s="496">
        <v>6</v>
      </c>
      <c r="BT109" s="495">
        <v>6</v>
      </c>
      <c r="BU109" s="497">
        <v>6</v>
      </c>
      <c r="BV109" s="497">
        <v>6</v>
      </c>
      <c r="BW109" s="497">
        <v>3.3000000000000003</v>
      </c>
      <c r="BX109" s="497">
        <v>3.3000000000000003</v>
      </c>
      <c r="BY109" s="495">
        <v>3.3000000000000003</v>
      </c>
      <c r="BZ109" s="497">
        <v>3.3000000000000003</v>
      </c>
      <c r="CA109" s="497">
        <v>3.3000000000000003</v>
      </c>
      <c r="CB109" s="495">
        <v>3.3000000000000003</v>
      </c>
      <c r="CC109" s="495">
        <v>2.5</v>
      </c>
      <c r="CD109" s="497">
        <v>2.5</v>
      </c>
      <c r="CE109" s="495">
        <v>2.5</v>
      </c>
      <c r="CF109" s="497">
        <v>2.5</v>
      </c>
      <c r="CG109" s="495">
        <v>2.5</v>
      </c>
      <c r="CH109" s="495">
        <v>2.5</v>
      </c>
      <c r="CI109" s="497">
        <v>2.5</v>
      </c>
      <c r="CJ109" s="495">
        <v>2.5</v>
      </c>
      <c r="CK109" s="495">
        <v>2.5</v>
      </c>
      <c r="CL109" s="622">
        <v>2.5</v>
      </c>
      <c r="CM109" s="622">
        <v>2.5</v>
      </c>
      <c r="CN109" s="659">
        <v>2.5</v>
      </c>
      <c r="CO109" s="659">
        <v>2.5</v>
      </c>
      <c r="CP109" s="687">
        <v>2.5</v>
      </c>
      <c r="CQ109" s="687">
        <v>2.5</v>
      </c>
      <c r="CR109" s="659">
        <v>2.5</v>
      </c>
      <c r="CS109" s="687">
        <v>2.5</v>
      </c>
      <c r="CT109" s="622">
        <v>2.5</v>
      </c>
      <c r="CU109" s="687">
        <v>2.5</v>
      </c>
      <c r="CV109" s="687">
        <v>2.5</v>
      </c>
      <c r="CW109" s="687">
        <v>2.5</v>
      </c>
      <c r="CX109" s="687">
        <v>2.5</v>
      </c>
      <c r="CY109" s="659">
        <v>2.5</v>
      </c>
      <c r="CZ109" s="659">
        <v>2.5</v>
      </c>
      <c r="DA109" s="687">
        <v>1.5</v>
      </c>
      <c r="DB109" s="687">
        <v>1.5</v>
      </c>
      <c r="DC109" s="687">
        <v>2.5</v>
      </c>
      <c r="DD109" s="687">
        <v>2.5</v>
      </c>
      <c r="DE109" s="687">
        <v>2.5</v>
      </c>
      <c r="DF109" s="687">
        <v>2.5</v>
      </c>
      <c r="DG109" s="941">
        <v>2.5</v>
      </c>
      <c r="DH109" s="941">
        <v>2.5</v>
      </c>
      <c r="DI109" s="941">
        <v>2.5</v>
      </c>
      <c r="DJ109" s="663">
        <v>2.5</v>
      </c>
      <c r="DK109" s="663">
        <v>2.5</v>
      </c>
      <c r="DL109" s="663">
        <v>2.5</v>
      </c>
      <c r="DM109" s="663">
        <v>2.5</v>
      </c>
      <c r="DN109" s="663">
        <v>2.5</v>
      </c>
      <c r="DO109" s="330" t="s">
        <v>3</v>
      </c>
      <c r="DP109" s="702"/>
      <c r="DQ109" s="457"/>
      <c r="DR109" s="262"/>
    </row>
    <row r="110" spans="1:122" ht="12.75" customHeight="1" thickBot="1" x14ac:dyDescent="0.25">
      <c r="A110" s="204"/>
      <c r="B110" s="44"/>
      <c r="C110" s="27"/>
      <c r="D110" s="596" t="s">
        <v>23</v>
      </c>
      <c r="E110" s="498">
        <v>8.75</v>
      </c>
      <c r="F110" s="498">
        <v>8.75</v>
      </c>
      <c r="G110" s="498">
        <v>8.75</v>
      </c>
      <c r="H110" s="498">
        <v>8.75</v>
      </c>
      <c r="I110" s="498">
        <v>8.75</v>
      </c>
      <c r="J110" s="498">
        <v>8.75</v>
      </c>
      <c r="K110" s="498">
        <v>8.75</v>
      </c>
      <c r="L110" s="498">
        <v>8.75</v>
      </c>
      <c r="M110" s="499">
        <v>8.75</v>
      </c>
      <c r="N110" s="498">
        <v>8.75</v>
      </c>
      <c r="O110" s="498">
        <v>8.75</v>
      </c>
      <c r="P110" s="500">
        <v>8.75</v>
      </c>
      <c r="Q110" s="498">
        <v>8.75</v>
      </c>
      <c r="R110" s="498">
        <v>8.75</v>
      </c>
      <c r="S110" s="501">
        <v>8.75</v>
      </c>
      <c r="T110" s="501">
        <v>8.75</v>
      </c>
      <c r="U110" s="501">
        <v>8.75</v>
      </c>
      <c r="V110" s="501">
        <v>8.75</v>
      </c>
      <c r="W110" s="501">
        <v>8.75</v>
      </c>
      <c r="X110" s="501">
        <v>8.75</v>
      </c>
      <c r="Y110" s="501">
        <v>8.75</v>
      </c>
      <c r="Z110" s="501">
        <v>8.75</v>
      </c>
      <c r="AA110" s="501">
        <v>8.75</v>
      </c>
      <c r="AB110" s="501">
        <v>8.75</v>
      </c>
      <c r="AC110" s="501">
        <v>8.75</v>
      </c>
      <c r="AD110" s="501">
        <v>8.75</v>
      </c>
      <c r="AE110" s="501">
        <v>8.75</v>
      </c>
      <c r="AF110" s="501">
        <v>8.75</v>
      </c>
      <c r="AG110" s="501">
        <v>8.75</v>
      </c>
      <c r="AH110" s="501">
        <v>8.75</v>
      </c>
      <c r="AI110" s="501">
        <v>8.75</v>
      </c>
      <c r="AJ110" s="501">
        <v>8.75</v>
      </c>
      <c r="AK110" s="501">
        <v>8.75</v>
      </c>
      <c r="AL110" s="501">
        <v>8.75</v>
      </c>
      <c r="AM110" s="501">
        <v>8.75</v>
      </c>
      <c r="AN110" s="501">
        <v>8.75</v>
      </c>
      <c r="AO110" s="501">
        <v>8.75</v>
      </c>
      <c r="AP110" s="501">
        <v>8.75</v>
      </c>
      <c r="AQ110" s="501">
        <v>8.75</v>
      </c>
      <c r="AR110" s="501">
        <v>8.75</v>
      </c>
      <c r="AS110" s="501">
        <v>8.75</v>
      </c>
      <c r="AT110" s="501">
        <v>4</v>
      </c>
      <c r="AU110" s="501">
        <v>4</v>
      </c>
      <c r="AV110" s="502">
        <v>4</v>
      </c>
      <c r="AW110" s="501">
        <v>4</v>
      </c>
      <c r="AX110" s="501">
        <v>4</v>
      </c>
      <c r="AY110" s="501">
        <v>4</v>
      </c>
      <c r="AZ110" s="501">
        <v>4</v>
      </c>
      <c r="BA110" s="501">
        <v>4</v>
      </c>
      <c r="BB110" s="501">
        <v>4</v>
      </c>
      <c r="BC110" s="501">
        <v>4</v>
      </c>
      <c r="BD110" s="501">
        <v>4</v>
      </c>
      <c r="BE110" s="501">
        <v>4</v>
      </c>
      <c r="BF110" s="501">
        <v>4</v>
      </c>
      <c r="BG110" s="501">
        <v>4</v>
      </c>
      <c r="BH110" s="501">
        <v>4</v>
      </c>
      <c r="BI110" s="501">
        <v>4</v>
      </c>
      <c r="BJ110" s="503">
        <v>4</v>
      </c>
      <c r="BK110" s="501">
        <v>4</v>
      </c>
      <c r="BL110" s="502">
        <v>4</v>
      </c>
      <c r="BM110" s="501">
        <v>4</v>
      </c>
      <c r="BN110" s="504">
        <v>4</v>
      </c>
      <c r="BO110" s="504">
        <v>4</v>
      </c>
      <c r="BP110" s="504">
        <v>4</v>
      </c>
      <c r="BQ110" s="504">
        <v>4</v>
      </c>
      <c r="BR110" s="505">
        <v>4</v>
      </c>
      <c r="BS110" s="506">
        <v>4</v>
      </c>
      <c r="BT110" s="504">
        <v>4</v>
      </c>
      <c r="BU110" s="505">
        <v>4</v>
      </c>
      <c r="BV110" s="505">
        <v>4</v>
      </c>
      <c r="BW110" s="505">
        <v>4</v>
      </c>
      <c r="BX110" s="505">
        <v>4</v>
      </c>
      <c r="BY110" s="504">
        <v>4</v>
      </c>
      <c r="BZ110" s="505">
        <v>4</v>
      </c>
      <c r="CA110" s="505">
        <v>4</v>
      </c>
      <c r="CB110" s="504">
        <v>4</v>
      </c>
      <c r="CC110" s="504">
        <v>4</v>
      </c>
      <c r="CD110" s="505">
        <v>4</v>
      </c>
      <c r="CE110" s="504">
        <v>4</v>
      </c>
      <c r="CF110" s="505">
        <v>4</v>
      </c>
      <c r="CG110" s="504">
        <v>4</v>
      </c>
      <c r="CH110" s="504">
        <v>4</v>
      </c>
      <c r="CI110" s="505">
        <v>4</v>
      </c>
      <c r="CJ110" s="504">
        <v>4</v>
      </c>
      <c r="CK110" s="504">
        <v>4</v>
      </c>
      <c r="CL110" s="623">
        <v>4</v>
      </c>
      <c r="CM110" s="623">
        <v>4</v>
      </c>
      <c r="CN110" s="623">
        <v>4</v>
      </c>
      <c r="CO110" s="623">
        <v>4</v>
      </c>
      <c r="CP110" s="688">
        <v>4</v>
      </c>
      <c r="CQ110" s="688">
        <v>4</v>
      </c>
      <c r="CR110" s="623">
        <v>4</v>
      </c>
      <c r="CS110" s="688">
        <v>4</v>
      </c>
      <c r="CT110" s="623">
        <v>4</v>
      </c>
      <c r="CU110" s="688">
        <v>4</v>
      </c>
      <c r="CV110" s="688">
        <v>4</v>
      </c>
      <c r="CW110" s="688">
        <v>4</v>
      </c>
      <c r="CX110" s="688">
        <v>4</v>
      </c>
      <c r="CY110" s="623">
        <v>4</v>
      </c>
      <c r="CZ110" s="623">
        <v>4</v>
      </c>
      <c r="DA110" s="688">
        <v>4</v>
      </c>
      <c r="DB110" s="688">
        <v>4</v>
      </c>
      <c r="DC110" s="688">
        <v>4</v>
      </c>
      <c r="DD110" s="688">
        <v>4</v>
      </c>
      <c r="DE110" s="688">
        <v>4</v>
      </c>
      <c r="DF110" s="688">
        <v>4</v>
      </c>
      <c r="DG110" s="882">
        <v>4</v>
      </c>
      <c r="DH110" s="688">
        <v>4</v>
      </c>
      <c r="DI110" s="688">
        <v>4</v>
      </c>
      <c r="DJ110" s="934">
        <v>4</v>
      </c>
      <c r="DK110" s="876">
        <v>4</v>
      </c>
      <c r="DL110" s="670">
        <v>4</v>
      </c>
      <c r="DM110" s="670">
        <v>4</v>
      </c>
      <c r="DN110" s="670">
        <v>4</v>
      </c>
      <c r="DO110" s="528" t="s">
        <v>3</v>
      </c>
      <c r="DP110" s="460"/>
      <c r="DQ110" s="457"/>
      <c r="DR110" s="262"/>
    </row>
    <row r="111" spans="1:122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78"/>
      <c r="DP111" s="278"/>
      <c r="DQ111" s="345"/>
      <c r="DR111" s="262"/>
    </row>
    <row r="112" spans="1:122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1012"/>
      <c r="DP112" s="1012"/>
      <c r="DQ112" s="345"/>
      <c r="DR112" s="262"/>
    </row>
    <row r="113" spans="3:122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79"/>
      <c r="DP113" s="280"/>
      <c r="DQ113" s="345"/>
      <c r="DR113" s="262"/>
    </row>
    <row r="114" spans="3:122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79"/>
      <c r="DP114" s="280"/>
      <c r="DQ114" s="345"/>
      <c r="DR114" s="262"/>
    </row>
    <row r="115" spans="3:122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79"/>
      <c r="DP115" s="280"/>
      <c r="DQ115" s="345"/>
      <c r="DR115" s="262"/>
    </row>
    <row r="116" spans="3:122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79"/>
      <c r="DP116" s="278"/>
      <c r="DQ116" s="345"/>
      <c r="DR116" s="262"/>
    </row>
    <row r="117" spans="3:122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L117" s="658"/>
      <c r="DM117" s="658"/>
      <c r="DN117" s="658"/>
      <c r="DO117" s="278"/>
      <c r="DP117" s="278"/>
      <c r="DQ117" s="345"/>
      <c r="DR117" s="262"/>
    </row>
    <row r="118" spans="3:122" ht="13.5" customHeight="1" x14ac:dyDescent="0.25">
      <c r="C118" s="6">
        <v>2</v>
      </c>
      <c r="D118" s="1" t="s">
        <v>35</v>
      </c>
      <c r="DL118" s="657"/>
      <c r="DM118" s="657"/>
      <c r="DN118" s="657"/>
      <c r="DO118" s="278"/>
      <c r="DP118" s="278"/>
      <c r="DQ118" s="345"/>
      <c r="DR118" s="262"/>
    </row>
    <row r="119" spans="3:122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657"/>
      <c r="DM119" s="657"/>
      <c r="DN119" s="657"/>
      <c r="DO119" s="278"/>
      <c r="DP119" s="278"/>
      <c r="DQ119" s="345"/>
      <c r="DR119" s="262"/>
    </row>
    <row r="120" spans="3:122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657"/>
      <c r="DM120" s="657"/>
      <c r="DN120" s="657"/>
      <c r="DO120" s="278"/>
      <c r="DP120" s="278"/>
      <c r="DQ120" s="345"/>
      <c r="DR120" s="262"/>
    </row>
    <row r="121" spans="3:122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657"/>
      <c r="DM121" s="657"/>
      <c r="DN121" s="657"/>
      <c r="DO121" s="278"/>
      <c r="DP121" s="278"/>
      <c r="DQ121" s="345"/>
      <c r="DR121" s="262"/>
    </row>
    <row r="122" spans="3:122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78"/>
      <c r="DL122" s="281"/>
      <c r="DM122" s="281"/>
      <c r="DN122" s="281"/>
      <c r="DO122" s="281"/>
      <c r="DP122" s="281"/>
      <c r="DQ122" s="345"/>
      <c r="DR122" s="262"/>
    </row>
    <row r="123" spans="3:122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281"/>
      <c r="DQ123" s="345"/>
      <c r="DR123" s="262"/>
    </row>
    <row r="124" spans="3:122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281"/>
      <c r="DQ124" s="345"/>
      <c r="DR124" s="262"/>
    </row>
    <row r="125" spans="3:122" ht="13.5" customHeight="1" x14ac:dyDescent="0.25">
      <c r="C125" s="6">
        <v>8</v>
      </c>
      <c r="D125" s="1" t="s">
        <v>229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281"/>
      <c r="DQ125" s="345"/>
      <c r="DR125" s="262"/>
    </row>
    <row r="126" spans="3:122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281"/>
      <c r="DQ126" s="345"/>
      <c r="DR126" s="262"/>
    </row>
    <row r="127" spans="3:122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281"/>
      <c r="DQ127" s="345"/>
      <c r="DR127" s="262"/>
    </row>
    <row r="128" spans="3:122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281"/>
      <c r="DQ128" s="345"/>
      <c r="DR128" s="262"/>
    </row>
    <row r="129" spans="3:122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281"/>
      <c r="DQ129" s="345"/>
      <c r="DR129" s="262"/>
    </row>
    <row r="130" spans="3:122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281"/>
      <c r="DQ130" s="345"/>
      <c r="DR130" s="262"/>
    </row>
    <row r="131" spans="3:122" ht="12.6" customHeight="1" x14ac:dyDescent="0.25">
      <c r="C131" s="6">
        <v>14</v>
      </c>
      <c r="D131" s="1" t="s">
        <v>235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  <c r="DP131" s="282"/>
    </row>
    <row r="132" spans="3:122" ht="12.6" customHeight="1" x14ac:dyDescent="0.25">
      <c r="C132" s="6"/>
      <c r="D132" s="1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</row>
    <row r="133" spans="3:122" ht="14.25" x14ac:dyDescent="0.25">
      <c r="C133" s="6">
        <v>15</v>
      </c>
      <c r="D133" s="1" t="s">
        <v>236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  <c r="DP133" s="282"/>
    </row>
    <row r="134" spans="3:122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  <c r="DP134" s="282"/>
    </row>
    <row r="135" spans="3:122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  <c r="DP135" s="282"/>
    </row>
    <row r="136" spans="3:122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  <c r="DP136" s="282"/>
    </row>
    <row r="137" spans="3:122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  <c r="DP137" s="282"/>
    </row>
    <row r="138" spans="3:122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  <c r="DP138" s="282"/>
    </row>
    <row r="139" spans="3:122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  <c r="DP139" s="282"/>
    </row>
    <row r="140" spans="3:122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  <c r="DP140" s="282"/>
    </row>
    <row r="141" spans="3:122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  <c r="DP141" s="282"/>
    </row>
    <row r="142" spans="3:122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  <c r="DP142" s="282"/>
    </row>
    <row r="143" spans="3:122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  <c r="DP143" s="282"/>
    </row>
    <row r="144" spans="3:122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</row>
    <row r="145" spans="3:120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  <c r="DP145" s="282"/>
    </row>
    <row r="146" spans="3:120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  <c r="DP146" s="282"/>
    </row>
    <row r="147" spans="3:120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  <c r="DP147" s="282"/>
    </row>
    <row r="148" spans="3:120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  <c r="DP148" s="282"/>
    </row>
    <row r="149" spans="3:120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  <c r="DP149" s="282"/>
    </row>
    <row r="150" spans="3:120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  <c r="DP150" s="282"/>
    </row>
    <row r="151" spans="3:120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  <c r="DP151" s="282"/>
    </row>
    <row r="152" spans="3:120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  <c r="DP152" s="282"/>
    </row>
    <row r="153" spans="3:120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  <c r="DP153" s="282"/>
    </row>
    <row r="154" spans="3:120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  <c r="DP154" s="282"/>
    </row>
    <row r="155" spans="3:120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  <c r="DP155" s="282"/>
    </row>
    <row r="156" spans="3:120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  <c r="DP156" s="282"/>
    </row>
    <row r="157" spans="3:120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  <c r="DP157" s="282"/>
    </row>
    <row r="158" spans="3:120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  <c r="DP158" s="282"/>
    </row>
    <row r="159" spans="3:120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  <c r="DP159" s="282"/>
    </row>
    <row r="160" spans="3:120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  <c r="DP160" s="282"/>
    </row>
    <row r="161" spans="3:120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  <c r="DP161" s="282"/>
    </row>
    <row r="162" spans="3:120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  <c r="DP162" s="282"/>
    </row>
    <row r="163" spans="3:120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  <c r="DP163" s="282"/>
    </row>
    <row r="164" spans="3:120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  <c r="DP164" s="282"/>
    </row>
    <row r="165" spans="3:120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  <c r="DP165" s="282"/>
    </row>
    <row r="166" spans="3:120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  <c r="DP166" s="282"/>
    </row>
    <row r="167" spans="3:120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  <c r="DP167" s="282"/>
    </row>
    <row r="168" spans="3:120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  <c r="DP168" s="282"/>
    </row>
    <row r="169" spans="3:120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  <c r="DP169" s="282"/>
    </row>
    <row r="170" spans="3:120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  <c r="DP170" s="282"/>
    </row>
    <row r="171" spans="3:120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  <c r="DP171" s="282"/>
    </row>
    <row r="172" spans="3:120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  <c r="DP172" s="282"/>
    </row>
    <row r="173" spans="3:120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  <c r="DP173" s="282"/>
    </row>
    <row r="174" spans="3:120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  <c r="DP174" s="282"/>
    </row>
    <row r="175" spans="3:120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  <c r="DP175" s="282"/>
    </row>
    <row r="176" spans="3:120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  <c r="DP176" s="282"/>
    </row>
    <row r="177" spans="3:120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  <c r="DP177" s="282"/>
    </row>
    <row r="178" spans="3:120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  <c r="DP178" s="282"/>
    </row>
    <row r="179" spans="3:120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  <c r="DP179" s="282"/>
    </row>
    <row r="180" spans="3:120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  <c r="DP180" s="282"/>
    </row>
    <row r="181" spans="3:120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  <c r="DP181" s="282"/>
    </row>
    <row r="182" spans="3:120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  <c r="DP182" s="282"/>
    </row>
    <row r="183" spans="3:120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  <c r="DP183" s="282"/>
    </row>
    <row r="184" spans="3:120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  <c r="DP184" s="282"/>
    </row>
    <row r="185" spans="3:120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  <c r="DP185" s="282"/>
    </row>
    <row r="186" spans="3:120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  <c r="DP186" s="282"/>
    </row>
    <row r="187" spans="3:120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  <c r="DP187" s="282"/>
    </row>
    <row r="188" spans="3:120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</row>
    <row r="189" spans="3:120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  <c r="DP189" s="282"/>
    </row>
    <row r="190" spans="3:120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  <c r="DP190" s="282"/>
    </row>
    <row r="191" spans="3:120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  <c r="DP191" s="282"/>
    </row>
    <row r="192" spans="3:120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  <c r="DP192" s="282"/>
    </row>
    <row r="193" spans="3:120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  <c r="DP193" s="282"/>
    </row>
    <row r="194" spans="3:120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  <c r="DP194" s="282"/>
    </row>
    <row r="195" spans="3:120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  <c r="DP195" s="282"/>
    </row>
    <row r="196" spans="3:120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  <c r="DP196" s="282"/>
    </row>
    <row r="197" spans="3:120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  <c r="DP197" s="282"/>
    </row>
    <row r="198" spans="3:120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  <c r="DP198" s="282"/>
    </row>
    <row r="199" spans="3:120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  <c r="DP199" s="282"/>
    </row>
    <row r="200" spans="3:120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  <c r="DP200" s="282"/>
    </row>
    <row r="201" spans="3:120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  <c r="DP201" s="282"/>
    </row>
    <row r="202" spans="3:120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  <c r="DP202" s="282"/>
    </row>
    <row r="203" spans="3:120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  <c r="DP203" s="282"/>
    </row>
    <row r="204" spans="3:120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  <c r="DP204" s="282"/>
    </row>
    <row r="205" spans="3:120" x14ac:dyDescent="0.2">
      <c r="E205" s="132"/>
      <c r="F205" s="132"/>
      <c r="G205" s="132"/>
      <c r="H205" s="132"/>
      <c r="I205" s="132"/>
      <c r="J205" s="132"/>
      <c r="K205" s="132"/>
    </row>
    <row r="206" spans="3:120" x14ac:dyDescent="0.2">
      <c r="E206" s="132"/>
      <c r="F206" s="132"/>
      <c r="G206" s="132"/>
      <c r="H206" s="132"/>
      <c r="I206" s="132"/>
      <c r="J206" s="132"/>
      <c r="K206" s="132"/>
    </row>
    <row r="207" spans="3:120" x14ac:dyDescent="0.2">
      <c r="E207" s="132"/>
      <c r="F207" s="132"/>
      <c r="G207" s="132"/>
      <c r="H207" s="132"/>
      <c r="I207" s="132"/>
      <c r="J207" s="132"/>
      <c r="K207" s="132"/>
    </row>
    <row r="208" spans="3:120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3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O112:DP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J3:DN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DF3:DF4"/>
  </mergeCells>
  <phoneticPr fontId="0" type="noConversion"/>
  <printOptions horizontalCentered="1" verticalCentered="1"/>
  <pageMargins left="0.25" right="0.25" top="0.75" bottom="0.75" header="0.3" footer="0.3"/>
  <pageSetup paperSize="123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I179"/>
  <sheetViews>
    <sheetView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N6" sqref="D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3" width="8.85546875" style="887" customWidth="1"/>
    <col min="114" max="119" width="8.85546875" customWidth="1"/>
    <col min="120" max="120" width="9.5703125" customWidth="1"/>
    <col min="121" max="139" width="11.42578125" style="200"/>
  </cols>
  <sheetData>
    <row r="2" spans="3:131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17"/>
      <c r="DH2" s="917"/>
      <c r="DI2" s="917"/>
      <c r="DJ2" s="349"/>
      <c r="DK2" s="349"/>
      <c r="DL2" s="349"/>
      <c r="DM2" s="349"/>
      <c r="DN2" s="349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90"/>
      <c r="DH3" s="890"/>
      <c r="DI3" s="890"/>
      <c r="DJ3" s="348"/>
      <c r="DK3" s="348"/>
      <c r="DL3" s="348"/>
      <c r="DM3" s="348"/>
      <c r="DN3" s="348"/>
      <c r="DO3" s="8"/>
      <c r="DP3" s="8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3:131" ht="13.5" customHeight="1" x14ac:dyDescent="0.25">
      <c r="C4" s="15"/>
      <c r="D4" s="1008" t="str">
        <f>+entero!D3</f>
        <v>V   A   R   I   A   B   L   E   S     b/</v>
      </c>
      <c r="E4" s="1010" t="str">
        <f>+entero!E3</f>
        <v>2008                          A  fines de Dic*</v>
      </c>
      <c r="F4" s="1010" t="str">
        <f>+entero!F3</f>
        <v>2009                          A  fines de Ene*</v>
      </c>
      <c r="G4" s="1010" t="str">
        <f>+entero!G3</f>
        <v>2009                          A  fines de Feb*</v>
      </c>
      <c r="H4" s="1010" t="str">
        <f>+entero!H3</f>
        <v>2009                          A  fines de Mar*</v>
      </c>
      <c r="I4" s="1010" t="str">
        <f>+entero!I3</f>
        <v>2009                          A  fines de Abr*</v>
      </c>
      <c r="J4" s="1010" t="str">
        <f>+entero!J3</f>
        <v>2009                          A  fines de May*</v>
      </c>
      <c r="K4" s="1010" t="str">
        <f>+entero!K3</f>
        <v>2009                          A  fines de Jun*</v>
      </c>
      <c r="L4" s="1010" t="str">
        <f>+entero!L3</f>
        <v>2009                          A  fines de Jul*</v>
      </c>
      <c r="M4" s="1010" t="str">
        <f>+entero!M3</f>
        <v>2009                          A  fines de Ago*</v>
      </c>
      <c r="N4" s="1010" t="str">
        <f>+entero!N3</f>
        <v>2009                          A  fines de Sep*</v>
      </c>
      <c r="O4" s="1010" t="str">
        <f>+entero!O3</f>
        <v>2009                          A  fines de Oct*</v>
      </c>
      <c r="P4" s="1010" t="str">
        <f>+entero!P3</f>
        <v>2009                          A  fines de Nov*</v>
      </c>
      <c r="Q4" s="1010" t="str">
        <f>+entero!Q3</f>
        <v>2009                          A  fines de Dic*</v>
      </c>
      <c r="R4" s="1010" t="str">
        <f>+entero!R3</f>
        <v>2010                          A  fines de Ene*</v>
      </c>
      <c r="S4" s="1010" t="str">
        <f>+entero!S3</f>
        <v>2010                          A  fines de Feb*</v>
      </c>
      <c r="T4" s="1010" t="str">
        <f>+entero!T3</f>
        <v>2010                          A  fines de Mar*</v>
      </c>
      <c r="U4" s="1010" t="str">
        <f>+entero!U3</f>
        <v>2010                          A  fines de Abr*</v>
      </c>
      <c r="V4" s="1010" t="str">
        <f>+entero!V3</f>
        <v>2010                          A  fines de May*</v>
      </c>
      <c r="W4" s="1010" t="str">
        <f>+entero!W3</f>
        <v>2010                          A  fines de Jun*</v>
      </c>
      <c r="X4" s="1010" t="str">
        <f>+entero!X3</f>
        <v>2010                          A  fines de Jul*</v>
      </c>
      <c r="Y4" s="1010" t="str">
        <f>+entero!Y3</f>
        <v>2010                          A  fines de Ago*</v>
      </c>
      <c r="Z4" s="1010" t="str">
        <f>+entero!Z3</f>
        <v>2010                          A  fines de Sep*</v>
      </c>
      <c r="AA4" s="1010" t="str">
        <f>+entero!AA3</f>
        <v>2010                          A  fines de Oct*</v>
      </c>
      <c r="AB4" s="1010" t="str">
        <f>+entero!AB3</f>
        <v>2010                          A  fines de Nov*</v>
      </c>
      <c r="AC4" s="1010" t="str">
        <f>+entero!AC3</f>
        <v>2010                          A  fines de Dic*</v>
      </c>
      <c r="AD4" s="1010" t="str">
        <f>+entero!AD3</f>
        <v>2011                          A  fines de Ene*</v>
      </c>
      <c r="AE4" s="1010" t="str">
        <f>+entero!AE3</f>
        <v>2011                          A  fines de Feb*</v>
      </c>
      <c r="AF4" s="1010" t="str">
        <f>+entero!AF3</f>
        <v>2011                          A  fines de Mar*</v>
      </c>
      <c r="AG4" s="1010" t="str">
        <f>+entero!AG3</f>
        <v>2011                          A  fines de Abr*</v>
      </c>
      <c r="AH4" s="1010" t="str">
        <f>+entero!AH3</f>
        <v>2011                          A  fines de May*</v>
      </c>
      <c r="AI4" s="1010" t="str">
        <f>+entero!AI3</f>
        <v>2011                          A  fines de Jun*</v>
      </c>
      <c r="AJ4" s="1010" t="str">
        <f>+entero!AJ3</f>
        <v>2011                          A  fines de Jul*</v>
      </c>
      <c r="AK4" s="1010" t="str">
        <f>+entero!AK3</f>
        <v>2011                          A  fines de Ago*</v>
      </c>
      <c r="AL4" s="1010" t="str">
        <f>+entero!AL3</f>
        <v>2011                          A  fines de Sep*</v>
      </c>
      <c r="AM4" s="1010" t="str">
        <f>+entero!AM3</f>
        <v>2011                          A  fines de Oct*</v>
      </c>
      <c r="AN4" s="1010" t="str">
        <f>+entero!AN3</f>
        <v>2011                          A  fines de Nov*</v>
      </c>
      <c r="AO4" s="1010" t="str">
        <f>+entero!AO3</f>
        <v>2011                          A  fines de Dic*</v>
      </c>
      <c r="AP4" s="1010" t="str">
        <f>+entero!AP3</f>
        <v>2012                          A  fines de Ene*</v>
      </c>
      <c r="AQ4" s="1010" t="str">
        <f>+entero!AQ3</f>
        <v>2012                          A  fines de Feb*</v>
      </c>
      <c r="AR4" s="1010" t="str">
        <f>+entero!AR3</f>
        <v>2012                          A  fines de Mar*</v>
      </c>
      <c r="AS4" s="1010" t="str">
        <f>+entero!AS3</f>
        <v>2012                          A  fines de Abr*</v>
      </c>
      <c r="AT4" s="1010" t="str">
        <f>+entero!AT3</f>
        <v>2012                          A  fines de May*</v>
      </c>
      <c r="AU4" s="1010" t="str">
        <f>+entero!AU3</f>
        <v>2012                          A  fines de Jun*</v>
      </c>
      <c r="AV4" s="1010" t="str">
        <f>+entero!AV3</f>
        <v>2012                          A  fines de Jul*</v>
      </c>
      <c r="AW4" s="1010" t="str">
        <f>+entero!AW3</f>
        <v>2012                          A  fines de Ago*</v>
      </c>
      <c r="AX4" s="1010" t="str">
        <f>+entero!AX3</f>
        <v>2012                          A  fines de Sep*</v>
      </c>
      <c r="AY4" s="1010" t="str">
        <f>+entero!AY3</f>
        <v>2012                          A  fines de Oct*</v>
      </c>
      <c r="AZ4" s="1010" t="str">
        <f>+entero!AZ3</f>
        <v>2012                          A  fines de Nov*</v>
      </c>
      <c r="BA4" s="1010" t="str">
        <f>+entero!BA3</f>
        <v>2012                          A  fines de Dic*</v>
      </c>
      <c r="BB4" s="1010" t="str">
        <f>+entero!BB3</f>
        <v>2013                          A  fines de Ene*</v>
      </c>
      <c r="BC4" s="1010" t="str">
        <f>+entero!BC3</f>
        <v>2013                          A  fines de Feb*</v>
      </c>
      <c r="BD4" s="1010" t="str">
        <f>+entero!BD3</f>
        <v>2013                          A  fines de Mar*</v>
      </c>
      <c r="BE4" s="1010" t="str">
        <f>+entero!BE3</f>
        <v>2013                          A  fines de Abr*</v>
      </c>
      <c r="BF4" s="1010" t="str">
        <f>+entero!BF3</f>
        <v>2013                          A  fines de May*</v>
      </c>
      <c r="BG4" s="1010" t="str">
        <f>+entero!BG3</f>
        <v>2013                          A  fines de Jun*</v>
      </c>
      <c r="BH4" s="1010" t="str">
        <f>+entero!BH3</f>
        <v>2013                          A  fines de Jul*</v>
      </c>
      <c r="BI4" s="1010" t="str">
        <f>+entero!BI3</f>
        <v>2013                          A  fines de Ago*</v>
      </c>
      <c r="BJ4" s="1010" t="str">
        <f>+entero!BJ3</f>
        <v>2013                          A  fines de Sep*</v>
      </c>
      <c r="BK4" s="1010" t="str">
        <f>+entero!BK3</f>
        <v>2013                          A  fines de Oct*</v>
      </c>
      <c r="BL4" s="1010" t="str">
        <f>+entero!BL3</f>
        <v>2013                          A  fines de Nov*</v>
      </c>
      <c r="BM4" s="1010" t="str">
        <f>+entero!BM3</f>
        <v>2013                          A  fines de Dic*</v>
      </c>
      <c r="BN4" s="1010" t="str">
        <f>+entero!BN3</f>
        <v>2014                          A  fines de Ene*</v>
      </c>
      <c r="BO4" s="1010" t="str">
        <f>+entero!BO3</f>
        <v>2014                          A  fines de Feb*</v>
      </c>
      <c r="BP4" s="1010" t="str">
        <f>+entero!BP3</f>
        <v>2014                          A  fines de Mar*</v>
      </c>
      <c r="BQ4" s="1010" t="str">
        <f>+entero!BQ3</f>
        <v>2014                          A  fines de Abr*</v>
      </c>
      <c r="BR4" s="1010" t="str">
        <f>+entero!BR3</f>
        <v>2014                          A  fines de May*</v>
      </c>
      <c r="BS4" s="1010" t="str">
        <f>+entero!BS3</f>
        <v>2014                          A  fines de Jun*</v>
      </c>
      <c r="BT4" s="1010" t="str">
        <f>+entero!BT3</f>
        <v>2014                          A  fines de Jul*</v>
      </c>
      <c r="BU4" s="1010" t="str">
        <f>+entero!BU3</f>
        <v>2014                          A  fines de Ago*</v>
      </c>
      <c r="BV4" s="1010" t="str">
        <f>+entero!BV3</f>
        <v>2014                          A  fines de Sep*</v>
      </c>
      <c r="BW4" s="1010" t="str">
        <f>+entero!BW3</f>
        <v>2014                          A  fines de Oct*</v>
      </c>
      <c r="BX4" s="1010" t="str">
        <f>+entero!BX3</f>
        <v>2014                          A  fines de Nov*</v>
      </c>
      <c r="BY4" s="1010" t="str">
        <f>+entero!BY3</f>
        <v>2014                          A  fines de Dic*</v>
      </c>
      <c r="BZ4" s="1010" t="str">
        <f>+entero!BZ3</f>
        <v>2015                         A  fines de Ene*</v>
      </c>
      <c r="CA4" s="1010" t="str">
        <f>+entero!CA3</f>
        <v>2015                         A  fines de Feb*</v>
      </c>
      <c r="CB4" s="1010" t="str">
        <f>+entero!CB3</f>
        <v>2015                         A  fines de Mar*</v>
      </c>
      <c r="CC4" s="1010" t="str">
        <f>+entero!CC3</f>
        <v xml:space="preserve">2015                         A  fines de Abr* </v>
      </c>
      <c r="CD4" s="1010" t="str">
        <f>+entero!CD3</f>
        <v xml:space="preserve">2015                         A  fines de May* </v>
      </c>
      <c r="CE4" s="1010" t="str">
        <f>+entero!CE3</f>
        <v xml:space="preserve">2015                         A  fines de Jun* </v>
      </c>
      <c r="CF4" s="1010" t="str">
        <f>+entero!CF3</f>
        <v xml:space="preserve">2015                         A  fines de Jul* </v>
      </c>
      <c r="CG4" s="1010" t="str">
        <f>+entero!CG3</f>
        <v xml:space="preserve">2015                         A  fines de Ago* </v>
      </c>
      <c r="CH4" s="1010" t="str">
        <f>+entero!CH3</f>
        <v xml:space="preserve">2015                         A  fines de Sep* </v>
      </c>
      <c r="CI4" s="1010" t="str">
        <f>+entero!CI3</f>
        <v xml:space="preserve">2015                         A  fines de Oct* </v>
      </c>
      <c r="CJ4" s="1010" t="str">
        <f>+entero!CJ3</f>
        <v xml:space="preserve">2015                         A  fines de Nov* </v>
      </c>
      <c r="CK4" s="1010" t="str">
        <f>+entero!CK3</f>
        <v xml:space="preserve">2015                         A  fines de Dic* </v>
      </c>
      <c r="CL4" s="1010" t="str">
        <f>+entero!CL3</f>
        <v xml:space="preserve">2016                         A  fines de Ene* </v>
      </c>
      <c r="CM4" s="1010" t="str">
        <f>+entero!CM3</f>
        <v xml:space="preserve">2016                         A  fines de Feb* </v>
      </c>
      <c r="CN4" s="1010" t="str">
        <f>+entero!CN3</f>
        <v xml:space="preserve">2016                         A  fines de Mar* </v>
      </c>
      <c r="CO4" s="1010" t="str">
        <f>+entero!CO3</f>
        <v xml:space="preserve">2016                         A  fines de Abr* </v>
      </c>
      <c r="CP4" s="1010" t="str">
        <f>+entero!CP3</f>
        <v xml:space="preserve">2016                         A  fines de May* </v>
      </c>
      <c r="CQ4" s="1010" t="str">
        <f>+entero!CQ3</f>
        <v xml:space="preserve">2016                         A  fines de Jun* </v>
      </c>
      <c r="CR4" s="1010" t="str">
        <f>+entero!CR3</f>
        <v xml:space="preserve">2016                         A  fines de Jul* </v>
      </c>
      <c r="CS4" s="1010" t="str">
        <f>+entero!CS3</f>
        <v xml:space="preserve">2016                         A  fines de Ago* </v>
      </c>
      <c r="CT4" s="1010" t="str">
        <f>+entero!CT3</f>
        <v xml:space="preserve">2016                         A  fines de Sep* </v>
      </c>
      <c r="CU4" s="1010" t="str">
        <f>+entero!CU3</f>
        <v xml:space="preserve">2016                         A  fines de Oct* </v>
      </c>
      <c r="CV4" s="1010" t="str">
        <f>+entero!CV3</f>
        <v xml:space="preserve">2016                         A  fines de Nov* </v>
      </c>
      <c r="CW4" s="1010" t="str">
        <f>+entero!CW3</f>
        <v>2016                         A  fines de Dic* 15</v>
      </c>
      <c r="CX4" s="1010" t="str">
        <f>+entero!CX3</f>
        <v xml:space="preserve">2017                         A  fines de Ene* </v>
      </c>
      <c r="CY4" s="1010" t="str">
        <f>+entero!CY3</f>
        <v xml:space="preserve">2017                         A  fines de Feb* </v>
      </c>
      <c r="CZ4" s="1010" t="str">
        <f>+entero!CZ3</f>
        <v xml:space="preserve">2017                         A  fines de Mar* </v>
      </c>
      <c r="DA4" s="1010" t="str">
        <f>+entero!DA3</f>
        <v xml:space="preserve">2017                         A  fines de Abr* </v>
      </c>
      <c r="DB4" s="1010" t="str">
        <f>+entero!DB3</f>
        <v xml:space="preserve">2017                         A  fines de May* </v>
      </c>
      <c r="DC4" s="1010" t="str">
        <f>+entero!DC3</f>
        <v xml:space="preserve">2017                         A  fines de Jun* </v>
      </c>
      <c r="DD4" s="1010" t="str">
        <f>+entero!DD3</f>
        <v xml:space="preserve">2017                         A  fines de Jul* </v>
      </c>
      <c r="DE4" s="1010" t="str">
        <f>+entero!DE3</f>
        <v xml:space="preserve">2017                         A  fines de Ago* </v>
      </c>
      <c r="DF4" s="1010" t="str">
        <f>+entero!DF3</f>
        <v xml:space="preserve">2017                         A  fines de Sep* </v>
      </c>
      <c r="DG4" s="1020" t="str">
        <f>+entero!DG3</f>
        <v>Semana 1°</v>
      </c>
      <c r="DH4" s="1020" t="str">
        <f>+entero!DH3</f>
        <v>Semana 2°</v>
      </c>
      <c r="DI4" s="1020" t="str">
        <f>+entero!DI3</f>
        <v>Semana 3°</v>
      </c>
      <c r="DJ4" s="1017" t="str">
        <f>+entero!DJ3</f>
        <v>Semana 4°</v>
      </c>
      <c r="DK4" s="1018"/>
      <c r="DL4" s="1018"/>
      <c r="DM4" s="1018"/>
      <c r="DN4" s="1019"/>
      <c r="DO4" s="1015" t="s">
        <v>27</v>
      </c>
      <c r="DP4" s="1016"/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3:131" ht="23.25" customHeight="1" thickBot="1" x14ac:dyDescent="0.25">
      <c r="C5" s="20"/>
      <c r="D5" s="1014"/>
      <c r="E5" s="1013"/>
      <c r="F5" s="1013"/>
      <c r="G5" s="1013"/>
      <c r="H5" s="1013"/>
      <c r="I5" s="1013"/>
      <c r="J5" s="1013"/>
      <c r="K5" s="1013"/>
      <c r="L5" s="1013"/>
      <c r="M5" s="1013"/>
      <c r="N5" s="1013"/>
      <c r="O5" s="1013"/>
      <c r="P5" s="1013"/>
      <c r="Q5" s="1013"/>
      <c r="R5" s="1013"/>
      <c r="S5" s="1013"/>
      <c r="T5" s="1013"/>
      <c r="U5" s="1013"/>
      <c r="V5" s="1013"/>
      <c r="W5" s="1013"/>
      <c r="X5" s="1013"/>
      <c r="Y5" s="1013"/>
      <c r="Z5" s="1013"/>
      <c r="AA5" s="1013"/>
      <c r="AB5" s="1013"/>
      <c r="AC5" s="1013"/>
      <c r="AD5" s="1013"/>
      <c r="AE5" s="1013"/>
      <c r="AF5" s="1013"/>
      <c r="AG5" s="1013"/>
      <c r="AH5" s="1013"/>
      <c r="AI5" s="1013"/>
      <c r="AJ5" s="1013"/>
      <c r="AK5" s="1013"/>
      <c r="AL5" s="1013"/>
      <c r="AM5" s="1013"/>
      <c r="AN5" s="1013"/>
      <c r="AO5" s="1013"/>
      <c r="AP5" s="1013"/>
      <c r="AQ5" s="1013"/>
      <c r="AR5" s="1013"/>
      <c r="AS5" s="1013"/>
      <c r="AT5" s="1013"/>
      <c r="AU5" s="1013"/>
      <c r="AV5" s="1013"/>
      <c r="AW5" s="1013"/>
      <c r="AX5" s="1013"/>
      <c r="AY5" s="1013"/>
      <c r="AZ5" s="1013"/>
      <c r="BA5" s="1013"/>
      <c r="BB5" s="1013"/>
      <c r="BC5" s="1013"/>
      <c r="BD5" s="1013"/>
      <c r="BE5" s="1013"/>
      <c r="BF5" s="1013"/>
      <c r="BG5" s="1013"/>
      <c r="BH5" s="1013"/>
      <c r="BI5" s="1013"/>
      <c r="BJ5" s="1013"/>
      <c r="BK5" s="1013"/>
      <c r="BL5" s="1013"/>
      <c r="BM5" s="1013"/>
      <c r="BN5" s="1013"/>
      <c r="BO5" s="1013"/>
      <c r="BP5" s="1013"/>
      <c r="BQ5" s="1013"/>
      <c r="BR5" s="1013"/>
      <c r="BS5" s="1013"/>
      <c r="BT5" s="1013"/>
      <c r="BU5" s="1013"/>
      <c r="BV5" s="1013"/>
      <c r="BW5" s="1013"/>
      <c r="BX5" s="1013"/>
      <c r="BY5" s="1013"/>
      <c r="BZ5" s="1013"/>
      <c r="CA5" s="1013"/>
      <c r="CB5" s="1013"/>
      <c r="CC5" s="1013"/>
      <c r="CD5" s="1013"/>
      <c r="CE5" s="1013"/>
      <c r="CF5" s="1013"/>
      <c r="CG5" s="1013"/>
      <c r="CH5" s="1013"/>
      <c r="CI5" s="1013"/>
      <c r="CJ5" s="1013"/>
      <c r="CK5" s="1013"/>
      <c r="CL5" s="1013"/>
      <c r="CM5" s="1013"/>
      <c r="CN5" s="1013"/>
      <c r="CO5" s="1013"/>
      <c r="CP5" s="1013"/>
      <c r="CQ5" s="1013"/>
      <c r="CR5" s="1013"/>
      <c r="CS5" s="1013"/>
      <c r="CT5" s="1013"/>
      <c r="CU5" s="1013"/>
      <c r="CV5" s="1013"/>
      <c r="CW5" s="1013"/>
      <c r="CX5" s="1013"/>
      <c r="CY5" s="1013"/>
      <c r="CZ5" s="1013"/>
      <c r="DA5" s="1013"/>
      <c r="DB5" s="1013"/>
      <c r="DC5" s="1013"/>
      <c r="DD5" s="1013"/>
      <c r="DE5" s="1013"/>
      <c r="DF5" s="1013"/>
      <c r="DG5" s="1021"/>
      <c r="DH5" s="1021"/>
      <c r="DI5" s="1021"/>
      <c r="DJ5" s="867">
        <f>+entero!DJ4</f>
        <v>43031</v>
      </c>
      <c r="DK5" s="859">
        <f>+entero!DK4</f>
        <v>43032</v>
      </c>
      <c r="DL5" s="859">
        <f>+entero!DL4</f>
        <v>43033</v>
      </c>
      <c r="DM5" s="859">
        <f>+entero!DM4</f>
        <v>43034</v>
      </c>
      <c r="DN5" s="859">
        <f>+entero!DN4</f>
        <v>43035</v>
      </c>
      <c r="DO5" s="78" t="s">
        <v>13</v>
      </c>
      <c r="DP5" s="94" t="s">
        <v>195</v>
      </c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3:131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4"/>
      <c r="CO6" s="347"/>
      <c r="CP6" s="680"/>
      <c r="CQ6" s="689"/>
      <c r="CR6" s="690"/>
      <c r="CS6" s="691"/>
      <c r="CT6" s="798"/>
      <c r="CU6" s="798"/>
      <c r="CV6" s="837"/>
      <c r="CW6" s="841"/>
      <c r="CX6" s="850"/>
      <c r="CY6" s="851"/>
      <c r="CZ6" s="852"/>
      <c r="DA6" s="855"/>
      <c r="DB6" s="861"/>
      <c r="DC6" s="864"/>
      <c r="DD6" s="865"/>
      <c r="DE6" s="878"/>
      <c r="DF6" s="879"/>
      <c r="DG6" s="897"/>
      <c r="DH6" s="967"/>
      <c r="DI6" s="977"/>
      <c r="DJ6" s="877"/>
      <c r="DK6" s="847"/>
      <c r="DL6" s="847"/>
      <c r="DM6" s="847"/>
      <c r="DN6" s="847"/>
      <c r="DO6" s="830"/>
      <c r="DP6" s="831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3:131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10357.936779470001</v>
      </c>
      <c r="DE7" s="521">
        <f>+entero!DE7</f>
        <v>10452.235888740001</v>
      </c>
      <c r="DF7" s="521">
        <f>+entero!DF7</f>
        <v>10129.614526809999</v>
      </c>
      <c r="DG7" s="924">
        <f>+entero!DG7</f>
        <v>10054.485926469999</v>
      </c>
      <c r="DH7" s="924">
        <f>+entero!DH7</f>
        <v>9999.2707340400011</v>
      </c>
      <c r="DI7" s="924">
        <f>+entero!DI7</f>
        <v>10072.478248490001</v>
      </c>
      <c r="DJ7" s="530">
        <f>+entero!DJ7</f>
        <v>10059.859168510002</v>
      </c>
      <c r="DK7" s="531">
        <f>+entero!DK7</f>
        <v>10061.44802663</v>
      </c>
      <c r="DL7" s="531">
        <f>+entero!DL7</f>
        <v>10065.11503323</v>
      </c>
      <c r="DM7" s="531">
        <f>+entero!DM7</f>
        <v>10035.608335230001</v>
      </c>
      <c r="DN7" s="531">
        <f>+entero!DN7</f>
        <v>9988.4203286000011</v>
      </c>
      <c r="DO7" s="530">
        <f>+entero!DO7</f>
        <v>-84.057919889999539</v>
      </c>
      <c r="DP7" s="565">
        <f>+entero!DP7</f>
        <v>-0.83453066679594068</v>
      </c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3:131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8341.2797370500011</v>
      </c>
      <c r="DE8" s="521">
        <f>+entero!DE8</f>
        <v>8380.7059343500005</v>
      </c>
      <c r="DF8" s="521">
        <f>+entero!DF8</f>
        <v>8088.57819174</v>
      </c>
      <c r="DG8" s="924">
        <f>+entero!DG8</f>
        <v>8039.90757261</v>
      </c>
      <c r="DH8" s="924">
        <f>+entero!DH8</f>
        <v>7948.8885074300006</v>
      </c>
      <c r="DI8" s="924">
        <f>+entero!DI8</f>
        <v>8029.5183697300008</v>
      </c>
      <c r="DJ8" s="530">
        <f>+entero!DJ8</f>
        <v>8027.2248220600004</v>
      </c>
      <c r="DK8" s="531">
        <f>+entero!DK8</f>
        <v>8028.3009118400005</v>
      </c>
      <c r="DL8" s="531">
        <f>+entero!DL8</f>
        <v>8037.4386248599994</v>
      </c>
      <c r="DM8" s="531">
        <f>+entero!DM8</f>
        <v>8008.4232581200004</v>
      </c>
      <c r="DN8" s="531">
        <f>+entero!DN8</f>
        <v>7974.0039528699999</v>
      </c>
      <c r="DO8" s="530">
        <f>+entero!DO8</f>
        <v>-55.514416860000892</v>
      </c>
      <c r="DP8" s="565">
        <f>+entero!DP8</f>
        <v>-0.69137916253210197</v>
      </c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3:131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234.66038460999999</v>
      </c>
      <c r="DE9" s="521">
        <f>+entero!DE9</f>
        <v>236.58927219</v>
      </c>
      <c r="DF9" s="521">
        <f>+entero!DF9</f>
        <v>235.60943320999999</v>
      </c>
      <c r="DG9" s="924">
        <f>+entero!DG9</f>
        <v>235.13879179</v>
      </c>
      <c r="DH9" s="924">
        <f>+entero!DH9</f>
        <v>236.09175719999999</v>
      </c>
      <c r="DI9" s="924">
        <f>+entero!DI9</f>
        <v>235.72625907999998</v>
      </c>
      <c r="DJ9" s="530">
        <f>+entero!DJ9</f>
        <v>235.49928308</v>
      </c>
      <c r="DK9" s="531">
        <f>+entero!DK9</f>
        <v>234.92016050000001</v>
      </c>
      <c r="DL9" s="531">
        <f>+entero!DL9</f>
        <v>235.07537202</v>
      </c>
      <c r="DM9" s="531">
        <f>+entero!DM9</f>
        <v>235.17050166999999</v>
      </c>
      <c r="DN9" s="531">
        <f>+entero!DN9</f>
        <v>235.49260733</v>
      </c>
      <c r="DO9" s="530">
        <f>+entero!DO9</f>
        <v>-0.23365174999997862</v>
      </c>
      <c r="DP9" s="565">
        <f>+entero!DP9</f>
        <v>-9.9119949941883778E-2</v>
      </c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3:131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1745.3836381200001</v>
      </c>
      <c r="DE10" s="521">
        <f>+entero!DE10</f>
        <v>1798.01992251</v>
      </c>
      <c r="DF10" s="521">
        <f>+entero!DF10</f>
        <v>1768.6650333700002</v>
      </c>
      <c r="DG10" s="924">
        <f>+entero!DG10</f>
        <v>1742.7511272199999</v>
      </c>
      <c r="DH10" s="924">
        <f>+entero!DH10</f>
        <v>1777.4533444699998</v>
      </c>
      <c r="DI10" s="924">
        <f>+entero!DI10</f>
        <v>1770.45352299</v>
      </c>
      <c r="DJ10" s="530">
        <f>+entero!DJ10</f>
        <v>1760.3903814800001</v>
      </c>
      <c r="DK10" s="531">
        <f>+entero!DK10</f>
        <v>1761.5726322300002</v>
      </c>
      <c r="DL10" s="531">
        <f>+entero!DL10</f>
        <v>1755.9224968200001</v>
      </c>
      <c r="DM10" s="531">
        <f>+entero!DM10</f>
        <v>1755.3211929399999</v>
      </c>
      <c r="DN10" s="531">
        <f>+entero!DN10</f>
        <v>1742.1801281200001</v>
      </c>
      <c r="DO10" s="530">
        <f>+entero!DO10</f>
        <v>-28.273394869999947</v>
      </c>
      <c r="DP10" s="565">
        <f>+entero!DP10</f>
        <v>-1.5969577570300153</v>
      </c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3:131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36.613019690000002</v>
      </c>
      <c r="DE11" s="521">
        <f>+entero!DE11</f>
        <v>36.920759689999997</v>
      </c>
      <c r="DF11" s="521">
        <f>+entero!DF11</f>
        <v>36.761868489999998</v>
      </c>
      <c r="DG11" s="924">
        <f>+entero!DG11</f>
        <v>36.68843485</v>
      </c>
      <c r="DH11" s="924">
        <f>+entero!DH11</f>
        <v>36.837124940000002</v>
      </c>
      <c r="DI11" s="924">
        <f>+entero!DI11</f>
        <v>36.780096690000001</v>
      </c>
      <c r="DJ11" s="530">
        <f>+entero!DJ11</f>
        <v>36.744681890000003</v>
      </c>
      <c r="DK11" s="531">
        <f>+entero!DK11</f>
        <v>36.654322059999998</v>
      </c>
      <c r="DL11" s="531">
        <f>+entero!DL11</f>
        <v>36.678539530000002</v>
      </c>
      <c r="DM11" s="531">
        <f>+entero!DM11</f>
        <v>36.693382499999998</v>
      </c>
      <c r="DN11" s="531">
        <f>+entero!DN11</f>
        <v>36.743640280000001</v>
      </c>
      <c r="DO11" s="530">
        <f>+entero!DO11</f>
        <v>-3.6456409999999551E-2</v>
      </c>
      <c r="DP11" s="565">
        <f>+entero!DP11</f>
        <v>-9.911994062242746E-2</v>
      </c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3:131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10357.85464765</v>
      </c>
      <c r="DE12" s="521">
        <f>+entero!DE12</f>
        <v>10452.191524710001</v>
      </c>
      <c r="DF12" s="521">
        <f>+entero!DF12</f>
        <v>10129.546686009999</v>
      </c>
      <c r="DG12" s="924">
        <f>+entero!DG12</f>
        <v>10054.485243669998</v>
      </c>
      <c r="DH12" s="924">
        <f>+entero!DH12</f>
        <v>9999.1256676700013</v>
      </c>
      <c r="DI12" s="924">
        <f>+entero!DI12</f>
        <v>10072.41027165</v>
      </c>
      <c r="DJ12" s="530">
        <f>+entero!DJ12</f>
        <v>10059.791191670001</v>
      </c>
      <c r="DK12" s="531">
        <f>+entero!DK12</f>
        <v>10061.447213830001</v>
      </c>
      <c r="DL12" s="531">
        <f>+entero!DL12</f>
        <v>10065.114220430001</v>
      </c>
      <c r="DM12" s="531">
        <f>+entero!DM12</f>
        <v>10035.60673587</v>
      </c>
      <c r="DN12" s="531">
        <f>+entero!DN12</f>
        <v>9988.3823585500013</v>
      </c>
      <c r="DO12" s="530">
        <f>+entero!DO12</f>
        <v>-84.027913099998841</v>
      </c>
      <c r="DP12" s="565">
        <f>+entero!DP12</f>
        <v>-0.83423838816917284</v>
      </c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3:131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2456.2947964489799</v>
      </c>
      <c r="DE13" s="521">
        <f>+entero!DE13</f>
        <v>2387.4301972725898</v>
      </c>
      <c r="DF13" s="521">
        <f>+entero!DF13</f>
        <v>2397.9718752696795</v>
      </c>
      <c r="DG13" s="924">
        <f>+entero!DG13</f>
        <v>2419.0733835364431</v>
      </c>
      <c r="DH13" s="924">
        <f>+entero!DH13</f>
        <v>2433.2702030816322</v>
      </c>
      <c r="DI13" s="924">
        <f>+entero!DI13</f>
        <v>2470.9848307303205</v>
      </c>
      <c r="DJ13" s="530">
        <f>+entero!DJ13</f>
        <v>2467.6441097886295</v>
      </c>
      <c r="DK13" s="531">
        <f>+entero!DK13</f>
        <v>2452.109657046647</v>
      </c>
      <c r="DL13" s="531">
        <f>+entero!DL13</f>
        <v>2448.6591749037902</v>
      </c>
      <c r="DM13" s="531">
        <f>+entero!DM13</f>
        <v>2359.2577864052473</v>
      </c>
      <c r="DN13" s="531">
        <f>+entero!DN13</f>
        <v>2334.7126252857147</v>
      </c>
      <c r="DO13" s="530">
        <f>+entero!DO13</f>
        <v>-136.27220544460579</v>
      </c>
      <c r="DP13" s="565">
        <f>+entero!DP13</f>
        <v>-5.5148944562451785</v>
      </c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3:131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1459.0777087399999</v>
      </c>
      <c r="DE14" s="521">
        <f>+entero!DE14</f>
        <v>1437.7932687599998</v>
      </c>
      <c r="DF14" s="521">
        <f>+entero!DF14</f>
        <v>1462.2774462000007</v>
      </c>
      <c r="DG14" s="924">
        <f>+entero!DG14</f>
        <v>1458.0372163899999</v>
      </c>
      <c r="DH14" s="924">
        <f>+entero!DH14</f>
        <v>1456.9519793600002</v>
      </c>
      <c r="DI14" s="924">
        <f>+entero!DI14</f>
        <v>1459.4775008299996</v>
      </c>
      <c r="DJ14" s="530">
        <f>+entero!DJ14</f>
        <v>1459.4486581499998</v>
      </c>
      <c r="DK14" s="531">
        <f>+entero!DK14</f>
        <v>1455.4069642500001</v>
      </c>
      <c r="DL14" s="531">
        <f>+entero!DL14</f>
        <v>1455.3724543399999</v>
      </c>
      <c r="DM14" s="531">
        <f>+entero!DM14</f>
        <v>1455.3598006700001</v>
      </c>
      <c r="DN14" s="531">
        <f>+entero!DN14</f>
        <v>1455.4173173000004</v>
      </c>
      <c r="DO14" s="530">
        <f>+entero!DO14</f>
        <v>-4.0601835299992217</v>
      </c>
      <c r="DP14" s="565">
        <f>+entero!DP14</f>
        <v>-0.27819432143970646</v>
      </c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3:131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615.86508778669997</v>
      </c>
      <c r="DE15" s="521">
        <f>+entero!DE15</f>
        <v>588.56301455690004</v>
      </c>
      <c r="DF15" s="521">
        <f>+entero!DF15</f>
        <v>589.28176613000005</v>
      </c>
      <c r="DG15" s="924">
        <f>+entero!DG15</f>
        <v>589.44881433</v>
      </c>
      <c r="DH15" s="924">
        <f>+entero!DH15</f>
        <v>585.88280211999995</v>
      </c>
      <c r="DI15" s="924">
        <f>+entero!DI15</f>
        <v>586.05643387999999</v>
      </c>
      <c r="DJ15" s="530">
        <f>+entero!DJ15</f>
        <v>586.10765456000001</v>
      </c>
      <c r="DK15" s="531">
        <f>+entero!DK15</f>
        <v>586.15567734000001</v>
      </c>
      <c r="DL15" s="531">
        <f>+entero!DL15</f>
        <v>586.18048695000004</v>
      </c>
      <c r="DM15" s="531">
        <f>+entero!DM15</f>
        <v>586.20529563000002</v>
      </c>
      <c r="DN15" s="531">
        <f>+entero!DN15</f>
        <v>586.23012632999996</v>
      </c>
      <c r="DO15" s="530">
        <f>+entero!DO15</f>
        <v>0.17369244999997591</v>
      </c>
      <c r="DP15" s="565">
        <f>+entero!DP15</f>
        <v>2.9637495633316746E-2</v>
      </c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3:131" x14ac:dyDescent="0.2">
      <c r="C16" s="25"/>
      <c r="D16" s="99" t="str">
        <f>+entero!D16</f>
        <v>4. Fondos  de protección (FPA y FPH)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733.16117595865001</v>
      </c>
      <c r="DE16" s="521">
        <f>+entero!DE16</f>
        <v>734.09019755690008</v>
      </c>
      <c r="DF16" s="521">
        <f>+entero!DF16</f>
        <v>734.93348839999999</v>
      </c>
      <c r="DG16" s="924">
        <f>+entero!DG16</f>
        <v>735.04333113999996</v>
      </c>
      <c r="DH16" s="924">
        <f>+entero!DH16</f>
        <v>735.246264</v>
      </c>
      <c r="DI16" s="924">
        <f>+entero!DI16</f>
        <v>764.30001929999992</v>
      </c>
      <c r="DJ16" s="530">
        <f>+entero!DJ16</f>
        <v>764.36505895999994</v>
      </c>
      <c r="DK16" s="531">
        <f>+entero!DK16</f>
        <v>764.42419118000009</v>
      </c>
      <c r="DL16" s="531">
        <f>+entero!DL16</f>
        <v>764.45597155000007</v>
      </c>
      <c r="DM16" s="531">
        <f>+entero!DM16</f>
        <v>764.48654541999997</v>
      </c>
      <c r="DN16" s="531">
        <f>+entero!DN16</f>
        <v>764.52173508999999</v>
      </c>
      <c r="DO16" s="530">
        <f>+entero!DO16</f>
        <v>0.22171579000007569</v>
      </c>
      <c r="DP16" s="565">
        <f>+entero!DP16</f>
        <v>2.9008999659985157E-2</v>
      </c>
      <c r="DQ16" s="202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2:139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14163.17570784433</v>
      </c>
      <c r="DE17" s="521">
        <f>+entero!DE17</f>
        <v>14162.274934096389</v>
      </c>
      <c r="DF17" s="521">
        <f>+entero!DF17</f>
        <v>13851.733815809701</v>
      </c>
      <c r="DG17" s="924">
        <f>+entero!DG17</f>
        <v>13798.050772676441</v>
      </c>
      <c r="DH17" s="924">
        <f>+entero!DH17</f>
        <v>13753.524936871634</v>
      </c>
      <c r="DI17" s="924">
        <f>+entero!DI17</f>
        <v>13893.75155556032</v>
      </c>
      <c r="DJ17" s="530">
        <f>+entero!DJ17</f>
        <v>13877.908014978631</v>
      </c>
      <c r="DK17" s="531">
        <f>+entero!DK17</f>
        <v>13864.136739396648</v>
      </c>
      <c r="DL17" s="531">
        <f>+entero!DL17</f>
        <v>13864.409853833791</v>
      </c>
      <c r="DM17" s="531">
        <f>+entero!DM17</f>
        <v>13745.556363325248</v>
      </c>
      <c r="DN17" s="531">
        <f>+entero!DN17</f>
        <v>13673.846845255715</v>
      </c>
      <c r="DO17" s="530">
        <f>+entero!DO17</f>
        <v>-219.90471030460503</v>
      </c>
      <c r="DP17" s="565">
        <f>+entero!DP17</f>
        <v>-1.5827597710036723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2:139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173.7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20</v>
      </c>
      <c r="CX18" s="521">
        <f>+entero!CX18</f>
        <v>4</v>
      </c>
      <c r="CY18" s="521">
        <f>+entero!CY18</f>
        <v>24</v>
      </c>
      <c r="CZ18" s="521">
        <f>+entero!CZ18</f>
        <v>78</v>
      </c>
      <c r="DA18" s="521">
        <f>+entero!DA18</f>
        <v>27</v>
      </c>
      <c r="DB18" s="521">
        <f>+entero!DB18</f>
        <v>0.7</v>
      </c>
      <c r="DC18" s="521">
        <f>+entero!DC18</f>
        <v>3</v>
      </c>
      <c r="DD18" s="521">
        <f>+entero!DD18</f>
        <v>0.2</v>
      </c>
      <c r="DE18" s="521">
        <f>+entero!DE18</f>
        <v>0</v>
      </c>
      <c r="DF18" s="521">
        <f>+entero!DF18</f>
        <v>0</v>
      </c>
      <c r="DG18" s="924">
        <f>+entero!DG18</f>
        <v>0</v>
      </c>
      <c r="DH18" s="924">
        <f>+entero!DH18</f>
        <v>8.8000000000000007</v>
      </c>
      <c r="DI18" s="924">
        <f>+entero!DI18</f>
        <v>0.5</v>
      </c>
      <c r="DJ18" s="530">
        <f>+entero!DJ18</f>
        <v>0</v>
      </c>
      <c r="DK18" s="531">
        <f>+entero!DK18</f>
        <v>0</v>
      </c>
      <c r="DL18" s="531">
        <f>+entero!DL18</f>
        <v>0</v>
      </c>
      <c r="DM18" s="531">
        <f>+entero!DM18</f>
        <v>0</v>
      </c>
      <c r="DN18" s="531">
        <f>+entero!DN18</f>
        <v>20</v>
      </c>
      <c r="DO18" s="828"/>
      <c r="DP18" s="600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2:139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1.7</v>
      </c>
      <c r="CX19" s="521">
        <f>+entero!CX19</f>
        <v>0</v>
      </c>
      <c r="CY19" s="521">
        <f>+entero!CY19</f>
        <v>0.2</v>
      </c>
      <c r="CZ19" s="521">
        <f>+entero!CZ19</f>
        <v>0.1</v>
      </c>
      <c r="DA19" s="521">
        <f>+entero!DA19</f>
        <v>0.2</v>
      </c>
      <c r="DB19" s="521">
        <f>+entero!DB19</f>
        <v>0.8</v>
      </c>
      <c r="DC19" s="521">
        <f>+entero!DC19</f>
        <v>0</v>
      </c>
      <c r="DD19" s="521">
        <f>+entero!DD19</f>
        <v>4</v>
      </c>
      <c r="DE19" s="521">
        <f>+entero!DE19</f>
        <v>1.8</v>
      </c>
      <c r="DF19" s="521">
        <f>+entero!DF19</f>
        <v>0.1</v>
      </c>
      <c r="DG19" s="924">
        <f>+entero!DG19</f>
        <v>0</v>
      </c>
      <c r="DH19" s="924">
        <f>+entero!DH19</f>
        <v>0.8</v>
      </c>
      <c r="DI19" s="924">
        <f>+entero!DI19</f>
        <v>0.1</v>
      </c>
      <c r="DJ19" s="530">
        <f>+entero!DJ19</f>
        <v>0</v>
      </c>
      <c r="DK19" s="531">
        <f>+entero!DK19</f>
        <v>0</v>
      </c>
      <c r="DL19" s="531">
        <f>+entero!DL19</f>
        <v>0.4</v>
      </c>
      <c r="DM19" s="531">
        <f>+entero!DM19</f>
        <v>0</v>
      </c>
      <c r="DN19" s="531">
        <f>+entero!DN19</f>
        <v>0</v>
      </c>
      <c r="DO19" s="828"/>
      <c r="DP19" s="600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2:139" s="986" customFormat="1" x14ac:dyDescent="0.2">
      <c r="C20" s="987"/>
      <c r="D20" s="99" t="str">
        <f>+entero!D20</f>
        <v xml:space="preserve">Adjudicación de dólares en Ventas Directas - Sistema Financiero </v>
      </c>
      <c r="E20" s="924"/>
      <c r="F20" s="924"/>
      <c r="G20" s="924"/>
      <c r="H20" s="924"/>
      <c r="I20" s="924"/>
      <c r="J20" s="924"/>
      <c r="K20" s="924"/>
      <c r="L20" s="924"/>
      <c r="M20" s="924"/>
      <c r="N20" s="924"/>
      <c r="O20" s="924"/>
      <c r="P20" s="924"/>
      <c r="Q20" s="924"/>
      <c r="R20" s="924"/>
      <c r="S20" s="924"/>
      <c r="T20" s="924"/>
      <c r="U20" s="924"/>
      <c r="V20" s="924"/>
      <c r="W20" s="924"/>
      <c r="X20" s="924"/>
      <c r="Y20" s="924"/>
      <c r="Z20" s="924"/>
      <c r="AA20" s="924"/>
      <c r="AB20" s="924"/>
      <c r="AC20" s="924"/>
      <c r="AD20" s="924"/>
      <c r="AE20" s="924"/>
      <c r="AF20" s="924"/>
      <c r="AG20" s="924"/>
      <c r="AH20" s="924"/>
      <c r="AI20" s="924"/>
      <c r="AJ20" s="924"/>
      <c r="AK20" s="924"/>
      <c r="AL20" s="924"/>
      <c r="AM20" s="924"/>
      <c r="AN20" s="924"/>
      <c r="AO20" s="924">
        <f>+entero!AO20</f>
        <v>0</v>
      </c>
      <c r="AP20" s="924">
        <f>+entero!AP20</f>
        <v>0</v>
      </c>
      <c r="AQ20" s="924">
        <f>+entero!AQ20</f>
        <v>0</v>
      </c>
      <c r="AR20" s="924">
        <f>+entero!AR20</f>
        <v>0</v>
      </c>
      <c r="AS20" s="924">
        <f>+entero!AS20</f>
        <v>0</v>
      </c>
      <c r="AT20" s="924">
        <f>+entero!AT20</f>
        <v>0</v>
      </c>
      <c r="AU20" s="924">
        <f>+entero!AU20</f>
        <v>0</v>
      </c>
      <c r="AV20" s="924">
        <f>+entero!AV20</f>
        <v>0</v>
      </c>
      <c r="AW20" s="924">
        <f>+entero!AW20</f>
        <v>0</v>
      </c>
      <c r="AX20" s="924">
        <f>+entero!AX20</f>
        <v>0</v>
      </c>
      <c r="AY20" s="924">
        <f>+entero!AY20</f>
        <v>0</v>
      </c>
      <c r="AZ20" s="924">
        <f>+entero!AZ20</f>
        <v>0</v>
      </c>
      <c r="BA20" s="924">
        <f>+entero!BA20</f>
        <v>0</v>
      </c>
      <c r="BB20" s="924">
        <f>+entero!BB20</f>
        <v>0</v>
      </c>
      <c r="BC20" s="924">
        <f>+entero!BC20</f>
        <v>0</v>
      </c>
      <c r="BD20" s="924">
        <f>+entero!BD20</f>
        <v>0</v>
      </c>
      <c r="BE20" s="924">
        <f>+entero!BE20</f>
        <v>0</v>
      </c>
      <c r="BF20" s="924">
        <f>+entero!BF20</f>
        <v>0</v>
      </c>
      <c r="BG20" s="924">
        <f>+entero!BG20</f>
        <v>0</v>
      </c>
      <c r="BH20" s="924">
        <f>+entero!BH20</f>
        <v>0</v>
      </c>
      <c r="BI20" s="924">
        <f>+entero!BI20</f>
        <v>0</v>
      </c>
      <c r="BJ20" s="924">
        <f>+entero!BJ20</f>
        <v>0</v>
      </c>
      <c r="BK20" s="924">
        <f>+entero!BK20</f>
        <v>0</v>
      </c>
      <c r="BL20" s="924">
        <f>+entero!BL20</f>
        <v>0</v>
      </c>
      <c r="BM20" s="924">
        <f>+entero!BM20</f>
        <v>0</v>
      </c>
      <c r="BN20" s="924">
        <f>+entero!BN20</f>
        <v>0</v>
      </c>
      <c r="BO20" s="924">
        <f>+entero!BO20</f>
        <v>0</v>
      </c>
      <c r="BP20" s="924">
        <f>+entero!BP20</f>
        <v>0</v>
      </c>
      <c r="BQ20" s="924">
        <f>+entero!BQ20</f>
        <v>0</v>
      </c>
      <c r="BR20" s="924">
        <f>+entero!BR20</f>
        <v>0</v>
      </c>
      <c r="BS20" s="924">
        <f>+entero!BS20</f>
        <v>0</v>
      </c>
      <c r="BT20" s="924">
        <f>+entero!BT20</f>
        <v>0</v>
      </c>
      <c r="BU20" s="924">
        <f>+entero!BU20</f>
        <v>0</v>
      </c>
      <c r="BV20" s="924">
        <f>+entero!BV20</f>
        <v>0</v>
      </c>
      <c r="BW20" s="924">
        <f>+entero!BW20</f>
        <v>0</v>
      </c>
      <c r="BX20" s="924">
        <f>+entero!BX20</f>
        <v>0</v>
      </c>
      <c r="BY20" s="924">
        <f>+entero!BY20</f>
        <v>0</v>
      </c>
      <c r="BZ20" s="924">
        <f>+entero!BZ20</f>
        <v>0</v>
      </c>
      <c r="CA20" s="924">
        <f>+entero!CA20</f>
        <v>0</v>
      </c>
      <c r="CB20" s="924">
        <f>+entero!CB20</f>
        <v>0</v>
      </c>
      <c r="CC20" s="924">
        <f>+entero!CC20</f>
        <v>0</v>
      </c>
      <c r="CD20" s="924">
        <f>+entero!CD20</f>
        <v>0</v>
      </c>
      <c r="CE20" s="924">
        <f>+entero!CE20</f>
        <v>0</v>
      </c>
      <c r="CF20" s="924">
        <f>+entero!CF20</f>
        <v>0</v>
      </c>
      <c r="CG20" s="924">
        <f>+entero!CG20</f>
        <v>0</v>
      </c>
      <c r="CH20" s="924">
        <f>+entero!CH20</f>
        <v>0</v>
      </c>
      <c r="CI20" s="924">
        <f>+entero!CI20</f>
        <v>0</v>
      </c>
      <c r="CJ20" s="924">
        <f>+entero!CJ20</f>
        <v>0</v>
      </c>
      <c r="CK20" s="924">
        <f>+entero!CK20</f>
        <v>373.7</v>
      </c>
      <c r="CL20" s="924">
        <f>+entero!CL20</f>
        <v>0</v>
      </c>
      <c r="CM20" s="924">
        <f>+entero!CM20</f>
        <v>0</v>
      </c>
      <c r="CN20" s="924">
        <f>+entero!CN20</f>
        <v>0</v>
      </c>
      <c r="CO20" s="924">
        <f>+entero!CO20</f>
        <v>0</v>
      </c>
      <c r="CP20" s="924">
        <f>+entero!CP20</f>
        <v>0</v>
      </c>
      <c r="CQ20" s="924">
        <f>+entero!CQ20</f>
        <v>0</v>
      </c>
      <c r="CR20" s="924">
        <f>+entero!CR20</f>
        <v>0</v>
      </c>
      <c r="CS20" s="924">
        <f>+entero!CS20</f>
        <v>0</v>
      </c>
      <c r="CT20" s="924">
        <f>+entero!CT20</f>
        <v>0</v>
      </c>
      <c r="CU20" s="924">
        <f>+entero!CU20</f>
        <v>0</v>
      </c>
      <c r="CV20" s="924">
        <f>+entero!CV20</f>
        <v>0</v>
      </c>
      <c r="CW20" s="924">
        <f>+entero!CW20</f>
        <v>264.89999999999998</v>
      </c>
      <c r="CX20" s="924">
        <f>+entero!CX20</f>
        <v>0</v>
      </c>
      <c r="CY20" s="924">
        <f>+entero!CY20</f>
        <v>0</v>
      </c>
      <c r="CZ20" s="924">
        <f>+entero!CZ20</f>
        <v>316.89999999999998</v>
      </c>
      <c r="DA20" s="924">
        <f>+entero!DA20</f>
        <v>258.8</v>
      </c>
      <c r="DB20" s="924">
        <f>+entero!DB20</f>
        <v>134.30000000000001</v>
      </c>
      <c r="DC20" s="924">
        <f>+entero!DC20</f>
        <v>63.9</v>
      </c>
      <c r="DD20" s="924">
        <f>+entero!DD20</f>
        <v>111.1</v>
      </c>
      <c r="DE20" s="924">
        <f>+entero!DE20</f>
        <v>145.80000000000001</v>
      </c>
      <c r="DF20" s="924">
        <f>+entero!DF20</f>
        <v>163</v>
      </c>
      <c r="DG20" s="924">
        <f>+entero!DG20</f>
        <v>31.1</v>
      </c>
      <c r="DH20" s="924">
        <f>+entero!DH20</f>
        <v>17.899999999999999</v>
      </c>
      <c r="DI20" s="924">
        <f>+entero!DI20</f>
        <v>36.299999999999997</v>
      </c>
      <c r="DJ20" s="926">
        <f>+entero!DJ20</f>
        <v>0.1</v>
      </c>
      <c r="DK20" s="531">
        <f>+entero!DK20</f>
        <v>0</v>
      </c>
      <c r="DL20" s="531">
        <f>+entero!DL20</f>
        <v>0.5</v>
      </c>
      <c r="DM20" s="531">
        <f>+entero!DM20</f>
        <v>0.5</v>
      </c>
      <c r="DN20" s="531">
        <f>+entero!DN20</f>
        <v>45</v>
      </c>
      <c r="DO20" s="828"/>
      <c r="DP20" s="991"/>
      <c r="DQ20" s="989"/>
      <c r="DR20" s="988"/>
      <c r="DS20" s="988"/>
      <c r="DT20" s="988"/>
      <c r="DU20" s="988"/>
      <c r="DV20" s="988"/>
      <c r="DW20" s="988"/>
      <c r="DX20" s="988"/>
      <c r="DY20" s="988"/>
      <c r="DZ20" s="988"/>
      <c r="EA20" s="988"/>
      <c r="EB20" s="989"/>
      <c r="EC20" s="989"/>
      <c r="ED20" s="989"/>
      <c r="EE20" s="989"/>
      <c r="EF20" s="989"/>
      <c r="EG20" s="989"/>
      <c r="EH20" s="989"/>
      <c r="EI20" s="989"/>
    </row>
    <row r="21" spans="2:139" s="986" customFormat="1" x14ac:dyDescent="0.2">
      <c r="C21" s="987"/>
      <c r="D21" s="99" t="str">
        <f>+entero!D21</f>
        <v xml:space="preserve">Adjudicación de dólares en Ventas Directas  - Sector Privado </v>
      </c>
      <c r="E21" s="924"/>
      <c r="F21" s="924"/>
      <c r="G21" s="924"/>
      <c r="H21" s="924"/>
      <c r="I21" s="924"/>
      <c r="J21" s="924"/>
      <c r="K21" s="924"/>
      <c r="L21" s="924"/>
      <c r="M21" s="924"/>
      <c r="N21" s="924"/>
      <c r="O21" s="924"/>
      <c r="P21" s="924"/>
      <c r="Q21" s="924"/>
      <c r="R21" s="924"/>
      <c r="S21" s="924"/>
      <c r="T21" s="924"/>
      <c r="U21" s="924"/>
      <c r="V21" s="924"/>
      <c r="W21" s="924"/>
      <c r="X21" s="924"/>
      <c r="Y21" s="924"/>
      <c r="Z21" s="924"/>
      <c r="AA21" s="924"/>
      <c r="AB21" s="924"/>
      <c r="AC21" s="924"/>
      <c r="AD21" s="924"/>
      <c r="AE21" s="924"/>
      <c r="AF21" s="924"/>
      <c r="AG21" s="924"/>
      <c r="AH21" s="924"/>
      <c r="AI21" s="924"/>
      <c r="AJ21" s="924"/>
      <c r="AK21" s="924"/>
      <c r="AL21" s="924"/>
      <c r="AM21" s="924"/>
      <c r="AN21" s="924"/>
      <c r="AO21" s="924">
        <f>+entero!AO21</f>
        <v>0</v>
      </c>
      <c r="AP21" s="924">
        <f>+entero!AP21</f>
        <v>0</v>
      </c>
      <c r="AQ21" s="924">
        <f>+entero!AQ21</f>
        <v>0</v>
      </c>
      <c r="AR21" s="924">
        <f>+entero!AR21</f>
        <v>0</v>
      </c>
      <c r="AS21" s="924">
        <f>+entero!AS21</f>
        <v>0</v>
      </c>
      <c r="AT21" s="924">
        <f>+entero!AT21</f>
        <v>0</v>
      </c>
      <c r="AU21" s="924">
        <f>+entero!AU21</f>
        <v>0</v>
      </c>
      <c r="AV21" s="924">
        <f>+entero!AV21</f>
        <v>0</v>
      </c>
      <c r="AW21" s="924">
        <f>+entero!AW21</f>
        <v>0</v>
      </c>
      <c r="AX21" s="924">
        <f>+entero!AX21</f>
        <v>0</v>
      </c>
      <c r="AY21" s="924">
        <f>+entero!AY21</f>
        <v>0</v>
      </c>
      <c r="AZ21" s="924">
        <f>+entero!AZ21</f>
        <v>0</v>
      </c>
      <c r="BA21" s="924">
        <f>+entero!BA21</f>
        <v>0</v>
      </c>
      <c r="BB21" s="924">
        <f>+entero!BB21</f>
        <v>0</v>
      </c>
      <c r="BC21" s="924">
        <f>+entero!BC21</f>
        <v>0</v>
      </c>
      <c r="BD21" s="924">
        <f>+entero!BD21</f>
        <v>0</v>
      </c>
      <c r="BE21" s="924">
        <f>+entero!BE21</f>
        <v>0</v>
      </c>
      <c r="BF21" s="924">
        <f>+entero!BF21</f>
        <v>0</v>
      </c>
      <c r="BG21" s="924">
        <f>+entero!BG21</f>
        <v>0</v>
      </c>
      <c r="BH21" s="924">
        <f>+entero!BH21</f>
        <v>0</v>
      </c>
      <c r="BI21" s="924">
        <f>+entero!BI21</f>
        <v>0</v>
      </c>
      <c r="BJ21" s="924">
        <f>+entero!BJ21</f>
        <v>0</v>
      </c>
      <c r="BK21" s="924">
        <f>+entero!BK21</f>
        <v>0</v>
      </c>
      <c r="BL21" s="924">
        <f>+entero!BL21</f>
        <v>0</v>
      </c>
      <c r="BM21" s="924">
        <f>+entero!BM21</f>
        <v>0</v>
      </c>
      <c r="BN21" s="924">
        <f>+entero!BN21</f>
        <v>0</v>
      </c>
      <c r="BO21" s="924">
        <f>+entero!BO21</f>
        <v>0</v>
      </c>
      <c r="BP21" s="924">
        <f>+entero!BP21</f>
        <v>0</v>
      </c>
      <c r="BQ21" s="924">
        <f>+entero!BQ21</f>
        <v>0</v>
      </c>
      <c r="BR21" s="924">
        <f>+entero!BR21</f>
        <v>0</v>
      </c>
      <c r="BS21" s="924">
        <f>+entero!BS21</f>
        <v>0</v>
      </c>
      <c r="BT21" s="924">
        <f>+entero!BT21</f>
        <v>0</v>
      </c>
      <c r="BU21" s="924">
        <f>+entero!BU21</f>
        <v>0</v>
      </c>
      <c r="BV21" s="924">
        <f>+entero!BV21</f>
        <v>0</v>
      </c>
      <c r="BW21" s="924">
        <f>+entero!BW21</f>
        <v>0</v>
      </c>
      <c r="BX21" s="924">
        <f>+entero!BX21</f>
        <v>0</v>
      </c>
      <c r="BY21" s="924">
        <f>+entero!BY21</f>
        <v>0</v>
      </c>
      <c r="BZ21" s="924">
        <f>+entero!BZ21</f>
        <v>0</v>
      </c>
      <c r="CA21" s="924">
        <f>+entero!CA21</f>
        <v>0</v>
      </c>
      <c r="CB21" s="924">
        <f>+entero!CB21</f>
        <v>0</v>
      </c>
      <c r="CC21" s="924">
        <f>+entero!CC21</f>
        <v>0</v>
      </c>
      <c r="CD21" s="924">
        <f>+entero!CD21</f>
        <v>0</v>
      </c>
      <c r="CE21" s="924">
        <f>+entero!CE21</f>
        <v>0</v>
      </c>
      <c r="CF21" s="924">
        <f>+entero!CF21</f>
        <v>0</v>
      </c>
      <c r="CG21" s="924">
        <f>+entero!CG21</f>
        <v>0</v>
      </c>
      <c r="CH21" s="924">
        <f>+entero!CH21</f>
        <v>0</v>
      </c>
      <c r="CI21" s="924">
        <f>+entero!CI21</f>
        <v>0</v>
      </c>
      <c r="CJ21" s="924">
        <f>+entero!CJ21</f>
        <v>0</v>
      </c>
      <c r="CK21" s="924">
        <f>+entero!CK21</f>
        <v>97</v>
      </c>
      <c r="CL21" s="924">
        <f>+entero!CL21</f>
        <v>0</v>
      </c>
      <c r="CM21" s="924">
        <f>+entero!CM21</f>
        <v>0</v>
      </c>
      <c r="CN21" s="924">
        <f>+entero!CN21</f>
        <v>0</v>
      </c>
      <c r="CO21" s="924">
        <f>+entero!CO21</f>
        <v>0</v>
      </c>
      <c r="CP21" s="924">
        <f>+entero!CP21</f>
        <v>0</v>
      </c>
      <c r="CQ21" s="924">
        <f>+entero!CQ21</f>
        <v>0</v>
      </c>
      <c r="CR21" s="924">
        <f>+entero!CR21</f>
        <v>0</v>
      </c>
      <c r="CS21" s="924">
        <f>+entero!CS21</f>
        <v>0</v>
      </c>
      <c r="CT21" s="924">
        <f>+entero!CT21</f>
        <v>0</v>
      </c>
      <c r="CU21" s="924">
        <f>+entero!CU21</f>
        <v>0</v>
      </c>
      <c r="CV21" s="924">
        <f>+entero!CV21</f>
        <v>0</v>
      </c>
      <c r="CW21" s="924">
        <f>+entero!CW21</f>
        <v>18.100000000000001</v>
      </c>
      <c r="CX21" s="924">
        <f>+entero!CX21</f>
        <v>0</v>
      </c>
      <c r="CY21" s="924">
        <f>+entero!CY21</f>
        <v>0</v>
      </c>
      <c r="CZ21" s="924">
        <f>+entero!CZ21</f>
        <v>25.900000000000006</v>
      </c>
      <c r="DA21" s="924">
        <f>+entero!DA21</f>
        <v>2.8</v>
      </c>
      <c r="DB21" s="924">
        <f>+entero!DB21</f>
        <v>7.3</v>
      </c>
      <c r="DC21" s="924">
        <f>+entero!DC21</f>
        <v>5.6</v>
      </c>
      <c r="DD21" s="924">
        <f>+entero!DD21</f>
        <v>4</v>
      </c>
      <c r="DE21" s="924">
        <f>+entero!DE21</f>
        <v>7.2</v>
      </c>
      <c r="DF21" s="924">
        <f>+entero!DF21</f>
        <v>7.5</v>
      </c>
      <c r="DG21" s="924">
        <f>+entero!DG21</f>
        <v>1.4</v>
      </c>
      <c r="DH21" s="924">
        <f>+entero!DH21</f>
        <v>0.5</v>
      </c>
      <c r="DI21" s="924">
        <f>+entero!DI21</f>
        <v>2.9</v>
      </c>
      <c r="DJ21" s="926">
        <f>+entero!DJ21</f>
        <v>0</v>
      </c>
      <c r="DK21" s="531">
        <f>+entero!DK21</f>
        <v>0</v>
      </c>
      <c r="DL21" s="531">
        <f>+entero!DL21</f>
        <v>0</v>
      </c>
      <c r="DM21" s="531">
        <f>+entero!DM21</f>
        <v>2.6</v>
      </c>
      <c r="DN21" s="531">
        <f>+entero!DN21</f>
        <v>0</v>
      </c>
      <c r="DO21" s="828"/>
      <c r="DP21" s="991"/>
      <c r="DQ21" s="989"/>
      <c r="DR21" s="988"/>
      <c r="DS21" s="988"/>
      <c r="DT21" s="988"/>
      <c r="DU21" s="988"/>
      <c r="DV21" s="988"/>
      <c r="DW21" s="988"/>
      <c r="DX21" s="988"/>
      <c r="DY21" s="988"/>
      <c r="DZ21" s="988"/>
      <c r="EA21" s="988"/>
      <c r="EB21" s="989"/>
      <c r="EC21" s="989"/>
      <c r="ED21" s="989"/>
      <c r="EE21" s="989"/>
      <c r="EF21" s="989"/>
      <c r="EG21" s="989"/>
      <c r="EH21" s="989"/>
      <c r="EI21" s="989"/>
    </row>
    <row r="22" spans="2:139" s="986" customFormat="1" x14ac:dyDescent="0.2">
      <c r="C22" s="987"/>
      <c r="D22" s="99" t="str">
        <f>+entero!D22</f>
        <v xml:space="preserve">Venta de dólares en Ventanillas del BCB  </v>
      </c>
      <c r="E22" s="924"/>
      <c r="F22" s="924"/>
      <c r="G22" s="924"/>
      <c r="H22" s="924"/>
      <c r="I22" s="924"/>
      <c r="J22" s="924"/>
      <c r="K22" s="924"/>
      <c r="L22" s="924"/>
      <c r="M22" s="924"/>
      <c r="N22" s="924"/>
      <c r="O22" s="924"/>
      <c r="P22" s="924"/>
      <c r="Q22" s="924"/>
      <c r="R22" s="924"/>
      <c r="S22" s="924"/>
      <c r="T22" s="924"/>
      <c r="U22" s="924"/>
      <c r="V22" s="924"/>
      <c r="W22" s="924"/>
      <c r="X22" s="924"/>
      <c r="Y22" s="924"/>
      <c r="Z22" s="924"/>
      <c r="AA22" s="924"/>
      <c r="AB22" s="924"/>
      <c r="AC22" s="924"/>
      <c r="AD22" s="924"/>
      <c r="AE22" s="924"/>
      <c r="AF22" s="924"/>
      <c r="AG22" s="924"/>
      <c r="AH22" s="924"/>
      <c r="AI22" s="924"/>
      <c r="AJ22" s="924"/>
      <c r="AK22" s="924"/>
      <c r="AL22" s="924"/>
      <c r="AM22" s="924"/>
      <c r="AN22" s="924"/>
      <c r="AO22" s="924">
        <f>+entero!AO22</f>
        <v>0</v>
      </c>
      <c r="AP22" s="924">
        <f>+entero!AP22</f>
        <v>0</v>
      </c>
      <c r="AQ22" s="924">
        <f>+entero!AQ22</f>
        <v>0</v>
      </c>
      <c r="AR22" s="924">
        <f>+entero!AR22</f>
        <v>0</v>
      </c>
      <c r="AS22" s="924">
        <f>+entero!AS22</f>
        <v>0</v>
      </c>
      <c r="AT22" s="924">
        <f>+entero!AT22</f>
        <v>0</v>
      </c>
      <c r="AU22" s="924">
        <f>+entero!AU22</f>
        <v>0</v>
      </c>
      <c r="AV22" s="924">
        <f>+entero!AV22</f>
        <v>0</v>
      </c>
      <c r="AW22" s="924">
        <f>+entero!AW22</f>
        <v>0</v>
      </c>
      <c r="AX22" s="924">
        <f>+entero!AX22</f>
        <v>0</v>
      </c>
      <c r="AY22" s="924">
        <f>+entero!AY22</f>
        <v>0</v>
      </c>
      <c r="AZ22" s="924">
        <f>+entero!AZ22</f>
        <v>0</v>
      </c>
      <c r="BA22" s="924">
        <f>+entero!BA22</f>
        <v>0</v>
      </c>
      <c r="BB22" s="924">
        <f>+entero!BB22</f>
        <v>0</v>
      </c>
      <c r="BC22" s="924">
        <f>+entero!BC22</f>
        <v>0</v>
      </c>
      <c r="BD22" s="924">
        <f>+entero!BD22</f>
        <v>0</v>
      </c>
      <c r="BE22" s="924">
        <f>+entero!BE22</f>
        <v>0</v>
      </c>
      <c r="BF22" s="924">
        <f>+entero!BF22</f>
        <v>0</v>
      </c>
      <c r="BG22" s="924">
        <f>+entero!BG22</f>
        <v>0</v>
      </c>
      <c r="BH22" s="924">
        <f>+entero!BH22</f>
        <v>0</v>
      </c>
      <c r="BI22" s="924">
        <f>+entero!BI22</f>
        <v>0</v>
      </c>
      <c r="BJ22" s="924">
        <f>+entero!BJ22</f>
        <v>0</v>
      </c>
      <c r="BK22" s="924">
        <f>+entero!BK22</f>
        <v>0</v>
      </c>
      <c r="BL22" s="924">
        <f>+entero!BL22</f>
        <v>0</v>
      </c>
      <c r="BM22" s="924">
        <f>+entero!BM22</f>
        <v>0</v>
      </c>
      <c r="BN22" s="924">
        <f>+entero!BN22</f>
        <v>0</v>
      </c>
      <c r="BO22" s="924">
        <f>+entero!BO22</f>
        <v>0</v>
      </c>
      <c r="BP22" s="924">
        <f>+entero!BP22</f>
        <v>0</v>
      </c>
      <c r="BQ22" s="924">
        <f>+entero!BQ22</f>
        <v>0</v>
      </c>
      <c r="BR22" s="924">
        <f>+entero!BR22</f>
        <v>0</v>
      </c>
      <c r="BS22" s="924">
        <f>+entero!BS22</f>
        <v>0</v>
      </c>
      <c r="BT22" s="924">
        <f>+entero!BT22</f>
        <v>0</v>
      </c>
      <c r="BU22" s="924">
        <f>+entero!BU22</f>
        <v>0</v>
      </c>
      <c r="BV22" s="924">
        <f>+entero!BV22</f>
        <v>0</v>
      </c>
      <c r="BW22" s="924">
        <f>+entero!BW22</f>
        <v>0</v>
      </c>
      <c r="BX22" s="924">
        <f>+entero!BX22</f>
        <v>0</v>
      </c>
      <c r="BY22" s="924">
        <f>+entero!BY22</f>
        <v>0</v>
      </c>
      <c r="BZ22" s="924">
        <f>+entero!BZ22</f>
        <v>0</v>
      </c>
      <c r="CA22" s="924">
        <f>+entero!CA22</f>
        <v>0</v>
      </c>
      <c r="CB22" s="924">
        <f>+entero!CB22</f>
        <v>0</v>
      </c>
      <c r="CC22" s="924">
        <f>+entero!CC22</f>
        <v>0</v>
      </c>
      <c r="CD22" s="924">
        <f>+entero!CD22</f>
        <v>0</v>
      </c>
      <c r="CE22" s="924">
        <f>+entero!CE22</f>
        <v>0</v>
      </c>
      <c r="CF22" s="924">
        <f>+entero!CF22</f>
        <v>0</v>
      </c>
      <c r="CG22" s="924">
        <f>+entero!CG22</f>
        <v>0</v>
      </c>
      <c r="CH22" s="924">
        <f>+entero!CH22</f>
        <v>0</v>
      </c>
      <c r="CI22" s="924">
        <f>+entero!CI22</f>
        <v>0</v>
      </c>
      <c r="CJ22" s="924">
        <f>+entero!CJ22</f>
        <v>0</v>
      </c>
      <c r="CK22" s="924">
        <f>+entero!CK22</f>
        <v>6.0425297000000002</v>
      </c>
      <c r="CL22" s="924">
        <f>+entero!CL22</f>
        <v>0</v>
      </c>
      <c r="CM22" s="924">
        <f>+entero!CM22</f>
        <v>0</v>
      </c>
      <c r="CN22" s="924">
        <f>+entero!CN22</f>
        <v>0</v>
      </c>
      <c r="CO22" s="924">
        <f>+entero!CO22</f>
        <v>0</v>
      </c>
      <c r="CP22" s="924">
        <f>+entero!CP22</f>
        <v>0</v>
      </c>
      <c r="CQ22" s="924">
        <f>+entero!CQ22</f>
        <v>0</v>
      </c>
      <c r="CR22" s="924">
        <f>+entero!CR22</f>
        <v>0</v>
      </c>
      <c r="CS22" s="924">
        <f>+entero!CS22</f>
        <v>0</v>
      </c>
      <c r="CT22" s="924">
        <f>+entero!CT22</f>
        <v>0</v>
      </c>
      <c r="CU22" s="924">
        <f>+entero!CU22</f>
        <v>0</v>
      </c>
      <c r="CV22" s="924">
        <f>+entero!CV22</f>
        <v>0</v>
      </c>
      <c r="CW22" s="924">
        <f>+entero!CW22</f>
        <v>3.0023727299999998</v>
      </c>
      <c r="CX22" s="924">
        <f>+entero!CX22</f>
        <v>0</v>
      </c>
      <c r="CY22" s="924">
        <f>+entero!CY22</f>
        <v>0</v>
      </c>
      <c r="CZ22" s="924">
        <f>+entero!CZ22</f>
        <v>2.2063951900000003</v>
      </c>
      <c r="DA22" s="924">
        <f>+entero!DA22</f>
        <v>1.7</v>
      </c>
      <c r="DB22" s="924">
        <f>+entero!DB22</f>
        <v>1.6</v>
      </c>
      <c r="DC22" s="924">
        <f>+entero!DC22</f>
        <v>1.6</v>
      </c>
      <c r="DD22" s="924">
        <f>+entero!DD22</f>
        <v>1.5</v>
      </c>
      <c r="DE22" s="924">
        <f>+entero!DE22</f>
        <v>2.1</v>
      </c>
      <c r="DF22" s="924">
        <f>+entero!DF22</f>
        <v>2.1</v>
      </c>
      <c r="DG22" s="924">
        <f>+entero!DG22</f>
        <v>0.4</v>
      </c>
      <c r="DH22" s="924">
        <f>+entero!DH22</f>
        <v>0.4</v>
      </c>
      <c r="DI22" s="924">
        <f>+entero!DI22</f>
        <v>0.5</v>
      </c>
      <c r="DJ22" s="926">
        <f>+entero!DJ22</f>
        <v>8.949E-2</v>
      </c>
      <c r="DK22" s="531">
        <f>+entero!DK22</f>
        <v>6.5799999999999997E-2</v>
      </c>
      <c r="DL22" s="531">
        <f>+entero!DL22</f>
        <v>3.5231999999999999E-2</v>
      </c>
      <c r="DM22" s="531">
        <f>+entero!DM22</f>
        <v>0.12359961</v>
      </c>
      <c r="DN22" s="531">
        <f>+entero!DN22</f>
        <v>8.2500000000000004E-2</v>
      </c>
      <c r="DO22" s="828"/>
      <c r="DP22" s="991"/>
      <c r="DQ22" s="989"/>
      <c r="DR22" s="988"/>
      <c r="DS22" s="988"/>
      <c r="DT22" s="988"/>
      <c r="DU22" s="988"/>
      <c r="DV22" s="988"/>
      <c r="DW22" s="988"/>
      <c r="DX22" s="988"/>
      <c r="DY22" s="988"/>
      <c r="DZ22" s="988"/>
      <c r="EA22" s="988"/>
      <c r="EB22" s="989"/>
      <c r="EC22" s="989"/>
      <c r="ED22" s="989"/>
      <c r="EE22" s="989"/>
      <c r="EF22" s="989"/>
      <c r="EG22" s="989"/>
      <c r="EH22" s="989"/>
      <c r="EI22" s="989"/>
    </row>
    <row r="23" spans="2:139" x14ac:dyDescent="0.2">
      <c r="C23" s="25"/>
      <c r="D23" s="99" t="str">
        <f>+entero!D23</f>
        <v>Compras de dólares al Sistema Financiero por el BCB</v>
      </c>
      <c r="E23" s="521">
        <f>+entero!E23</f>
        <v>0</v>
      </c>
      <c r="F23" s="521">
        <f>+entero!F23</f>
        <v>0.15</v>
      </c>
      <c r="G23" s="521">
        <f>+entero!G23</f>
        <v>0</v>
      </c>
      <c r="H23" s="521">
        <f>+entero!H23</f>
        <v>14.060257999999999</v>
      </c>
      <c r="I23" s="521">
        <f>+entero!I23</f>
        <v>0.21</v>
      </c>
      <c r="J23" s="521">
        <f>+entero!J23</f>
        <v>1.65</v>
      </c>
      <c r="K23" s="521">
        <f>+entero!K23</f>
        <v>0</v>
      </c>
      <c r="L23" s="521">
        <f>+entero!L23</f>
        <v>0</v>
      </c>
      <c r="M23" s="521">
        <f>+entero!M23</f>
        <v>0</v>
      </c>
      <c r="N23" s="521">
        <f>+entero!N23</f>
        <v>0</v>
      </c>
      <c r="O23" s="521">
        <f>+entero!O23</f>
        <v>0</v>
      </c>
      <c r="P23" s="521">
        <f>+entero!P23</f>
        <v>0</v>
      </c>
      <c r="Q23" s="521">
        <f>+entero!Q23</f>
        <v>0</v>
      </c>
      <c r="R23" s="521">
        <f>+entero!R23</f>
        <v>0</v>
      </c>
      <c r="S23" s="521">
        <f>+entero!S23</f>
        <v>0</v>
      </c>
      <c r="T23" s="521">
        <f>+entero!T23</f>
        <v>0</v>
      </c>
      <c r="U23" s="521">
        <f>+entero!U23</f>
        <v>0</v>
      </c>
      <c r="V23" s="521">
        <f>+entero!V23</f>
        <v>0</v>
      </c>
      <c r="W23" s="521">
        <f>+entero!W23</f>
        <v>0</v>
      </c>
      <c r="X23" s="521">
        <f>+entero!X23</f>
        <v>0</v>
      </c>
      <c r="Y23" s="521">
        <f>+entero!Y23</f>
        <v>0</v>
      </c>
      <c r="Z23" s="521">
        <f>+entero!Z23</f>
        <v>0</v>
      </c>
      <c r="AA23" s="521">
        <f>+entero!AA23</f>
        <v>0</v>
      </c>
      <c r="AB23" s="521">
        <f>+entero!AB23</f>
        <v>31.4</v>
      </c>
      <c r="AC23" s="521">
        <f>+entero!AC23</f>
        <v>431.16999999999996</v>
      </c>
      <c r="AD23" s="521">
        <f>+entero!AD23</f>
        <v>4.6789999999999994</v>
      </c>
      <c r="AE23" s="521">
        <f>+entero!AE23</f>
        <v>5.0410000000000004</v>
      </c>
      <c r="AF23" s="521">
        <f>+entero!AF23</f>
        <v>5.0000099999999996</v>
      </c>
      <c r="AG23" s="521">
        <f>+entero!AG23</f>
        <v>8.85</v>
      </c>
      <c r="AH23" s="521">
        <f>+entero!AH23</f>
        <v>43.79</v>
      </c>
      <c r="AI23" s="521">
        <f>+entero!AI23</f>
        <v>11.035</v>
      </c>
      <c r="AJ23" s="521">
        <f>+entero!AJ23</f>
        <v>91.63</v>
      </c>
      <c r="AK23" s="521">
        <f>+entero!AK23</f>
        <v>129.28</v>
      </c>
      <c r="AL23" s="521">
        <f>+entero!AL23</f>
        <v>72.2</v>
      </c>
      <c r="AM23" s="521">
        <f>+entero!AM23</f>
        <v>12.543668</v>
      </c>
      <c r="AN23" s="521">
        <f>+entero!AN23</f>
        <v>1</v>
      </c>
      <c r="AO23" s="521">
        <f>+entero!AO23</f>
        <v>0</v>
      </c>
      <c r="AP23" s="521">
        <f>+entero!AP23</f>
        <v>0</v>
      </c>
      <c r="AQ23" s="521">
        <f>+entero!AQ23</f>
        <v>0</v>
      </c>
      <c r="AR23" s="521">
        <f>+entero!AR23</f>
        <v>0</v>
      </c>
      <c r="AS23" s="521">
        <f>+entero!AS23</f>
        <v>0</v>
      </c>
      <c r="AT23" s="521">
        <f>+entero!AT23</f>
        <v>0</v>
      </c>
      <c r="AU23" s="521">
        <f>+entero!AU23</f>
        <v>0</v>
      </c>
      <c r="AV23" s="521">
        <f>+entero!AV23</f>
        <v>0</v>
      </c>
      <c r="AW23" s="521">
        <f>+entero!AW23</f>
        <v>0</v>
      </c>
      <c r="AX23" s="521">
        <f>+entero!AX23</f>
        <v>0</v>
      </c>
      <c r="AY23" s="521">
        <f>+entero!AY23</f>
        <v>0</v>
      </c>
      <c r="AZ23" s="521">
        <f>+entero!AZ23</f>
        <v>0</v>
      </c>
      <c r="BA23" s="521">
        <f>+entero!BA23</f>
        <v>0</v>
      </c>
      <c r="BB23" s="521">
        <f>+entero!BB23</f>
        <v>0</v>
      </c>
      <c r="BC23" s="521">
        <f>+entero!BC23</f>
        <v>0.75</v>
      </c>
      <c r="BD23" s="521">
        <f>+entero!BD23</f>
        <v>0.2</v>
      </c>
      <c r="BE23" s="521">
        <f>+entero!BE23</f>
        <v>0.5</v>
      </c>
      <c r="BF23" s="521">
        <f>+entero!BF23</f>
        <v>0</v>
      </c>
      <c r="BG23" s="521">
        <f>+entero!BG23</f>
        <v>0.5</v>
      </c>
      <c r="BH23" s="521">
        <f>+entero!BH23</f>
        <v>0.5</v>
      </c>
      <c r="BI23" s="521">
        <f>+entero!BI23</f>
        <v>0</v>
      </c>
      <c r="BJ23" s="521">
        <f>+entero!BJ23</f>
        <v>0</v>
      </c>
      <c r="BK23" s="521">
        <f>+entero!BK23</f>
        <v>3</v>
      </c>
      <c r="BL23" s="521">
        <f>+entero!BL23</f>
        <v>0</v>
      </c>
      <c r="BM23" s="521">
        <f>+entero!BM23</f>
        <v>0</v>
      </c>
      <c r="BN23" s="521">
        <f>+entero!BN23</f>
        <v>0</v>
      </c>
      <c r="BO23" s="521">
        <f>+entero!BO23</f>
        <v>0</v>
      </c>
      <c r="BP23" s="521">
        <f>+entero!BP23</f>
        <v>0</v>
      </c>
      <c r="BQ23" s="521">
        <f>+entero!BQ23</f>
        <v>0</v>
      </c>
      <c r="BR23" s="521">
        <f>+entero!BR23</f>
        <v>0</v>
      </c>
      <c r="BS23" s="521">
        <f>+entero!BS23</f>
        <v>9.8999999999999994E-5</v>
      </c>
      <c r="BT23" s="521">
        <f>+entero!BT23</f>
        <v>0</v>
      </c>
      <c r="BU23" s="521">
        <f>+entero!BU23</f>
        <v>0</v>
      </c>
      <c r="BV23" s="521">
        <f>+entero!BV23</f>
        <v>0</v>
      </c>
      <c r="BW23" s="521">
        <f>+entero!BW23</f>
        <v>0</v>
      </c>
      <c r="BX23" s="521">
        <f>+entero!BX23</f>
        <v>0</v>
      </c>
      <c r="BY23" s="521">
        <f>+entero!BY23</f>
        <v>0</v>
      </c>
      <c r="BZ23" s="521">
        <f>+entero!BZ23</f>
        <v>0</v>
      </c>
      <c r="CA23" s="521">
        <f>+entero!CA23</f>
        <v>0</v>
      </c>
      <c r="CB23" s="521">
        <f>+entero!CB23</f>
        <v>0</v>
      </c>
      <c r="CC23" s="521">
        <f>+entero!CC23</f>
        <v>0</v>
      </c>
      <c r="CD23" s="521">
        <f>+entero!CD23</f>
        <v>0</v>
      </c>
      <c r="CE23" s="521">
        <f>+entero!CE23</f>
        <v>0</v>
      </c>
      <c r="CF23" s="521">
        <f>+entero!CF23</f>
        <v>0</v>
      </c>
      <c r="CG23" s="521">
        <f>+entero!CG23</f>
        <v>0</v>
      </c>
      <c r="CH23" s="521">
        <f>+entero!CH23</f>
        <v>0</v>
      </c>
      <c r="CI23" s="521">
        <f>+entero!CI23</f>
        <v>0</v>
      </c>
      <c r="CJ23" s="521">
        <f>+entero!CJ23</f>
        <v>0</v>
      </c>
      <c r="CK23" s="521">
        <f>+entero!CK23</f>
        <v>0</v>
      </c>
      <c r="CL23" s="521">
        <f>+entero!CL23</f>
        <v>0</v>
      </c>
      <c r="CM23" s="521">
        <f>+entero!CM23</f>
        <v>0</v>
      </c>
      <c r="CN23" s="521">
        <f>+entero!CN23</f>
        <v>0</v>
      </c>
      <c r="CO23" s="521">
        <f>+entero!CO23</f>
        <v>0</v>
      </c>
      <c r="CP23" s="521">
        <f>+entero!CP23</f>
        <v>0</v>
      </c>
      <c r="CQ23" s="521">
        <f>+entero!CQ23</f>
        <v>0</v>
      </c>
      <c r="CR23" s="521">
        <f>+entero!CR23</f>
        <v>0</v>
      </c>
      <c r="CS23" s="521">
        <f>+entero!CS23</f>
        <v>0</v>
      </c>
      <c r="CT23" s="521">
        <f>+entero!CT23</f>
        <v>0</v>
      </c>
      <c r="CU23" s="521">
        <f>+entero!CU23</f>
        <v>0</v>
      </c>
      <c r="CV23" s="521">
        <f>+entero!CV23</f>
        <v>0</v>
      </c>
      <c r="CW23" s="521">
        <f>+entero!CW23</f>
        <v>0</v>
      </c>
      <c r="CX23" s="521">
        <f>+entero!CX23</f>
        <v>0</v>
      </c>
      <c r="CY23" s="521">
        <f>+entero!CY23</f>
        <v>0</v>
      </c>
      <c r="CZ23" s="521">
        <f>+entero!CZ23</f>
        <v>0</v>
      </c>
      <c r="DA23" s="521">
        <f>+entero!DA23</f>
        <v>0</v>
      </c>
      <c r="DB23" s="521">
        <f>+entero!DB23</f>
        <v>0</v>
      </c>
      <c r="DC23" s="521">
        <f>+entero!DC23</f>
        <v>0</v>
      </c>
      <c r="DD23" s="521">
        <f>+entero!DD23</f>
        <v>0</v>
      </c>
      <c r="DE23" s="521">
        <f>+entero!DE23</f>
        <v>0</v>
      </c>
      <c r="DF23" s="521">
        <f>+entero!DF23</f>
        <v>0</v>
      </c>
      <c r="DG23" s="924">
        <f>+entero!DG23</f>
        <v>0</v>
      </c>
      <c r="DH23" s="924">
        <f>+entero!DH23</f>
        <v>0</v>
      </c>
      <c r="DI23" s="924">
        <f>+entero!DI23</f>
        <v>0</v>
      </c>
      <c r="DJ23" s="530">
        <f>+entero!DJ23</f>
        <v>0</v>
      </c>
      <c r="DK23" s="531">
        <f>+entero!DK23</f>
        <v>0</v>
      </c>
      <c r="DL23" s="531">
        <f>+entero!DL23</f>
        <v>0</v>
      </c>
      <c r="DM23" s="531">
        <f>+entero!DM23</f>
        <v>0</v>
      </c>
      <c r="DN23" s="531">
        <f>+entero!DN23</f>
        <v>0</v>
      </c>
      <c r="DO23" s="828"/>
      <c r="DP23" s="600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2:139" x14ac:dyDescent="0.2">
      <c r="B24" s="41"/>
      <c r="C24" s="25"/>
      <c r="D24" s="99" t="str">
        <f>+entero!D24</f>
        <v>Transferencias del exterior al  Sistema Financiero a través del BCB</v>
      </c>
      <c r="E24" s="521">
        <f>+entero!E24</f>
        <v>6.2228979999999998</v>
      </c>
      <c r="F24" s="521">
        <f>+entero!F24</f>
        <v>0.15</v>
      </c>
      <c r="G24" s="521">
        <f>+entero!G24</f>
        <v>0</v>
      </c>
      <c r="H24" s="521">
        <f>+entero!H24</f>
        <v>0</v>
      </c>
      <c r="I24" s="521">
        <f>+entero!I24</f>
        <v>1.3007379999999999</v>
      </c>
      <c r="J24" s="521">
        <f>+entero!J24</f>
        <v>0</v>
      </c>
      <c r="K24" s="521">
        <f>+entero!K24</f>
        <v>0</v>
      </c>
      <c r="L24" s="521">
        <f>+entero!L24</f>
        <v>0</v>
      </c>
      <c r="M24" s="521">
        <f>+entero!M24</f>
        <v>0</v>
      </c>
      <c r="N24" s="521">
        <f>+entero!N24</f>
        <v>0</v>
      </c>
      <c r="O24" s="521">
        <f>+entero!O24</f>
        <v>0</v>
      </c>
      <c r="P24" s="521">
        <f>+entero!P24</f>
        <v>0</v>
      </c>
      <c r="Q24" s="521">
        <f>+entero!Q24</f>
        <v>0</v>
      </c>
      <c r="R24" s="521">
        <f>+entero!R24</f>
        <v>0</v>
      </c>
      <c r="S24" s="521">
        <f>+entero!S24</f>
        <v>0</v>
      </c>
      <c r="T24" s="521">
        <f>+entero!T24</f>
        <v>0</v>
      </c>
      <c r="U24" s="521">
        <f>+entero!U24</f>
        <v>7</v>
      </c>
      <c r="V24" s="521">
        <f>+entero!V24</f>
        <v>2</v>
      </c>
      <c r="W24" s="521">
        <f>+entero!W24</f>
        <v>0</v>
      </c>
      <c r="X24" s="521">
        <f>+entero!X24</f>
        <v>0</v>
      </c>
      <c r="Y24" s="521">
        <f>+entero!Y24</f>
        <v>0</v>
      </c>
      <c r="Z24" s="521">
        <f>+entero!Z24</f>
        <v>0</v>
      </c>
      <c r="AA24" s="521">
        <f>+entero!AA24</f>
        <v>0</v>
      </c>
      <c r="AB24" s="521">
        <f>+entero!AB24</f>
        <v>0</v>
      </c>
      <c r="AC24" s="521">
        <f>+entero!AC24</f>
        <v>25.499919999999999</v>
      </c>
      <c r="AD24" s="521">
        <f>+entero!AD24</f>
        <v>0</v>
      </c>
      <c r="AE24" s="521">
        <f>+entero!AE24</f>
        <v>0</v>
      </c>
      <c r="AF24" s="521">
        <f>+entero!AF24</f>
        <v>0</v>
      </c>
      <c r="AG24" s="521">
        <f>+entero!AG24</f>
        <v>1.1713750000000001</v>
      </c>
      <c r="AH24" s="521">
        <f>+entero!AH24</f>
        <v>0</v>
      </c>
      <c r="AI24" s="521">
        <f>+entero!AI24</f>
        <v>0</v>
      </c>
      <c r="AJ24" s="521">
        <f>+entero!AJ24</f>
        <v>0</v>
      </c>
      <c r="AK24" s="521">
        <f>+entero!AK24</f>
        <v>13.2</v>
      </c>
      <c r="AL24" s="521">
        <f>+entero!AL24</f>
        <v>0</v>
      </c>
      <c r="AM24" s="521">
        <f>+entero!AM24</f>
        <v>0</v>
      </c>
      <c r="AN24" s="521">
        <f>+entero!AN24</f>
        <v>0</v>
      </c>
      <c r="AO24" s="521">
        <f>+entero!AO24</f>
        <v>0</v>
      </c>
      <c r="AP24" s="521">
        <f>+entero!AP24</f>
        <v>0</v>
      </c>
      <c r="AQ24" s="521">
        <f>+entero!AQ24</f>
        <v>0</v>
      </c>
      <c r="AR24" s="521">
        <f>+entero!AR24</f>
        <v>0</v>
      </c>
      <c r="AS24" s="521">
        <f>+entero!AS24</f>
        <v>0</v>
      </c>
      <c r="AT24" s="521">
        <f>+entero!AT24</f>
        <v>18</v>
      </c>
      <c r="AU24" s="521">
        <f>+entero!AU24</f>
        <v>0</v>
      </c>
      <c r="AV24" s="521">
        <f>+entero!AV24</f>
        <v>0</v>
      </c>
      <c r="AW24" s="521">
        <f>+entero!AW24</f>
        <v>0</v>
      </c>
      <c r="AX24" s="521">
        <f>+entero!AX24</f>
        <v>0</v>
      </c>
      <c r="AY24" s="521">
        <f>+entero!AY24</f>
        <v>0</v>
      </c>
      <c r="AZ24" s="521">
        <f>+entero!AZ24</f>
        <v>0</v>
      </c>
      <c r="BA24" s="521">
        <f>+entero!BA24</f>
        <v>0</v>
      </c>
      <c r="BB24" s="521">
        <f>+entero!BB24</f>
        <v>0</v>
      </c>
      <c r="BC24" s="521">
        <f>+entero!BC24</f>
        <v>0</v>
      </c>
      <c r="BD24" s="521">
        <f>+entero!BD24</f>
        <v>0</v>
      </c>
      <c r="BE24" s="521">
        <f>+entero!BE24</f>
        <v>0</v>
      </c>
      <c r="BF24" s="521">
        <f>+entero!BF24</f>
        <v>0</v>
      </c>
      <c r="BG24" s="521">
        <f>+entero!BG24</f>
        <v>0</v>
      </c>
      <c r="BH24" s="521">
        <f>+entero!BH24</f>
        <v>0</v>
      </c>
      <c r="BI24" s="521">
        <f>+entero!BI24</f>
        <v>0</v>
      </c>
      <c r="BJ24" s="521">
        <f>+entero!BJ24</f>
        <v>0</v>
      </c>
      <c r="BK24" s="521">
        <f>+entero!BK24</f>
        <v>0</v>
      </c>
      <c r="BL24" s="521">
        <f>+entero!BL24</f>
        <v>10</v>
      </c>
      <c r="BM24" s="521">
        <f>+entero!BM24</f>
        <v>0</v>
      </c>
      <c r="BN24" s="521">
        <f>+entero!BN24</f>
        <v>0</v>
      </c>
      <c r="BO24" s="521">
        <f>+entero!BO24</f>
        <v>0</v>
      </c>
      <c r="BP24" s="521">
        <f>+entero!BP24</f>
        <v>0</v>
      </c>
      <c r="BQ24" s="521">
        <f>+entero!BQ24</f>
        <v>0</v>
      </c>
      <c r="BR24" s="521">
        <f>+entero!BR24</f>
        <v>0</v>
      </c>
      <c r="BS24" s="521">
        <f>+entero!BS24</f>
        <v>0</v>
      </c>
      <c r="BT24" s="521">
        <f>+entero!BT24</f>
        <v>0</v>
      </c>
      <c r="BU24" s="521">
        <f>+entero!BU24</f>
        <v>22</v>
      </c>
      <c r="BV24" s="521">
        <f>+entero!BV24</f>
        <v>0</v>
      </c>
      <c r="BW24" s="521">
        <f>+entero!BW24</f>
        <v>8.6</v>
      </c>
      <c r="BX24" s="521">
        <f>+entero!BX24</f>
        <v>0</v>
      </c>
      <c r="BY24" s="521">
        <f>+entero!BY24</f>
        <v>0</v>
      </c>
      <c r="BZ24" s="521">
        <f>+entero!BZ24</f>
        <v>0</v>
      </c>
      <c r="CA24" s="521">
        <f>+entero!CA24</f>
        <v>0</v>
      </c>
      <c r="CB24" s="521">
        <f>+entero!CB24</f>
        <v>0</v>
      </c>
      <c r="CC24" s="521">
        <f>+entero!CC24</f>
        <v>0</v>
      </c>
      <c r="CD24" s="521">
        <f>+entero!CD24</f>
        <v>0</v>
      </c>
      <c r="CE24" s="521">
        <f>+entero!CE24</f>
        <v>0</v>
      </c>
      <c r="CF24" s="521">
        <f>+entero!CF24</f>
        <v>0</v>
      </c>
      <c r="CG24" s="521">
        <f>+entero!CG24</f>
        <v>0</v>
      </c>
      <c r="CH24" s="521">
        <f>+entero!CH24</f>
        <v>0</v>
      </c>
      <c r="CI24" s="521">
        <f>+entero!CI24</f>
        <v>0</v>
      </c>
      <c r="CJ24" s="521">
        <f>+entero!CJ24</f>
        <v>0</v>
      </c>
      <c r="CK24" s="521">
        <f>+entero!CK24</f>
        <v>0</v>
      </c>
      <c r="CL24" s="521">
        <f>+entero!CL24</f>
        <v>0</v>
      </c>
      <c r="CM24" s="521">
        <f>+entero!CM24</f>
        <v>0</v>
      </c>
      <c r="CN24" s="521">
        <f>+entero!CN24</f>
        <v>0</v>
      </c>
      <c r="CO24" s="521">
        <f>+entero!CO24</f>
        <v>0</v>
      </c>
      <c r="CP24" s="521">
        <f>+entero!CP24</f>
        <v>0.12791200000000003</v>
      </c>
      <c r="CQ24" s="521">
        <f>+entero!CQ24</f>
        <v>0</v>
      </c>
      <c r="CR24" s="521">
        <f>+entero!CR24</f>
        <v>0</v>
      </c>
      <c r="CS24" s="521">
        <f>+entero!CS24</f>
        <v>0</v>
      </c>
      <c r="CT24" s="521">
        <f>+entero!CT24</f>
        <v>0</v>
      </c>
      <c r="CU24" s="521">
        <f>+entero!CU24</f>
        <v>0</v>
      </c>
      <c r="CV24" s="521">
        <f>+entero!CV24</f>
        <v>0</v>
      </c>
      <c r="CW24" s="521">
        <f>+entero!CW24</f>
        <v>0</v>
      </c>
      <c r="CX24" s="521">
        <f>+entero!CX24</f>
        <v>0</v>
      </c>
      <c r="CY24" s="521">
        <f>+entero!CY24</f>
        <v>0</v>
      </c>
      <c r="CZ24" s="521">
        <f>+entero!CZ24</f>
        <v>0</v>
      </c>
      <c r="DA24" s="521">
        <f>+entero!DA24</f>
        <v>0</v>
      </c>
      <c r="DB24" s="521">
        <f>+entero!DB24</f>
        <v>0</v>
      </c>
      <c r="DC24" s="521">
        <f>+entero!DC24</f>
        <v>0</v>
      </c>
      <c r="DD24" s="521">
        <f>+entero!DD24</f>
        <v>0</v>
      </c>
      <c r="DE24" s="521">
        <f>+entero!DE24</f>
        <v>0</v>
      </c>
      <c r="DF24" s="521">
        <f>+entero!DF24</f>
        <v>0</v>
      </c>
      <c r="DG24" s="924">
        <f>+entero!DG24</f>
        <v>0</v>
      </c>
      <c r="DH24" s="924">
        <f>+entero!DH24</f>
        <v>0</v>
      </c>
      <c r="DI24" s="924">
        <f>+entero!DI24</f>
        <v>0</v>
      </c>
      <c r="DJ24" s="530">
        <f>+entero!DJ24</f>
        <v>0</v>
      </c>
      <c r="DK24" s="531">
        <f>+entero!DK24</f>
        <v>0</v>
      </c>
      <c r="DL24" s="531">
        <f>+entero!DL24</f>
        <v>0</v>
      </c>
      <c r="DM24" s="531">
        <f>+entero!DM24</f>
        <v>0</v>
      </c>
      <c r="DN24" s="531">
        <f>+entero!DN24</f>
        <v>0</v>
      </c>
      <c r="DO24" s="828"/>
      <c r="DP24" s="600"/>
      <c r="DR24" s="203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2:139" x14ac:dyDescent="0.2">
      <c r="B25" s="41"/>
      <c r="C25" s="25"/>
      <c r="D25" s="99" t="str">
        <f>+entero!D25</f>
        <v xml:space="preserve">Transferencias del Sistema Financiero al exterior a través del BCB </v>
      </c>
      <c r="E25" s="521">
        <f>+entero!E25</f>
        <v>81</v>
      </c>
      <c r="F25" s="521">
        <f>+entero!F25</f>
        <v>46.9</v>
      </c>
      <c r="G25" s="521">
        <f>+entero!G25</f>
        <v>37.5</v>
      </c>
      <c r="H25" s="521">
        <f>+entero!H25</f>
        <v>14.5</v>
      </c>
      <c r="I25" s="521">
        <f>+entero!I25</f>
        <v>7.4349999999999996</v>
      </c>
      <c r="J25" s="521">
        <f>+entero!J25</f>
        <v>0</v>
      </c>
      <c r="K25" s="521">
        <f>+entero!K25</f>
        <v>0</v>
      </c>
      <c r="L25" s="521">
        <f>+entero!L25</f>
        <v>12</v>
      </c>
      <c r="M25" s="521">
        <f>+entero!M25</f>
        <v>0</v>
      </c>
      <c r="N25" s="521">
        <f>+entero!N25</f>
        <v>0</v>
      </c>
      <c r="O25" s="521">
        <f>+entero!O25</f>
        <v>0</v>
      </c>
      <c r="P25" s="521">
        <f>+entero!P25</f>
        <v>26</v>
      </c>
      <c r="Q25" s="521">
        <f>+entero!Q25</f>
        <v>78.2</v>
      </c>
      <c r="R25" s="521">
        <f>+entero!R25</f>
        <v>16.8</v>
      </c>
      <c r="S25" s="521">
        <f>+entero!S25</f>
        <v>84.2</v>
      </c>
      <c r="T25" s="521">
        <f>+entero!T25</f>
        <v>114.9</v>
      </c>
      <c r="U25" s="521">
        <f>+entero!U25</f>
        <v>21.5</v>
      </c>
      <c r="V25" s="521">
        <f>+entero!V25</f>
        <v>17</v>
      </c>
      <c r="W25" s="521">
        <f>+entero!W25</f>
        <v>7.5</v>
      </c>
      <c r="X25" s="521">
        <f>+entero!X25</f>
        <v>3</v>
      </c>
      <c r="Y25" s="521">
        <f>+entero!Y25</f>
        <v>0</v>
      </c>
      <c r="Z25" s="521">
        <f>+entero!Z25</f>
        <v>0</v>
      </c>
      <c r="AA25" s="521">
        <f>+entero!AA25</f>
        <v>0</v>
      </c>
      <c r="AB25" s="521">
        <f>+entero!AB25</f>
        <v>0</v>
      </c>
      <c r="AC25" s="521">
        <f>+entero!AC25</f>
        <v>0</v>
      </c>
      <c r="AD25" s="521">
        <f>+entero!AD25</f>
        <v>0</v>
      </c>
      <c r="AE25" s="521">
        <f>+entero!AE25</f>
        <v>0</v>
      </c>
      <c r="AF25" s="521">
        <f>+entero!AF25</f>
        <v>0</v>
      </c>
      <c r="AG25" s="521">
        <f>+entero!AG25</f>
        <v>0</v>
      </c>
      <c r="AH25" s="521">
        <f>+entero!AH25</f>
        <v>0</v>
      </c>
      <c r="AI25" s="521">
        <f>+entero!AI25</f>
        <v>0</v>
      </c>
      <c r="AJ25" s="521">
        <f>+entero!AJ25</f>
        <v>3</v>
      </c>
      <c r="AK25" s="521">
        <f>+entero!AK25</f>
        <v>0</v>
      </c>
      <c r="AL25" s="521">
        <f>+entero!AL25</f>
        <v>0</v>
      </c>
      <c r="AM25" s="521">
        <f>+entero!AM25</f>
        <v>0</v>
      </c>
      <c r="AN25" s="521">
        <f>+entero!AN25</f>
        <v>0</v>
      </c>
      <c r="AO25" s="521">
        <f>+entero!AO25</f>
        <v>0</v>
      </c>
      <c r="AP25" s="521">
        <f>+entero!AP25</f>
        <v>0</v>
      </c>
      <c r="AQ25" s="521">
        <f>+entero!AQ25</f>
        <v>0</v>
      </c>
      <c r="AR25" s="521">
        <f>+entero!AR25</f>
        <v>0</v>
      </c>
      <c r="AS25" s="521">
        <f>+entero!AS25</f>
        <v>0</v>
      </c>
      <c r="AT25" s="521">
        <f>+entero!AT25</f>
        <v>0</v>
      </c>
      <c r="AU25" s="521">
        <f>+entero!AU25</f>
        <v>0</v>
      </c>
      <c r="AV25" s="521">
        <f>+entero!AV25</f>
        <v>0</v>
      </c>
      <c r="AW25" s="521">
        <f>+entero!AW25</f>
        <v>0</v>
      </c>
      <c r="AX25" s="521">
        <f>+entero!AX25</f>
        <v>0</v>
      </c>
      <c r="AY25" s="521">
        <f>+entero!AY25</f>
        <v>17</v>
      </c>
      <c r="AZ25" s="521">
        <f>+entero!AZ25</f>
        <v>3.5</v>
      </c>
      <c r="BA25" s="521">
        <f>+entero!BA25</f>
        <v>0</v>
      </c>
      <c r="BB25" s="521">
        <f>+entero!BB25</f>
        <v>0</v>
      </c>
      <c r="BC25" s="521">
        <f>+entero!BC25</f>
        <v>0</v>
      </c>
      <c r="BD25" s="521">
        <f>+entero!BD25</f>
        <v>0</v>
      </c>
      <c r="BE25" s="521">
        <f>+entero!BE25</f>
        <v>0</v>
      </c>
      <c r="BF25" s="521">
        <f>+entero!BF25</f>
        <v>0</v>
      </c>
      <c r="BG25" s="521">
        <f>+entero!BG25</f>
        <v>0</v>
      </c>
      <c r="BH25" s="521">
        <f>+entero!BH25</f>
        <v>0</v>
      </c>
      <c r="BI25" s="521">
        <f>+entero!BI25</f>
        <v>5</v>
      </c>
      <c r="BJ25" s="521">
        <f>+entero!BJ25</f>
        <v>2</v>
      </c>
      <c r="BK25" s="521">
        <f>+entero!BK25</f>
        <v>0</v>
      </c>
      <c r="BL25" s="521">
        <f>+entero!BL25</f>
        <v>14.5</v>
      </c>
      <c r="BM25" s="521">
        <f>+entero!BM25</f>
        <v>32</v>
      </c>
      <c r="BN25" s="521">
        <f>+entero!BN25</f>
        <v>37</v>
      </c>
      <c r="BO25" s="521">
        <f>+entero!BO25</f>
        <v>43</v>
      </c>
      <c r="BP25" s="521">
        <f>+entero!BP25</f>
        <v>1</v>
      </c>
      <c r="BQ25" s="521">
        <f>+entero!BQ25</f>
        <v>0</v>
      </c>
      <c r="BR25" s="521">
        <f>+entero!BR25</f>
        <v>0</v>
      </c>
      <c r="BS25" s="521">
        <f>+entero!BS25</f>
        <v>0</v>
      </c>
      <c r="BT25" s="521">
        <f>+entero!BT25</f>
        <v>0</v>
      </c>
      <c r="BU25" s="521">
        <f>+entero!BU25</f>
        <v>0</v>
      </c>
      <c r="BV25" s="521">
        <f>+entero!BV25</f>
        <v>0</v>
      </c>
      <c r="BW25" s="521">
        <f>+entero!BW25</f>
        <v>0</v>
      </c>
      <c r="BX25" s="521">
        <f>+entero!BX25</f>
        <v>0</v>
      </c>
      <c r="BY25" s="521">
        <f>+entero!BY25</f>
        <v>0</v>
      </c>
      <c r="BZ25" s="521">
        <f>+entero!BZ25</f>
        <v>3</v>
      </c>
      <c r="CA25" s="521">
        <f>+entero!CA25</f>
        <v>37.030309840000001</v>
      </c>
      <c r="CB25" s="521">
        <f>+entero!CB25</f>
        <v>56</v>
      </c>
      <c r="CC25" s="521">
        <f>+entero!CC25</f>
        <v>105.5</v>
      </c>
      <c r="CD25" s="521">
        <f>+entero!CD25</f>
        <v>60.5</v>
      </c>
      <c r="CE25" s="521">
        <f>+entero!CE25</f>
        <v>115.125</v>
      </c>
      <c r="CF25" s="521">
        <f>+entero!CF25</f>
        <v>73.3</v>
      </c>
      <c r="CG25" s="521">
        <f>+entero!CG25</f>
        <v>179.3</v>
      </c>
      <c r="CH25" s="521">
        <f>+entero!CH25</f>
        <v>94.9</v>
      </c>
      <c r="CI25" s="521">
        <f>+entero!CI25</f>
        <v>222.8</v>
      </c>
      <c r="CJ25" s="521">
        <f>+entero!CJ25</f>
        <v>194.3</v>
      </c>
      <c r="CK25" s="521">
        <f>+entero!CK25</f>
        <v>342.2</v>
      </c>
      <c r="CL25" s="521">
        <f>+entero!CL25</f>
        <v>265</v>
      </c>
      <c r="CM25" s="521">
        <f>+entero!CM25</f>
        <v>192.5</v>
      </c>
      <c r="CN25" s="521">
        <f>+entero!CN25</f>
        <v>377.59999999999997</v>
      </c>
      <c r="CO25" s="521">
        <f>+entero!CO25</f>
        <v>178.76</v>
      </c>
      <c r="CP25" s="521">
        <f>+entero!CP25</f>
        <v>297</v>
      </c>
      <c r="CQ25" s="521">
        <f>+entero!CQ25</f>
        <v>362.65</v>
      </c>
      <c r="CR25" s="521">
        <f>+entero!CR25</f>
        <v>144.30000000000001</v>
      </c>
      <c r="CS25" s="521">
        <f>+entero!CS25</f>
        <v>80.7</v>
      </c>
      <c r="CT25" s="521">
        <f>+entero!CT25</f>
        <v>135.476924</v>
      </c>
      <c r="CU25" s="521">
        <f>+entero!CU25</f>
        <v>134.82112599999999</v>
      </c>
      <c r="CV25" s="521">
        <f>+entero!CV25</f>
        <v>161.69999999999999</v>
      </c>
      <c r="CW25" s="521">
        <f>+entero!CW25</f>
        <v>229.4</v>
      </c>
      <c r="CX25" s="521">
        <f>+entero!CX25</f>
        <v>192.4</v>
      </c>
      <c r="CY25" s="521">
        <f>+entero!CY25</f>
        <v>114.60000000000001</v>
      </c>
      <c r="CZ25" s="521">
        <f>+entero!CZ25</f>
        <v>517.1</v>
      </c>
      <c r="DA25" s="521">
        <f>+entero!DA25</f>
        <v>215.3</v>
      </c>
      <c r="DB25" s="521">
        <f>+entero!DB25</f>
        <v>71.2</v>
      </c>
      <c r="DC25" s="521">
        <f>+entero!DC25</f>
        <v>30.7</v>
      </c>
      <c r="DD25" s="530">
        <f>+entero!DD25</f>
        <v>35.299999999999997</v>
      </c>
      <c r="DE25" s="530">
        <f>+entero!DE25</f>
        <v>28.7</v>
      </c>
      <c r="DF25" s="530">
        <f>+entero!DF25</f>
        <v>75.099999999999994</v>
      </c>
      <c r="DG25" s="926">
        <f>+entero!DG25</f>
        <v>19.2</v>
      </c>
      <c r="DH25" s="926">
        <f>+entero!DH25</f>
        <v>12.5</v>
      </c>
      <c r="DI25" s="926">
        <f>+entero!DI25</f>
        <v>9.6999999999999993</v>
      </c>
      <c r="DJ25" s="530">
        <f>+entero!DJ25</f>
        <v>0.5</v>
      </c>
      <c r="DK25" s="531">
        <f>+entero!DK25</f>
        <v>0</v>
      </c>
      <c r="DL25" s="531">
        <f>+entero!DL25</f>
        <v>0</v>
      </c>
      <c r="DM25" s="531">
        <f>+entero!DM25</f>
        <v>0</v>
      </c>
      <c r="DN25" s="531">
        <f>+entero!DN25</f>
        <v>8</v>
      </c>
      <c r="DO25" s="828"/>
      <c r="DP25" s="600"/>
      <c r="DR25" s="203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2:139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46"/>
      <c r="CY26" s="846"/>
      <c r="CZ26" s="846"/>
      <c r="DA26" s="58"/>
      <c r="DB26" s="846"/>
      <c r="DC26" s="846"/>
      <c r="DD26" s="846"/>
      <c r="DE26" s="846"/>
      <c r="DF26" s="846"/>
      <c r="DG26" s="884"/>
      <c r="DH26" s="884"/>
      <c r="DI26" s="884"/>
      <c r="DJ26" s="846"/>
      <c r="DK26" s="848"/>
      <c r="DL26" s="848"/>
      <c r="DM26" s="848"/>
      <c r="DN26" s="848"/>
      <c r="DO26" s="829"/>
      <c r="DP26" s="832"/>
      <c r="DR26" s="203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2:139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9"/>
      <c r="DH27" s="889"/>
      <c r="DI27" s="889"/>
      <c r="DJ27" s="5"/>
      <c r="DK27" s="5"/>
      <c r="DL27" s="5"/>
      <c r="DM27" s="5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2:139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91"/>
      <c r="DH28" s="891"/>
      <c r="DI28" s="891"/>
      <c r="DJ28" s="31"/>
      <c r="DK28" s="31"/>
      <c r="DL28" s="31"/>
      <c r="DM28" s="31"/>
      <c r="DN28" s="31"/>
      <c r="DO28" s="32"/>
      <c r="DP28" s="48">
        <f ca="1">NOW()</f>
        <v>43045.455407870373</v>
      </c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2:139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91"/>
      <c r="DH29" s="891"/>
      <c r="DI29" s="891"/>
      <c r="DJ29" s="31"/>
      <c r="DK29" s="31"/>
      <c r="DL29" s="31"/>
      <c r="DM29" s="31"/>
      <c r="DN29" s="31"/>
      <c r="DO29" s="32"/>
      <c r="DP29" s="45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2:139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91"/>
      <c r="DH30" s="891"/>
      <c r="DI30" s="891"/>
      <c r="DJ30" s="31"/>
      <c r="DK30" s="31"/>
      <c r="DL30" s="31"/>
      <c r="DM30" s="31"/>
      <c r="DN30" s="31"/>
      <c r="DO30" s="32"/>
      <c r="DP30" s="45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2:139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91"/>
      <c r="DH31" s="891"/>
      <c r="DI31" s="891"/>
      <c r="DJ31" s="31"/>
      <c r="DK31" s="31"/>
      <c r="DL31" s="31"/>
      <c r="DM31" s="31"/>
      <c r="DN31" s="31"/>
      <c r="DO31" s="32"/>
      <c r="DP31" s="4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2:139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91"/>
      <c r="DH32" s="891"/>
      <c r="DI32" s="891"/>
      <c r="DJ32" s="31"/>
      <c r="DK32" s="31"/>
      <c r="DL32" s="31"/>
      <c r="DM32" s="31"/>
      <c r="DN32" s="31"/>
      <c r="DO32" s="32"/>
      <c r="DP32" s="4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9"/>
      <c r="DH33" s="889"/>
      <c r="DI33" s="889"/>
      <c r="DJ33" s="5"/>
      <c r="DK33" s="5"/>
      <c r="DL33" s="5"/>
      <c r="DM33" s="5"/>
      <c r="DN33" s="5"/>
      <c r="DO33" s="4"/>
      <c r="DP33" s="4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9"/>
      <c r="DH34" s="889"/>
      <c r="DI34" s="889"/>
      <c r="DJ34" s="5"/>
      <c r="DK34" s="5"/>
      <c r="DL34" s="5"/>
      <c r="DM34" s="5"/>
      <c r="DN34" s="5"/>
      <c r="DO34" s="4"/>
      <c r="DP34" s="4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12" customHeight="1" x14ac:dyDescent="0.25">
      <c r="C35" s="6">
        <v>4</v>
      </c>
      <c r="D35" s="363" t="s">
        <v>235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9"/>
      <c r="DH35" s="889"/>
      <c r="DI35" s="889"/>
      <c r="DJ35" s="5"/>
      <c r="DK35" s="5"/>
      <c r="DL35" s="5"/>
      <c r="DM35" s="5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ht="11.25" customHeight="1" x14ac:dyDescent="0.25">
      <c r="A36" s="197"/>
      <c r="B36" s="197"/>
      <c r="C36" s="6"/>
      <c r="D36" s="363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1"/>
      <c r="DH75" s="911"/>
      <c r="DI75" s="911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1"/>
      <c r="DH76" s="911"/>
      <c r="DI76" s="911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1"/>
      <c r="DH77" s="911"/>
      <c r="DI77" s="911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1"/>
      <c r="DH78" s="911"/>
      <c r="DI78" s="911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1"/>
      <c r="DH79" s="911"/>
      <c r="DI79" s="911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1"/>
      <c r="DH80" s="911"/>
      <c r="DI80" s="911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1"/>
      <c r="DH81" s="911"/>
      <c r="DI81" s="911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1"/>
      <c r="DH82" s="911"/>
      <c r="DI82" s="911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0"/>
      <c r="DH83" s="910"/>
      <c r="DI83" s="910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0"/>
      <c r="DH84" s="910"/>
      <c r="DI84" s="910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0"/>
      <c r="DH85" s="910"/>
      <c r="DI85" s="910"/>
      <c r="DJ85" s="198"/>
      <c r="DK85" s="198"/>
      <c r="DL85" s="198"/>
      <c r="DM85" s="198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0"/>
      <c r="DH86" s="910"/>
      <c r="DI86" s="910"/>
      <c r="DJ86" s="198"/>
      <c r="DK86" s="198"/>
      <c r="DL86" s="198"/>
      <c r="DM86" s="198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0"/>
      <c r="DH87" s="910"/>
      <c r="DI87" s="910"/>
      <c r="DJ87" s="198"/>
      <c r="DK87" s="198"/>
      <c r="DL87" s="198"/>
      <c r="DM87" s="198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10"/>
      <c r="DH88" s="910"/>
      <c r="DI88" s="910"/>
      <c r="DJ88" s="198"/>
      <c r="DK88" s="198"/>
      <c r="DL88" s="198"/>
      <c r="DM88" s="198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10"/>
      <c r="DH89" s="910"/>
      <c r="DI89" s="910"/>
      <c r="DJ89" s="198"/>
      <c r="DK89" s="198"/>
      <c r="DL89" s="198"/>
      <c r="DM89" s="198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10"/>
      <c r="DH90" s="910"/>
      <c r="DI90" s="910"/>
      <c r="DJ90" s="198"/>
      <c r="DK90" s="198"/>
      <c r="DL90" s="198"/>
      <c r="DM90" s="198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10"/>
      <c r="DH91" s="910"/>
      <c r="DI91" s="910"/>
      <c r="DJ91" s="198"/>
      <c r="DK91" s="198"/>
      <c r="DL91" s="198"/>
      <c r="DM91" s="198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0"/>
      <c r="DH92" s="910"/>
      <c r="DI92" s="910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2"/>
      <c r="DH122" s="912"/>
      <c r="DI122" s="912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2"/>
      <c r="DH123" s="912"/>
      <c r="DI123" s="912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2"/>
      <c r="DH124" s="912"/>
      <c r="DI124" s="912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2"/>
      <c r="DH125" s="912"/>
      <c r="DI125" s="912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2"/>
      <c r="DH126" s="912"/>
      <c r="DI126" s="912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2"/>
      <c r="DH127" s="912"/>
      <c r="DI127" s="912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2"/>
      <c r="DH128" s="912"/>
      <c r="DI128" s="912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2"/>
      <c r="DH129" s="912"/>
      <c r="DI129" s="912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2"/>
      <c r="DH130" s="912"/>
      <c r="DI130" s="912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2"/>
      <c r="DH131" s="912"/>
      <c r="DI131" s="912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2"/>
      <c r="DH132" s="912"/>
      <c r="DI132" s="912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2"/>
      <c r="DH133" s="912"/>
      <c r="DI133" s="912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2"/>
      <c r="DH134" s="912"/>
      <c r="DI134" s="912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2"/>
      <c r="DH135" s="912"/>
      <c r="DI135" s="912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2"/>
      <c r="DH136" s="912"/>
      <c r="DI136" s="912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2"/>
      <c r="DH137" s="912"/>
      <c r="DI137" s="912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2"/>
      <c r="DH138" s="912"/>
      <c r="DI138" s="912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2"/>
      <c r="DH139" s="912"/>
      <c r="DI139" s="912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2"/>
      <c r="DH140" s="912"/>
      <c r="DI140" s="912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2"/>
      <c r="DH141" s="912"/>
      <c r="DI141" s="912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2"/>
      <c r="DH142" s="912"/>
      <c r="DI142" s="912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2"/>
      <c r="DH143" s="912"/>
      <c r="DI143" s="912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2"/>
      <c r="DH144" s="912"/>
      <c r="DI144" s="912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2"/>
      <c r="DH145" s="912"/>
      <c r="DI145" s="912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2"/>
      <c r="DH146" s="912"/>
      <c r="DI146" s="912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2"/>
      <c r="DH147" s="912"/>
      <c r="DI147" s="912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2"/>
      <c r="DH148" s="912"/>
      <c r="DI148" s="912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2"/>
      <c r="DH149" s="912"/>
      <c r="DI149" s="912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2"/>
      <c r="DH150" s="912"/>
      <c r="DI150" s="912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2"/>
      <c r="DH151" s="912"/>
      <c r="DI151" s="912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2"/>
      <c r="DH152" s="912"/>
      <c r="DI152" s="912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2"/>
      <c r="DH153" s="912"/>
      <c r="DI153" s="912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2"/>
      <c r="DH154" s="912"/>
      <c r="DI154" s="912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2"/>
      <c r="DH155" s="912"/>
      <c r="DI155" s="912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2"/>
      <c r="DH156" s="912"/>
      <c r="DI156" s="912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2"/>
      <c r="DH157" s="912"/>
      <c r="DI157" s="912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2"/>
      <c r="DH158" s="912"/>
      <c r="DI158" s="912"/>
      <c r="DJ158" s="201"/>
      <c r="DK158" s="201"/>
      <c r="DL158" s="201"/>
      <c r="DM158" s="201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12"/>
      <c r="DH159" s="912"/>
      <c r="DI159" s="912"/>
      <c r="DJ159" s="201"/>
      <c r="DK159" s="201"/>
      <c r="DL159" s="201"/>
      <c r="DM159" s="201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12"/>
      <c r="DH160" s="912"/>
      <c r="DI160" s="912"/>
      <c r="DJ160" s="201"/>
      <c r="DK160" s="201"/>
      <c r="DL160" s="201"/>
      <c r="DM160" s="201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12"/>
      <c r="DH161" s="912"/>
      <c r="DI161" s="912"/>
      <c r="DJ161" s="201"/>
      <c r="DK161" s="201"/>
      <c r="DL161" s="201"/>
      <c r="DM161" s="201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12"/>
      <c r="DH162" s="912"/>
      <c r="DI162" s="912"/>
      <c r="DJ162" s="201"/>
      <c r="DK162" s="201"/>
      <c r="DL162" s="201"/>
      <c r="DM162" s="201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12"/>
      <c r="DH163" s="912"/>
      <c r="DI163" s="912"/>
      <c r="DJ163" s="201"/>
      <c r="DK163" s="201"/>
      <c r="DL163" s="201"/>
      <c r="DM163" s="201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12"/>
      <c r="DH164" s="912"/>
      <c r="DI164" s="912"/>
      <c r="DJ164" s="201"/>
      <c r="DK164" s="201"/>
      <c r="DL164" s="201"/>
      <c r="DM164" s="201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12"/>
      <c r="DH165" s="912"/>
      <c r="DI165" s="912"/>
      <c r="DJ165" s="201"/>
      <c r="DK165" s="201"/>
      <c r="DL165" s="201"/>
      <c r="DM165" s="201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12"/>
      <c r="DH166" s="912"/>
      <c r="DI166" s="912"/>
      <c r="DJ166" s="201"/>
      <c r="DK166" s="201"/>
      <c r="DL166" s="201"/>
      <c r="DM166" s="201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12"/>
      <c r="DH167" s="912"/>
      <c r="DI167" s="912"/>
      <c r="DJ167" s="201"/>
      <c r="DK167" s="201"/>
      <c r="DL167" s="201"/>
      <c r="DM167" s="201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12"/>
      <c r="DH168" s="912"/>
      <c r="DI168" s="912"/>
      <c r="DJ168" s="201"/>
      <c r="DK168" s="201"/>
      <c r="DL168" s="201"/>
      <c r="DM168" s="201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12"/>
      <c r="DH169" s="912"/>
      <c r="DI169" s="912"/>
      <c r="DJ169" s="201"/>
      <c r="DK169" s="201"/>
      <c r="DL169" s="201"/>
      <c r="DM169" s="201"/>
      <c r="DN169" s="201"/>
      <c r="DO169" s="201"/>
      <c r="DP169" s="201"/>
    </row>
    <row r="170" spans="3:120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912"/>
      <c r="DH170" s="912"/>
      <c r="DI170" s="912"/>
      <c r="DJ170" s="201"/>
      <c r="DK170" s="201"/>
      <c r="DL170" s="201"/>
      <c r="DM170" s="201"/>
      <c r="DN170" s="201"/>
      <c r="DO170" s="201"/>
      <c r="DP170" s="201"/>
    </row>
    <row r="171" spans="3:120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912"/>
      <c r="DH171" s="912"/>
      <c r="DI171" s="912"/>
      <c r="DJ171" s="201"/>
      <c r="DK171" s="201"/>
      <c r="DL171" s="201"/>
      <c r="DM171" s="201"/>
      <c r="DN171" s="201"/>
      <c r="DO171" s="201"/>
      <c r="DP171" s="201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8"/>
      <c r="DH172" s="888"/>
      <c r="DI172" s="888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8"/>
      <c r="DH173" s="888"/>
      <c r="DI173" s="888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8"/>
      <c r="DH174" s="888"/>
      <c r="DI174" s="888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8"/>
      <c r="DH175" s="888"/>
      <c r="DI175" s="888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8"/>
      <c r="DH176" s="888"/>
      <c r="DI176" s="888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8"/>
      <c r="DH177" s="888"/>
      <c r="DI177" s="888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8"/>
      <c r="DH178" s="888"/>
      <c r="DI178" s="888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8"/>
      <c r="DH179" s="888"/>
      <c r="DI179" s="888"/>
      <c r="DJ179" s="2"/>
      <c r="DK179" s="2"/>
      <c r="DL179" s="2"/>
      <c r="DM179" s="2"/>
      <c r="DN179" s="2"/>
      <c r="DO179" s="2"/>
      <c r="DP179" s="2"/>
    </row>
  </sheetData>
  <mergeCells count="112">
    <mergeCell ref="DJ4:DN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G4:DG5"/>
    <mergeCell ref="DH4:DH5"/>
    <mergeCell ref="DI4:DI5"/>
    <mergeCell ref="DO4:DP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C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20" sqref="DN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3" width="9.42578125" style="887" customWidth="1"/>
    <col min="114" max="118" width="9.42578125" customWidth="1"/>
    <col min="119" max="119" width="9.28515625" customWidth="1"/>
    <col min="120" max="120" width="9.85546875" customWidth="1"/>
    <col min="121" max="133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349"/>
      <c r="DM1" s="349"/>
      <c r="DN1" s="349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348"/>
      <c r="DM2" s="348"/>
      <c r="DN2" s="348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2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20" t="str">
        <f>+entero!DG3</f>
        <v>Semana 1°</v>
      </c>
      <c r="DH3" s="1020" t="str">
        <f>+entero!DH3</f>
        <v>Semana 2°</v>
      </c>
      <c r="DI3" s="1020" t="str">
        <f>+entero!DI3</f>
        <v>Semana 3°</v>
      </c>
      <c r="DJ3" s="1017" t="str">
        <f>+entero!DJ3</f>
        <v>Semana 4°</v>
      </c>
      <c r="DK3" s="1018"/>
      <c r="DL3" s="1018"/>
      <c r="DM3" s="1018"/>
      <c r="DN3" s="1019"/>
      <c r="DO3" s="1015" t="s">
        <v>27</v>
      </c>
      <c r="DP3" s="101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6.25" customHeight="1" thickBot="1" x14ac:dyDescent="0.25">
      <c r="C4" s="20"/>
      <c r="D4" s="102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3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3"/>
      <c r="BM4" s="1013"/>
      <c r="BN4" s="1013"/>
      <c r="BO4" s="1013"/>
      <c r="BP4" s="1013"/>
      <c r="BQ4" s="1013"/>
      <c r="BR4" s="1013"/>
      <c r="BS4" s="1013"/>
      <c r="BT4" s="1013"/>
      <c r="BU4" s="1013"/>
      <c r="BV4" s="1013"/>
      <c r="BW4" s="1013"/>
      <c r="BX4" s="1013"/>
      <c r="BY4" s="1013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/>
      <c r="CU4" s="1013"/>
      <c r="CV4" s="1013"/>
      <c r="CW4" s="1013"/>
      <c r="CX4" s="1013"/>
      <c r="CY4" s="1013"/>
      <c r="CZ4" s="1013"/>
      <c r="DA4" s="1013"/>
      <c r="DB4" s="1013"/>
      <c r="DC4" s="1013"/>
      <c r="DD4" s="1013"/>
      <c r="DE4" s="1013"/>
      <c r="DF4" s="1013"/>
      <c r="DG4" s="1021"/>
      <c r="DH4" s="1021"/>
      <c r="DI4" s="1021"/>
      <c r="DJ4" s="858">
        <f>+entero!DJ4</f>
        <v>43031</v>
      </c>
      <c r="DK4" s="858">
        <f>+entero!DK4</f>
        <v>43032</v>
      </c>
      <c r="DL4" s="858">
        <f>+entero!DL4</f>
        <v>43033</v>
      </c>
      <c r="DM4" s="858">
        <f>+entero!DM4</f>
        <v>43034</v>
      </c>
      <c r="DN4" s="858">
        <f>+entero!DN4</f>
        <v>43035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98"/>
      <c r="DH5" s="898"/>
      <c r="DI5" s="898"/>
      <c r="DJ5" s="37"/>
      <c r="DK5" s="37"/>
      <c r="DL5" s="37"/>
      <c r="DM5" s="37"/>
      <c r="DN5" s="37"/>
      <c r="DO5" s="70"/>
      <c r="DP5" s="38"/>
      <c r="DQ5" s="204"/>
      <c r="DR5" s="205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05" t="s">
        <v>3</v>
      </c>
      <c r="C6" s="17"/>
      <c r="D6" s="22" t="s">
        <v>0</v>
      </c>
      <c r="E6" s="529">
        <f>+entero!E27</f>
        <v>22292.500307408791</v>
      </c>
      <c r="F6" s="529">
        <f>+entero!F27</f>
        <v>21540.969362952852</v>
      </c>
      <c r="G6" s="529">
        <f>+entero!G27</f>
        <v>20230.765696745053</v>
      </c>
      <c r="H6" s="529">
        <f>+entero!H27</f>
        <v>19820.482065121079</v>
      </c>
      <c r="I6" s="529">
        <f>+entero!I27</f>
        <v>19286.560879350989</v>
      </c>
      <c r="J6" s="529">
        <f>+entero!J27</f>
        <v>19348.027533117092</v>
      </c>
      <c r="K6" s="529">
        <f>+entero!K27</f>
        <v>21046.297231696335</v>
      </c>
      <c r="L6" s="529">
        <f>+entero!L27</f>
        <v>21660.379042175198</v>
      </c>
      <c r="M6" s="529">
        <f>+entero!M27</f>
        <v>22566.20273726937</v>
      </c>
      <c r="N6" s="529">
        <f>+entero!N27</f>
        <v>24306.220993078063</v>
      </c>
      <c r="O6" s="529">
        <f>+entero!O27</f>
        <v>26471.486631139283</v>
      </c>
      <c r="P6" s="529">
        <f>+entero!P27</f>
        <v>26908.051625143991</v>
      </c>
      <c r="Q6" s="529">
        <f>+entero!Q27</f>
        <v>29568.09127885045</v>
      </c>
      <c r="R6" s="529">
        <f>+entero!R27</f>
        <v>31352.859707103111</v>
      </c>
      <c r="S6" s="529">
        <f>+entero!S27</f>
        <v>31766.3252910835</v>
      </c>
      <c r="T6" s="529">
        <f>+entero!T27</f>
        <v>31734.835493930408</v>
      </c>
      <c r="U6" s="529">
        <f>+entero!U27</f>
        <v>30157.232277248353</v>
      </c>
      <c r="V6" s="529">
        <f>+entero!V27</f>
        <v>30403.324394647541</v>
      </c>
      <c r="W6" s="529">
        <f>+entero!W27</f>
        <v>29903.289470033258</v>
      </c>
      <c r="X6" s="529">
        <f>+entero!X27</f>
        <v>28898.70055204309</v>
      </c>
      <c r="Y6" s="529">
        <f>+entero!Y27</f>
        <v>28619.650201445958</v>
      </c>
      <c r="Z6" s="529">
        <f>+entero!Z27</f>
        <v>28656.14215422389</v>
      </c>
      <c r="AA6" s="529">
        <f>+entero!AA27</f>
        <v>28178.482855580798</v>
      </c>
      <c r="AB6" s="529">
        <f>+entero!AB27</f>
        <v>28789.856249272303</v>
      </c>
      <c r="AC6" s="529">
        <f>+entero!AC27</f>
        <v>32577.475381140739</v>
      </c>
      <c r="AD6" s="529">
        <f>+entero!AD27</f>
        <v>32958.579074453213</v>
      </c>
      <c r="AE6" s="529">
        <f>+entero!AE27</f>
        <v>32753.997521922407</v>
      </c>
      <c r="AF6" s="529">
        <f>+entero!AF27</f>
        <v>33318.498855925034</v>
      </c>
      <c r="AG6" s="529">
        <f>+entero!AG27</f>
        <v>30179.544053439462</v>
      </c>
      <c r="AH6" s="529">
        <f>+entero!AH27</f>
        <v>29387.94146173272</v>
      </c>
      <c r="AI6" s="529">
        <f>+entero!AI27</f>
        <v>31157.768917289424</v>
      </c>
      <c r="AJ6" s="529">
        <f>+entero!AJ27</f>
        <v>31437.502481094012</v>
      </c>
      <c r="AK6" s="529">
        <f>+entero!AK27</f>
        <v>32635.139769102381</v>
      </c>
      <c r="AL6" s="529">
        <f>+entero!AL27</f>
        <v>34320.068200088397</v>
      </c>
      <c r="AM6" s="529">
        <f>+entero!AM27</f>
        <v>35375.422907394481</v>
      </c>
      <c r="AN6" s="529">
        <f>+entero!AN27</f>
        <v>37694.737930022849</v>
      </c>
      <c r="AO6" s="529">
        <f>+entero!AO27</f>
        <v>41768.10404689797</v>
      </c>
      <c r="AP6" s="529">
        <f>+entero!AP27</f>
        <v>39518.452970210099</v>
      </c>
      <c r="AQ6" s="529">
        <f>+entero!AQ27</f>
        <v>39171.409393767935</v>
      </c>
      <c r="AR6" s="529">
        <f>+entero!AR27</f>
        <v>39703.293302109952</v>
      </c>
      <c r="AS6" s="529">
        <f>+entero!AS27</f>
        <v>39703.293302109952</v>
      </c>
      <c r="AT6" s="529">
        <f>+entero!AT27</f>
        <v>36725.834415524267</v>
      </c>
      <c r="AU6" s="529">
        <f>+entero!AU27</f>
        <v>37503.828244931763</v>
      </c>
      <c r="AV6" s="529">
        <f>+entero!AV27</f>
        <v>36976.145654643202</v>
      </c>
      <c r="AW6" s="529">
        <f>+entero!AW27</f>
        <v>37915.235268250122</v>
      </c>
      <c r="AX6" s="529">
        <f>+entero!AX27</f>
        <v>39808.812685307246</v>
      </c>
      <c r="AY6" s="529">
        <f>+entero!AY27</f>
        <v>39897.674000118262</v>
      </c>
      <c r="AZ6" s="529">
        <f>+entero!AZ27</f>
        <v>42290.00662329363</v>
      </c>
      <c r="BA6" s="529">
        <f>+entero!BA27</f>
        <v>48670.600375916838</v>
      </c>
      <c r="BB6" s="529">
        <f>+entero!BB27</f>
        <v>45853.153171793674</v>
      </c>
      <c r="BC6" s="529">
        <f>+entero!BC27</f>
        <v>45106.01534060634</v>
      </c>
      <c r="BD6" s="529">
        <f>+entero!BD27</f>
        <v>43142.448600577838</v>
      </c>
      <c r="BE6" s="529">
        <f>+entero!BE27</f>
        <v>41892.660601382173</v>
      </c>
      <c r="BF6" s="529">
        <f>+entero!BF27</f>
        <v>41468.493126136476</v>
      </c>
      <c r="BG6" s="529">
        <f>+entero!BG27</f>
        <v>43314.165693718947</v>
      </c>
      <c r="BH6" s="529">
        <f>+entero!BH27</f>
        <v>42593.305946749912</v>
      </c>
      <c r="BI6" s="529">
        <f>+entero!BI27</f>
        <v>43705.429036464229</v>
      </c>
      <c r="BJ6" s="529">
        <f>+entero!BJ27</f>
        <v>44527.373373869792</v>
      </c>
      <c r="BK6" s="529">
        <f>+entero!BK27</f>
        <v>45122.235544590403</v>
      </c>
      <c r="BL6" s="529">
        <f>+entero!BL27</f>
        <v>45309.288393787479</v>
      </c>
      <c r="BM6" s="529">
        <f>+entero!BM27</f>
        <v>53487.841091198701</v>
      </c>
      <c r="BN6" s="529">
        <f>+entero!BN27</f>
        <v>46502.025808538099</v>
      </c>
      <c r="BO6" s="529">
        <f>+entero!BO27</f>
        <v>44971.025892743819</v>
      </c>
      <c r="BP6" s="529">
        <f>+entero!BP27</f>
        <v>43583.380129660538</v>
      </c>
      <c r="BQ6" s="529">
        <f>+entero!BQ27</f>
        <v>44933.133215966773</v>
      </c>
      <c r="BR6" s="529">
        <f>+entero!BR27</f>
        <v>44710.185835211887</v>
      </c>
      <c r="BS6" s="529">
        <f>+entero!BS27</f>
        <v>46248.208124989978</v>
      </c>
      <c r="BT6" s="529">
        <f>+entero!BT27</f>
        <v>45999.454656780101</v>
      </c>
      <c r="BU6" s="529">
        <f>+entero!BU27</f>
        <v>47132.791285223575</v>
      </c>
      <c r="BV6" s="529">
        <f>+entero!BV27</f>
        <v>0.1468963623046875</v>
      </c>
      <c r="BW6" s="529">
        <f>+entero!BW27</f>
        <v>0.38983917236328125</v>
      </c>
      <c r="BX6" s="529">
        <f>+entero!BX27</f>
        <v>0.33489227294921875</v>
      </c>
      <c r="BY6" s="529">
        <f>+entero!BY27</f>
        <v>0.53002166748046875</v>
      </c>
      <c r="BZ6" s="529">
        <f>+entero!BZ27</f>
        <v>0</v>
      </c>
      <c r="CA6" s="529">
        <f>+entero!CA27</f>
        <v>0</v>
      </c>
      <c r="CB6" s="529">
        <f>+entero!CB27</f>
        <v>0.61721038818359375</v>
      </c>
      <c r="CC6" s="529">
        <f>+entero!CC27</f>
        <v>0.43837738037109375</v>
      </c>
      <c r="CD6" s="529">
        <f>+entero!CD27</f>
        <v>0.30027008056640625</v>
      </c>
      <c r="CE6" s="529">
        <f>+entero!CE27</f>
        <v>0.3176727294921875</v>
      </c>
      <c r="CF6" s="529">
        <f>+entero!CF27</f>
        <v>0.37497711181640625</v>
      </c>
      <c r="CG6" s="529">
        <f>+entero!CG27</f>
        <v>8.370208740234375E-2</v>
      </c>
      <c r="CH6" s="529">
        <f>+entero!CH27</f>
        <v>0.3704681396484375</v>
      </c>
      <c r="CI6" s="529">
        <f>+entero!CI27</f>
        <v>0.11737060546875</v>
      </c>
      <c r="CJ6" s="529">
        <f>+entero!CJ27</f>
        <v>0.21288299560546875</v>
      </c>
      <c r="CK6" s="529">
        <f>+entero!CK27</f>
        <v>71565.327352711945</v>
      </c>
      <c r="CL6" s="529">
        <f>+entero!CL27</f>
        <v>0.25766754150390625</v>
      </c>
      <c r="CM6" s="529">
        <f>+entero!CM27</f>
        <v>6.285858154296875E-2</v>
      </c>
      <c r="CN6" s="529">
        <f>+entero!CN27</f>
        <v>59674.575930174418</v>
      </c>
      <c r="CO6" s="529">
        <f>+entero!CO27</f>
        <v>57933.897321517827</v>
      </c>
      <c r="CP6" s="529">
        <f>+entero!CP27</f>
        <v>0.514251708984375</v>
      </c>
      <c r="CQ6" s="529">
        <f>+entero!CQ27</f>
        <v>0.22936248779296875</v>
      </c>
      <c r="CR6" s="529">
        <f>+entero!CR27</f>
        <v>0.11832427978515625</v>
      </c>
      <c r="CS6" s="529">
        <f>+entero!CS27</f>
        <v>0.181121826171875</v>
      </c>
      <c r="CT6" s="529">
        <f>+entero!CT27</f>
        <v>58538.723864955493</v>
      </c>
      <c r="CU6" s="529">
        <f>+entero!CU27</f>
        <v>58494.781795643517</v>
      </c>
      <c r="CV6" s="529">
        <f>+entero!CV27</f>
        <v>57913.366447426932</v>
      </c>
      <c r="CW6" s="529">
        <f>+entero!CW27</f>
        <v>63139.495371858182</v>
      </c>
      <c r="CX6" s="529">
        <f>+entero!CX27</f>
        <v>58520.639442832107</v>
      </c>
      <c r="CY6" s="529">
        <f>+entero!CY27</f>
        <v>57957.263004208711</v>
      </c>
      <c r="CZ6" s="529">
        <f>+entero!CZ27</f>
        <v>55134.025095758581</v>
      </c>
      <c r="DA6" s="529">
        <f>+entero!DA27</f>
        <v>54027.591498366703</v>
      </c>
      <c r="DB6" s="529">
        <f>+entero!DB27</f>
        <v>56458.957319403678</v>
      </c>
      <c r="DC6" s="529">
        <f>+entero!DC27</f>
        <v>58887.261795546787</v>
      </c>
      <c r="DD6" s="529">
        <f>+entero!DD27</f>
        <v>58553.422854152101</v>
      </c>
      <c r="DE6" s="529">
        <f>+entero!DE27</f>
        <v>59464.875018305596</v>
      </c>
      <c r="DF6" s="529">
        <f>+entero!DF27</f>
        <v>61844.478827024803</v>
      </c>
      <c r="DG6" s="925">
        <f>+entero!DG27</f>
        <v>63899.352552502794</v>
      </c>
      <c r="DH6" s="925">
        <f>+entero!DH27</f>
        <v>63728.591651515424</v>
      </c>
      <c r="DI6" s="925">
        <f>+entero!DI27</f>
        <v>62782.739826274781</v>
      </c>
      <c r="DJ6" s="813">
        <f>+entero!DJ27</f>
        <v>62586.417533712418</v>
      </c>
      <c r="DK6" s="813">
        <f>+entero!DK27</f>
        <v>62613.699861041096</v>
      </c>
      <c r="DL6" s="813">
        <f>+entero!DL27</f>
        <v>62835.540629525174</v>
      </c>
      <c r="DM6" s="813">
        <f>+entero!DM27</f>
        <v>63378.182389785659</v>
      </c>
      <c r="DN6" s="813">
        <f>+entero!DN27</f>
        <v>62773.140943420338</v>
      </c>
      <c r="DO6" s="812">
        <f>+entero!DO27</f>
        <v>-9.5988828544432181</v>
      </c>
      <c r="DP6" s="833">
        <f>+entero!DP27</f>
        <v>-1.5289047405386835E-2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05"/>
      <c r="C7" s="17"/>
      <c r="D7" s="22" t="s">
        <v>1</v>
      </c>
      <c r="E7" s="529">
        <f>+entero!E28</f>
        <v>17043.31910552</v>
      </c>
      <c r="F7" s="529">
        <f>+entero!F28</f>
        <v>15808.647000790001</v>
      </c>
      <c r="G7" s="529">
        <f>+entero!G28</f>
        <v>15391.40763399</v>
      </c>
      <c r="H7" s="529">
        <f>+entero!H28</f>
        <v>14840.80677166</v>
      </c>
      <c r="I7" s="529">
        <f>+entero!I28</f>
        <v>14840.585365319999</v>
      </c>
      <c r="J7" s="529">
        <f>+entero!J28</f>
        <v>14944.717257</v>
      </c>
      <c r="K7" s="529">
        <f>+entero!K28</f>
        <v>15350.320920440001</v>
      </c>
      <c r="L7" s="529">
        <f>+entero!L28</f>
        <v>15416.73963217</v>
      </c>
      <c r="M7" s="529">
        <f>+entero!M28</f>
        <v>15516.48481116</v>
      </c>
      <c r="N7" s="529">
        <f>+entero!N28</f>
        <v>15664.60447672</v>
      </c>
      <c r="O7" s="529">
        <f>+entero!O28</f>
        <v>16338.611020350001</v>
      </c>
      <c r="P7" s="529">
        <f>+entero!P28</f>
        <v>17061.986295070001</v>
      </c>
      <c r="Q7" s="529">
        <f>+entero!Q28</f>
        <v>17892.392916360001</v>
      </c>
      <c r="R7" s="529">
        <f>+entero!R28</f>
        <v>17257.12798827</v>
      </c>
      <c r="S7" s="529">
        <f>+entero!S28</f>
        <v>17954.210320189999</v>
      </c>
      <c r="T7" s="529">
        <f>+entero!T28</f>
        <v>17884.95294603</v>
      </c>
      <c r="U7" s="529">
        <f>+entero!U28</f>
        <v>18102.7542961</v>
      </c>
      <c r="V7" s="529">
        <f>+entero!V28</f>
        <v>18598.362352259999</v>
      </c>
      <c r="W7" s="529">
        <f>+entero!W28</f>
        <v>19111.73186009</v>
      </c>
      <c r="X7" s="529">
        <f>+entero!X28</f>
        <v>19273.531734020002</v>
      </c>
      <c r="Y7" s="529">
        <f>+entero!Y28</f>
        <v>19243.647425389998</v>
      </c>
      <c r="Z7" s="529">
        <f>+entero!Z28</f>
        <v>19374.36654173</v>
      </c>
      <c r="AA7" s="529">
        <f>+entero!AA28</f>
        <v>19720.61379911</v>
      </c>
      <c r="AB7" s="529">
        <f>+entero!AB28</f>
        <v>20284.401278249999</v>
      </c>
      <c r="AC7" s="529">
        <f>+entero!AC28</f>
        <v>24585.622267570001</v>
      </c>
      <c r="AD7" s="529">
        <f>+entero!AD28</f>
        <v>23610.75446086</v>
      </c>
      <c r="AE7" s="529">
        <f>+entero!AE28</f>
        <v>23358.59828613</v>
      </c>
      <c r="AF7" s="529">
        <f>+entero!AF28</f>
        <v>23139.315299330003</v>
      </c>
      <c r="AG7" s="529">
        <f>+entero!AG28</f>
        <v>23402.080371930002</v>
      </c>
      <c r="AH7" s="529">
        <f>+entero!AH28</f>
        <v>23750.031313169999</v>
      </c>
      <c r="AI7" s="529">
        <f>+entero!AI28</f>
        <v>24643.468506500001</v>
      </c>
      <c r="AJ7" s="529">
        <f>+entero!AJ28</f>
        <v>25057.120629689998</v>
      </c>
      <c r="AK7" s="529">
        <f>+entero!AK28</f>
        <v>25377.25269935</v>
      </c>
      <c r="AL7" s="529">
        <f>+entero!AL28</f>
        <v>25704.845640889998</v>
      </c>
      <c r="AM7" s="529">
        <f>+entero!AM28</f>
        <v>26070.208207840002</v>
      </c>
      <c r="AN7" s="529">
        <f>+entero!AN28</f>
        <v>26355.467033959998</v>
      </c>
      <c r="AO7" s="529">
        <f>+entero!AO28</f>
        <v>28585.08716164</v>
      </c>
      <c r="AP7" s="529">
        <f>+entero!AP28</f>
        <v>27904.261643500002</v>
      </c>
      <c r="AQ7" s="529">
        <f>+entero!AQ28</f>
        <v>27651.922542569999</v>
      </c>
      <c r="AR7" s="529">
        <f>+entero!AR28</f>
        <v>27218.263037979999</v>
      </c>
      <c r="AS7" s="529">
        <f>+entero!AS28</f>
        <v>27218.263037979999</v>
      </c>
      <c r="AT7" s="529">
        <f>+entero!AT28</f>
        <v>27520.15649094</v>
      </c>
      <c r="AU7" s="529">
        <f>+entero!AU28</f>
        <v>28361.012891549999</v>
      </c>
      <c r="AV7" s="529">
        <f>+entero!AV28</f>
        <v>28505.503548820001</v>
      </c>
      <c r="AW7" s="529">
        <f>+entero!AW28</f>
        <v>28584.619925939998</v>
      </c>
      <c r="AX7" s="529">
        <f>+entero!AX28</f>
        <v>29033.313723990002</v>
      </c>
      <c r="AY7" s="529">
        <f>+entero!AY28</f>
        <v>29535.500998900003</v>
      </c>
      <c r="AZ7" s="529">
        <f>+entero!AZ28</f>
        <v>30131.992337290001</v>
      </c>
      <c r="BA7" s="529">
        <f>+entero!BA28</f>
        <v>32665.086160450002</v>
      </c>
      <c r="BB7" s="529">
        <f>+entero!BB28</f>
        <v>31825.354411959997</v>
      </c>
      <c r="BC7" s="529">
        <f>+entero!BC28</f>
        <v>31105.858646380002</v>
      </c>
      <c r="BD7" s="529">
        <f>+entero!BD28</f>
        <v>30802.19048116</v>
      </c>
      <c r="BE7" s="529">
        <f>+entero!BE28</f>
        <v>30829.345512419997</v>
      </c>
      <c r="BF7" s="529">
        <f>+entero!BF28</f>
        <v>31213.30397026</v>
      </c>
      <c r="BG7" s="529">
        <f>+entero!BG28</f>
        <v>31641.167205549998</v>
      </c>
      <c r="BH7" s="529">
        <f>+entero!BH28</f>
        <v>31888.061633040001</v>
      </c>
      <c r="BI7" s="529">
        <f>+entero!BI28</f>
        <v>31958.471105610002</v>
      </c>
      <c r="BJ7" s="529">
        <f>+entero!BJ28</f>
        <v>32333.088900520001</v>
      </c>
      <c r="BK7" s="529">
        <f>+entero!BK28</f>
        <v>32726.848775180002</v>
      </c>
      <c r="BL7" s="529">
        <f>+entero!BL28</f>
        <v>33376.52294907</v>
      </c>
      <c r="BM7" s="529">
        <f>+entero!BM28</f>
        <v>37001.012189349996</v>
      </c>
      <c r="BN7" s="529">
        <f>+entero!BN28</f>
        <v>35908.594242320003</v>
      </c>
      <c r="BO7" s="529">
        <f>+entero!BO28</f>
        <v>35170.474726610002</v>
      </c>
      <c r="BP7" s="529">
        <f>+entero!BP28</f>
        <v>34508.930251170001</v>
      </c>
      <c r="BQ7" s="529">
        <f>+entero!BQ28</f>
        <v>34555.717835570002</v>
      </c>
      <c r="BR7" s="529">
        <f>+entero!BR28</f>
        <v>34634.109018330004</v>
      </c>
      <c r="BS7" s="529">
        <f>+entero!BS28</f>
        <v>35280.659298040002</v>
      </c>
      <c r="BT7" s="529">
        <f>+entero!BT28</f>
        <v>35344.692928870005</v>
      </c>
      <c r="BU7" s="529">
        <f>+entero!BU28</f>
        <v>35635.031122339999</v>
      </c>
      <c r="BV7" s="529">
        <f>+entero!BV28</f>
        <v>0</v>
      </c>
      <c r="BW7" s="529">
        <f>+entero!BW28</f>
        <v>0</v>
      </c>
      <c r="BX7" s="529">
        <f>+entero!BX28</f>
        <v>0</v>
      </c>
      <c r="BY7" s="529">
        <f>+entero!BY28</f>
        <v>0</v>
      </c>
      <c r="BZ7" s="529">
        <f>+entero!BZ28</f>
        <v>15.535079442399999</v>
      </c>
      <c r="CA7" s="529">
        <f>+entero!CA28</f>
        <v>0</v>
      </c>
      <c r="CB7" s="529">
        <f>+entero!CB28</f>
        <v>0</v>
      </c>
      <c r="CC7" s="529">
        <f>+entero!CC28</f>
        <v>0</v>
      </c>
      <c r="CD7" s="529">
        <f>+entero!CD28</f>
        <v>0</v>
      </c>
      <c r="CE7" s="529">
        <f>+entero!CE28</f>
        <v>0</v>
      </c>
      <c r="CF7" s="529">
        <f>+entero!CF28</f>
        <v>0</v>
      </c>
      <c r="CG7" s="529">
        <f>+entero!CG28</f>
        <v>0</v>
      </c>
      <c r="CH7" s="529">
        <f>+entero!CH28</f>
        <v>0</v>
      </c>
      <c r="CI7" s="529">
        <f>+entero!CI28</f>
        <v>0</v>
      </c>
      <c r="CJ7" s="529">
        <f>+entero!CJ28</f>
        <v>0</v>
      </c>
      <c r="CK7" s="529">
        <f>+entero!CK28</f>
        <v>42923.038548690005</v>
      </c>
      <c r="CL7" s="529">
        <f>+entero!CL28</f>
        <v>0</v>
      </c>
      <c r="CM7" s="529">
        <f>+entero!CM28</f>
        <v>0</v>
      </c>
      <c r="CN7" s="529">
        <f>+entero!CN28</f>
        <v>39151.185397690002</v>
      </c>
      <c r="CO7" s="529">
        <f>+entero!CO28</f>
        <v>39269.468627790004</v>
      </c>
      <c r="CP7" s="529">
        <f>+entero!CP28</f>
        <v>0</v>
      </c>
      <c r="CQ7" s="529">
        <f>+entero!CQ28</f>
        <v>0</v>
      </c>
      <c r="CR7" s="529">
        <f>+entero!CR28</f>
        <v>0</v>
      </c>
      <c r="CS7" s="529">
        <f>+entero!CS28</f>
        <v>0</v>
      </c>
      <c r="CT7" s="529">
        <f>+entero!CT28</f>
        <v>39426.338544689999</v>
      </c>
      <c r="CU7" s="529">
        <f>+entero!CU28</f>
        <v>40028.206271989999</v>
      </c>
      <c r="CV7" s="529">
        <f>+entero!CV28</f>
        <v>40347.942489199995</v>
      </c>
      <c r="CW7" s="529">
        <f>+entero!CW28</f>
        <v>43144.7282987</v>
      </c>
      <c r="CX7" s="529">
        <f>+entero!CX28</f>
        <v>42253.187647699997</v>
      </c>
      <c r="CY7" s="529">
        <f>+entero!CY28</f>
        <v>41712.531907800003</v>
      </c>
      <c r="CZ7" s="529">
        <f>+entero!CZ28</f>
        <v>40597.346280400001</v>
      </c>
      <c r="DA7" s="529">
        <f>+entero!DA28</f>
        <v>40315.357887400001</v>
      </c>
      <c r="DB7" s="529">
        <f>+entero!DB28</f>
        <v>39678.108934699994</v>
      </c>
      <c r="DC7" s="529">
        <f>+entero!DC28</f>
        <v>40427.888099410004</v>
      </c>
      <c r="DD7" s="529">
        <f>+entero!DD28</f>
        <v>40745.922345410007</v>
      </c>
      <c r="DE7" s="529">
        <f>+entero!DE28</f>
        <v>40841.309307910007</v>
      </c>
      <c r="DF7" s="529">
        <f>+entero!DF28</f>
        <v>41251.778020410005</v>
      </c>
      <c r="DG7" s="925">
        <f>+entero!DG28</f>
        <v>41890.949140900004</v>
      </c>
      <c r="DH7" s="925">
        <f>+entero!DH28</f>
        <v>42219.575164400005</v>
      </c>
      <c r="DI7" s="925">
        <f>+entero!DI28</f>
        <v>42283.266764400003</v>
      </c>
      <c r="DJ7" s="813">
        <f>+entero!DJ28</f>
        <v>42016.959502999998</v>
      </c>
      <c r="DK7" s="813">
        <f>+entero!DK28</f>
        <v>41949.168736599997</v>
      </c>
      <c r="DL7" s="813">
        <f>+entero!DL28</f>
        <v>41939.5616687</v>
      </c>
      <c r="DM7" s="813">
        <f>+entero!DM28</f>
        <v>41886.4031283</v>
      </c>
      <c r="DN7" s="813">
        <f>+entero!DN28</f>
        <v>41845.146380539998</v>
      </c>
      <c r="DO7" s="812">
        <f>+entero!DO28</f>
        <v>-438.12038386000495</v>
      </c>
      <c r="DP7" s="833">
        <f>+entero!DP28</f>
        <v>-1.0361554756428526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x14ac:dyDescent="0.2">
      <c r="A8" s="3"/>
      <c r="B8" s="1005"/>
      <c r="C8" s="17"/>
      <c r="D8" s="22" t="s">
        <v>19</v>
      </c>
      <c r="E8" s="529">
        <f>+entero!E29</f>
        <v>-36779.201253403495</v>
      </c>
      <c r="F8" s="529">
        <f>+entero!F29</f>
        <v>-38442.365162255592</v>
      </c>
      <c r="G8" s="529">
        <f>+entero!G29</f>
        <v>-38131.99694694746</v>
      </c>
      <c r="H8" s="529">
        <f>+entero!H29</f>
        <v>-39281.034730554442</v>
      </c>
      <c r="I8" s="529">
        <f>+entero!I29</f>
        <v>-39108.524165928487</v>
      </c>
      <c r="J8" s="529">
        <f>+entero!J29</f>
        <v>-40080.477212219397</v>
      </c>
      <c r="K8" s="529">
        <f>+entero!K29</f>
        <v>-40100.533764195701</v>
      </c>
      <c r="L8" s="529">
        <f>+entero!L29</f>
        <v>-40400.366856336754</v>
      </c>
      <c r="M8" s="529">
        <f>+entero!M29</f>
        <v>-42404.280717641355</v>
      </c>
      <c r="N8" s="529">
        <f>+entero!N29</f>
        <v>-43255.980398323809</v>
      </c>
      <c r="O8" s="529">
        <f>+entero!O29</f>
        <v>-43597.531125447298</v>
      </c>
      <c r="P8" s="529">
        <f>+entero!P29</f>
        <v>-43996.375476328256</v>
      </c>
      <c r="Q8" s="529">
        <f>+entero!Q29</f>
        <v>-40910.92261469888</v>
      </c>
      <c r="R8" s="529">
        <f>+entero!R29</f>
        <v>-41394.693758971094</v>
      </c>
      <c r="S8" s="529">
        <f>+entero!S29</f>
        <v>-41454.649890003071</v>
      </c>
      <c r="T8" s="529">
        <f>+entero!T29</f>
        <v>-40993.012545658261</v>
      </c>
      <c r="U8" s="529">
        <f>+entero!U29</f>
        <v>-40725.721875145755</v>
      </c>
      <c r="V8" s="529">
        <f>+entero!V29</f>
        <v>-40337.81012964726</v>
      </c>
      <c r="W8" s="529">
        <f>+entero!W29</f>
        <v>-40393.376146655639</v>
      </c>
      <c r="X8" s="529">
        <f>+entero!X29</f>
        <v>-40786.054479408231</v>
      </c>
      <c r="Y8" s="529">
        <f>+entero!Y29</f>
        <v>-41654.468781513388</v>
      </c>
      <c r="Z8" s="529">
        <f>+entero!Z29</f>
        <v>-43763.135008598176</v>
      </c>
      <c r="AA8" s="529">
        <f>+entero!AA29</f>
        <v>-44456.948586455765</v>
      </c>
      <c r="AB8" s="529">
        <f>+entero!AB29</f>
        <v>-44259.691304114895</v>
      </c>
      <c r="AC8" s="529">
        <f>+entero!AC29</f>
        <v>-42938.181556930314</v>
      </c>
      <c r="AD8" s="529">
        <f>+entero!AD29</f>
        <v>-45901.140750460218</v>
      </c>
      <c r="AE8" s="529">
        <f>+entero!AE29</f>
        <v>-48312.242030117974</v>
      </c>
      <c r="AF8" s="529">
        <f>+entero!AF29</f>
        <v>-49213.248066820343</v>
      </c>
      <c r="AG8" s="529">
        <f>+entero!AG29</f>
        <v>-50678.862959427162</v>
      </c>
      <c r="AH8" s="529">
        <f>+entero!AH29</f>
        <v>-49812.623303278691</v>
      </c>
      <c r="AI8" s="529">
        <f>+entero!AI29</f>
        <v>-49325.781787705811</v>
      </c>
      <c r="AJ8" s="529">
        <f>+entero!AJ29</f>
        <v>-50765.833533730947</v>
      </c>
      <c r="AK8" s="529">
        <f>+entero!AK29</f>
        <v>-54535.029617007371</v>
      </c>
      <c r="AL8" s="529">
        <f>+entero!AL29</f>
        <v>-52669.107745117784</v>
      </c>
      <c r="AM8" s="529">
        <f>+entero!AM29</f>
        <v>-55701.044226470614</v>
      </c>
      <c r="AN8" s="529">
        <f>+entero!AN29</f>
        <v>-56751.641763571315</v>
      </c>
      <c r="AO8" s="529">
        <f>+entero!AO29</f>
        <v>-53862.153016766635</v>
      </c>
      <c r="AP8" s="529">
        <f>+entero!AP29</f>
        <v>-57769.8499961743</v>
      </c>
      <c r="AQ8" s="529">
        <f>+entero!AQ29</f>
        <v>-59738.430211019026</v>
      </c>
      <c r="AR8" s="529">
        <f>+entero!AR29</f>
        <v>-60223.761023498584</v>
      </c>
      <c r="AS8" s="529">
        <f>+entero!AS29</f>
        <v>-60223.761023498584</v>
      </c>
      <c r="AT8" s="529">
        <f>+entero!AT29</f>
        <v>-57693.920501219334</v>
      </c>
      <c r="AU8" s="529">
        <f>+entero!AU29</f>
        <v>-56975.733137620555</v>
      </c>
      <c r="AV8" s="529">
        <f>+entero!AV29</f>
        <v>-58945.687472738617</v>
      </c>
      <c r="AW8" s="529">
        <f>+entero!AW29</f>
        <v>-61032.358741471253</v>
      </c>
      <c r="AX8" s="529">
        <f>+entero!AX29</f>
        <v>-63022.789226928377</v>
      </c>
      <c r="AY8" s="529">
        <f>+entero!AY29</f>
        <v>-64938.716468228835</v>
      </c>
      <c r="AZ8" s="529">
        <f>+entero!AZ29</f>
        <v>-65398.945782221133</v>
      </c>
      <c r="BA8" s="529">
        <f>+entero!BA29</f>
        <v>-62872.216313078694</v>
      </c>
      <c r="BB8" s="529">
        <f>+entero!BB29</f>
        <v>-64550.757844114705</v>
      </c>
      <c r="BC8" s="529">
        <f>+entero!BC29</f>
        <v>-65624.384177470201</v>
      </c>
      <c r="BD8" s="529">
        <f>+entero!BD29</f>
        <v>-66525.27326386956</v>
      </c>
      <c r="BE8" s="529">
        <f>+entero!BE29</f>
        <v>-66625.615153915016</v>
      </c>
      <c r="BF8" s="529">
        <f>+entero!BF29</f>
        <v>-64879.032880982537</v>
      </c>
      <c r="BG8" s="529">
        <f>+entero!BG29</f>
        <v>-64067.514772103619</v>
      </c>
      <c r="BH8" s="529">
        <f>+entero!BH29</f>
        <v>-66282.880942301694</v>
      </c>
      <c r="BI8" s="529">
        <f>+entero!BI29</f>
        <v>-66834.390144024423</v>
      </c>
      <c r="BJ8" s="529">
        <f>+entero!BJ29</f>
        <v>-67257.32114892808</v>
      </c>
      <c r="BK8" s="529">
        <f>+entero!BK29</f>
        <v>-65027.991334582759</v>
      </c>
      <c r="BL8" s="529">
        <f>+entero!BL29</f>
        <v>-64228.712436513662</v>
      </c>
      <c r="BM8" s="529">
        <f>+entero!BM29</f>
        <v>-61989.77955595086</v>
      </c>
      <c r="BN8" s="529">
        <f>+entero!BN29</f>
        <v>-63694.572215758635</v>
      </c>
      <c r="BO8" s="529">
        <f>+entero!BO29</f>
        <v>-64695.313957981081</v>
      </c>
      <c r="BP8" s="529">
        <f>+entero!BP29</f>
        <v>-64896.284958885997</v>
      </c>
      <c r="BQ8" s="529">
        <f>+entero!BQ29</f>
        <v>-65140.840120823574</v>
      </c>
      <c r="BR8" s="529">
        <f>+entero!BR29</f>
        <v>-65115.007822482745</v>
      </c>
      <c r="BS8" s="529">
        <f>+entero!BS29</f>
        <v>-66308.059794521148</v>
      </c>
      <c r="BT8" s="529">
        <f>+entero!BT29</f>
        <v>-66686.713396128602</v>
      </c>
      <c r="BU8" s="529">
        <f>+entero!BU29</f>
        <v>-69975.856252409969</v>
      </c>
      <c r="BV8" s="529">
        <f>+entero!BV29</f>
        <v>0</v>
      </c>
      <c r="BW8" s="529">
        <f>+entero!BW29</f>
        <v>0</v>
      </c>
      <c r="BX8" s="529">
        <f>+entero!BX29</f>
        <v>0</v>
      </c>
      <c r="BY8" s="529">
        <f>+entero!BY29</f>
        <v>0</v>
      </c>
      <c r="BZ8" s="529">
        <f>+entero!BZ29</f>
        <v>-1.0105248537999998</v>
      </c>
      <c r="CA8" s="529">
        <f>+entero!CA29</f>
        <v>0</v>
      </c>
      <c r="CB8" s="529">
        <f>+entero!CB29</f>
        <v>0</v>
      </c>
      <c r="CC8" s="529">
        <f>+entero!CC29</f>
        <v>0</v>
      </c>
      <c r="CD8" s="529">
        <f>+entero!CD29</f>
        <v>0</v>
      </c>
      <c r="CE8" s="529">
        <f>+entero!CE29</f>
        <v>0</v>
      </c>
      <c r="CF8" s="529">
        <f>+entero!CF29</f>
        <v>0</v>
      </c>
      <c r="CG8" s="529">
        <f>+entero!CG29</f>
        <v>0</v>
      </c>
      <c r="CH8" s="529">
        <f>+entero!CH29</f>
        <v>0</v>
      </c>
      <c r="CI8" s="529">
        <f>+entero!CI29</f>
        <v>0</v>
      </c>
      <c r="CJ8" s="529">
        <f>+entero!CJ29</f>
        <v>0</v>
      </c>
      <c r="CK8" s="529">
        <f>+entero!CK29</f>
        <v>-46563.571174940633</v>
      </c>
      <c r="CL8" s="529">
        <f>+entero!CL29</f>
        <v>0</v>
      </c>
      <c r="CM8" s="529">
        <f>+entero!CM29</f>
        <v>0</v>
      </c>
      <c r="CN8" s="529">
        <f>+entero!CN29</f>
        <v>-46480.539488136805</v>
      </c>
      <c r="CO8" s="529">
        <f>+entero!CO29</f>
        <v>-44650.567615949723</v>
      </c>
      <c r="CP8" s="529">
        <f>+entero!CP29</f>
        <v>0</v>
      </c>
      <c r="CQ8" s="529">
        <f>+entero!CQ29</f>
        <v>0</v>
      </c>
      <c r="CR8" s="529">
        <f>+entero!CR29</f>
        <v>0</v>
      </c>
      <c r="CS8" s="529">
        <f>+entero!CS29</f>
        <v>0</v>
      </c>
      <c r="CT8" s="529">
        <f>+entero!CT29</f>
        <v>-36299.992402893055</v>
      </c>
      <c r="CU8" s="529">
        <f>+entero!CU29</f>
        <v>-33334.603343671748</v>
      </c>
      <c r="CV8" s="529">
        <f>+entero!CV29</f>
        <v>-30674.418702325333</v>
      </c>
      <c r="CW8" s="529">
        <f>+entero!CW29</f>
        <v>-26010.657909970621</v>
      </c>
      <c r="CX8" s="529">
        <f>+entero!CX29</f>
        <v>-25240.010465296018</v>
      </c>
      <c r="CY8" s="529">
        <f>+entero!CY29</f>
        <v>-25548.553991914014</v>
      </c>
      <c r="CZ8" s="529">
        <f>+entero!CZ29</f>
        <v>-29791.891118109015</v>
      </c>
      <c r="DA8" s="529">
        <f>+entero!DA29</f>
        <v>-28457.477798470307</v>
      </c>
      <c r="DB8" s="529">
        <f>+entero!DB29</f>
        <v>-30662.131228143819</v>
      </c>
      <c r="DC8" s="529">
        <f>+entero!DC29</f>
        <v>-30269.504639991239</v>
      </c>
      <c r="DD8" s="529">
        <f>+entero!DD29</f>
        <v>-30308.960537278384</v>
      </c>
      <c r="DE8" s="529">
        <f>+entero!DE29</f>
        <v>-30860.724551664298</v>
      </c>
      <c r="DF8" s="529">
        <f>+entero!DF29</f>
        <v>-28236.912245763288</v>
      </c>
      <c r="DG8" s="925">
        <f>+entero!DG29</f>
        <v>-27082.819630844846</v>
      </c>
      <c r="DH8" s="925">
        <f>+entero!DH29</f>
        <v>-26374.426915994416</v>
      </c>
      <c r="DI8" s="925">
        <f>+entero!DI29</f>
        <v>-26813.467699195855</v>
      </c>
      <c r="DJ8" s="813">
        <f>+entero!DJ29</f>
        <v>-26993.208071980447</v>
      </c>
      <c r="DK8" s="813">
        <f>+entero!DK29</f>
        <v>-27072.359150411219</v>
      </c>
      <c r="DL8" s="813">
        <f>+entero!DL29</f>
        <v>-27107.121883538701</v>
      </c>
      <c r="DM8" s="813">
        <f>+entero!DM29</f>
        <v>-26957.859079835576</v>
      </c>
      <c r="DN8" s="813">
        <f>+entero!DN29</f>
        <v>-26675.156599167443</v>
      </c>
      <c r="DO8" s="812">
        <f>+entero!DO29</f>
        <v>138.3111000284116</v>
      </c>
      <c r="DP8" s="833">
        <f>+entero!DP29</f>
        <v>-0.51582697762199148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x14ac:dyDescent="0.2">
      <c r="A9" s="3"/>
      <c r="B9" s="1005"/>
      <c r="C9" s="17"/>
      <c r="D9" s="22" t="s">
        <v>36</v>
      </c>
      <c r="E9" s="529">
        <f>+entero!E30</f>
        <v>-11931.858236763219</v>
      </c>
      <c r="F9" s="529">
        <f>+entero!F30</f>
        <v>-12564.234717054193</v>
      </c>
      <c r="G9" s="529">
        <f>+entero!G30</f>
        <v>-13157.015446541927</v>
      </c>
      <c r="H9" s="529">
        <f>+entero!H30</f>
        <v>-13994.098295523072</v>
      </c>
      <c r="I9" s="529">
        <f>+entero!I30</f>
        <v>-15092.949144283639</v>
      </c>
      <c r="J9" s="529">
        <f>+entero!J30</f>
        <v>-16211.804937160685</v>
      </c>
      <c r="K9" s="529">
        <f>+entero!K30</f>
        <v>-15645.075490415855</v>
      </c>
      <c r="L9" s="529">
        <f>+entero!L30</f>
        <v>-16557.844935554949</v>
      </c>
      <c r="M9" s="529">
        <f>+entero!M30</f>
        <v>-16285.247744686087</v>
      </c>
      <c r="N9" s="529">
        <f>+entero!N30</f>
        <v>-15842.017450560101</v>
      </c>
      <c r="O9" s="529">
        <f>+entero!O30</f>
        <v>-14869.605046034345</v>
      </c>
      <c r="P9" s="529">
        <f>+entero!P30</f>
        <v>-14810.16082922297</v>
      </c>
      <c r="Q9" s="529">
        <f>+entero!Q30</f>
        <v>-12037.861640102699</v>
      </c>
      <c r="R9" s="529">
        <f>+entero!R30</f>
        <v>-12046.325549962668</v>
      </c>
      <c r="S9" s="529">
        <f>+entero!S30</f>
        <v>-11798.433159611999</v>
      </c>
      <c r="T9" s="529">
        <f>+entero!T30</f>
        <v>-12534.1795896276</v>
      </c>
      <c r="U9" s="529">
        <f>+entero!U30</f>
        <v>-14535.737468911831</v>
      </c>
      <c r="V9" s="529">
        <f>+entero!V30</f>
        <v>-14921.374404462185</v>
      </c>
      <c r="W9" s="529">
        <f>+entero!W30</f>
        <v>-16051.877890473672</v>
      </c>
      <c r="X9" s="529">
        <f>+entero!X30</f>
        <v>-17451.955823853175</v>
      </c>
      <c r="Y9" s="529">
        <f>+entero!Y30</f>
        <v>-18695.844246511424</v>
      </c>
      <c r="Z9" s="529">
        <f>+entero!Z30</f>
        <v>-19622.556781357227</v>
      </c>
      <c r="AA9" s="529">
        <f>+entero!AA30</f>
        <v>-20206.230807064483</v>
      </c>
      <c r="AB9" s="529">
        <f>+entero!AB30</f>
        <v>-20380.590815921831</v>
      </c>
      <c r="AC9" s="529">
        <f>+entero!AC30</f>
        <v>-19033.717018390915</v>
      </c>
      <c r="AD9" s="529">
        <f>+entero!AD30</f>
        <v>-20395.683250635</v>
      </c>
      <c r="AE9" s="529">
        <f>+entero!AE30</f>
        <v>-21398.482908853341</v>
      </c>
      <c r="AF9" s="529">
        <f>+entero!AF30</f>
        <v>-20515.376437737094</v>
      </c>
      <c r="AG9" s="529">
        <f>+entero!AG30</f>
        <v>-22720.668638767067</v>
      </c>
      <c r="AH9" s="529">
        <f>+entero!AH30</f>
        <v>-24039.985288323489</v>
      </c>
      <c r="AI9" s="529">
        <f>+entero!AI30</f>
        <v>-23153.205909382435</v>
      </c>
      <c r="AJ9" s="529">
        <f>+entero!AJ30</f>
        <v>-24583.659881486485</v>
      </c>
      <c r="AK9" s="529">
        <f>+entero!AK30</f>
        <v>-25793.166578529057</v>
      </c>
      <c r="AL9" s="529">
        <f>+entero!AL30</f>
        <v>-26182.201187179729</v>
      </c>
      <c r="AM9" s="529">
        <f>+entero!AM30</f>
        <v>-26496.70745701719</v>
      </c>
      <c r="AN9" s="529">
        <f>+entero!AN30</f>
        <v>-25953.885438716748</v>
      </c>
      <c r="AO9" s="529">
        <f>+entero!AO30</f>
        <v>-23173.066224700859</v>
      </c>
      <c r="AP9" s="529">
        <f>+entero!AP30</f>
        <v>-26541.033333331314</v>
      </c>
      <c r="AQ9" s="529">
        <f>+entero!AQ30</f>
        <v>-27446.881256662626</v>
      </c>
      <c r="AR9" s="529">
        <f>+entero!AR30</f>
        <v>-27543.760398590322</v>
      </c>
      <c r="AS9" s="529">
        <f>+entero!AS30</f>
        <v>-27543.760398590322</v>
      </c>
      <c r="AT9" s="529">
        <f>+entero!AT30</f>
        <v>-29605.296675278201</v>
      </c>
      <c r="AU9" s="529">
        <f>+entero!AU30</f>
        <v>-29131.072663441082</v>
      </c>
      <c r="AV9" s="529">
        <f>+entero!AV30</f>
        <v>-31072.632851696399</v>
      </c>
      <c r="AW9" s="529">
        <f>+entero!AW30</f>
        <v>-32641.457819049901</v>
      </c>
      <c r="AX9" s="529">
        <f>+entero!AX30</f>
        <v>-31624.133640066389</v>
      </c>
      <c r="AY9" s="529">
        <f>+entero!AY30</f>
        <v>-35032.5816729574</v>
      </c>
      <c r="AZ9" s="529">
        <f>+entero!AZ30</f>
        <v>-34484.140394999115</v>
      </c>
      <c r="BA9" s="529">
        <f>+entero!BA30</f>
        <v>-29315.840023017481</v>
      </c>
      <c r="BB9" s="529">
        <f>+entero!BB30</f>
        <v>-31541.942415822032</v>
      </c>
      <c r="BC9" s="529">
        <f>+entero!BC30</f>
        <v>-33255.567901084709</v>
      </c>
      <c r="BD9" s="529">
        <f>+entero!BD30</f>
        <v>-34246.472273750573</v>
      </c>
      <c r="BE9" s="529">
        <f>+entero!BE30</f>
        <v>-36347.891468227179</v>
      </c>
      <c r="BF9" s="529">
        <f>+entero!BF30</f>
        <v>-36985.8815015625</v>
      </c>
      <c r="BG9" s="529">
        <f>+entero!BG30</f>
        <v>-35653.62847587213</v>
      </c>
      <c r="BH9" s="529">
        <f>+entero!BH30</f>
        <v>-37909.190004581549</v>
      </c>
      <c r="BI9" s="529">
        <f>+entero!BI30</f>
        <v>-41299.918654736801</v>
      </c>
      <c r="BJ9" s="529">
        <f>+entero!BJ30</f>
        <v>-41345.434098601705</v>
      </c>
      <c r="BK9" s="529">
        <f>+entero!BK30</f>
        <v>-41671.917323780086</v>
      </c>
      <c r="BL9" s="529">
        <f>+entero!BL30</f>
        <v>-41205.002824314797</v>
      </c>
      <c r="BM9" s="529">
        <f>+entero!BM30</f>
        <v>-33813.097812691674</v>
      </c>
      <c r="BN9" s="529">
        <f>+entero!BN30</f>
        <v>-35379.873657794473</v>
      </c>
      <c r="BO9" s="529">
        <f>+entero!BO30</f>
        <v>-35909.120431382136</v>
      </c>
      <c r="BP9" s="529">
        <f>+entero!BP30</f>
        <v>-37354.259685190009</v>
      </c>
      <c r="BQ9" s="529">
        <f>+entero!BQ30</f>
        <v>-38644.746607878733</v>
      </c>
      <c r="BR9" s="529">
        <f>+entero!BR30</f>
        <v>-39922.86813474472</v>
      </c>
      <c r="BS9" s="529">
        <f>+entero!BS30</f>
        <v>-39064.965928607722</v>
      </c>
      <c r="BT9" s="529">
        <f>+entero!BT30</f>
        <v>-41939.025653690995</v>
      </c>
      <c r="BU9" s="529">
        <f>+entero!BU30</f>
        <v>-44207.526102950054</v>
      </c>
      <c r="BV9" s="529">
        <f>+entero!BV30</f>
        <v>-68744.612766179111</v>
      </c>
      <c r="BW9" s="529">
        <f>+entero!BW30</f>
        <v>-68916.057885444578</v>
      </c>
      <c r="BX9" s="529">
        <f>+entero!BX30</f>
        <v>-68511.081671989712</v>
      </c>
      <c r="BY9" s="529">
        <f>+entero!BY30</f>
        <v>-62371.181571876186</v>
      </c>
      <c r="BZ9" s="529">
        <f>+entero!BZ30</f>
        <v>0</v>
      </c>
      <c r="CA9" s="529">
        <f>+entero!CA30</f>
        <v>0</v>
      </c>
      <c r="CB9" s="529">
        <f>+entero!CB30</f>
        <v>-64393.307691634778</v>
      </c>
      <c r="CC9" s="529">
        <f>+entero!CC30</f>
        <v>-63958.757084868026</v>
      </c>
      <c r="CD9" s="529">
        <f>+entero!CD30</f>
        <v>-62334.519483329743</v>
      </c>
      <c r="CE9" s="529">
        <f>+entero!CE30</f>
        <v>-62536.810570389527</v>
      </c>
      <c r="CF9" s="529">
        <f>+entero!CF30</f>
        <v>-61001.96543023803</v>
      </c>
      <c r="CG9" s="529">
        <f>+entero!CG30</f>
        <v>-60353.853098806503</v>
      </c>
      <c r="CH9" s="529">
        <f>+entero!CH30</f>
        <v>-59701.351525934311</v>
      </c>
      <c r="CI9" s="529">
        <f>+entero!CI30</f>
        <v>-57673.077465773837</v>
      </c>
      <c r="CJ9" s="529">
        <f>+entero!CJ30</f>
        <v>-54156.628833257717</v>
      </c>
      <c r="CK9" s="529">
        <f>+entero!CK30</f>
        <v>-15786.469573188835</v>
      </c>
      <c r="CL9" s="529">
        <f>+entero!CL30</f>
        <v>-46544.133787802115</v>
      </c>
      <c r="CM9" s="529">
        <f>+entero!CM30</f>
        <v>-47463.14076422833</v>
      </c>
      <c r="CN9" s="529">
        <f>+entero!CN30</f>
        <v>-19957.445178932117</v>
      </c>
      <c r="CO9" s="529">
        <f>+entero!CO30</f>
        <v>-19968.056496929788</v>
      </c>
      <c r="CP9" s="529">
        <f>+entero!CP30</f>
        <v>-41245.249449274765</v>
      </c>
      <c r="CQ9" s="529">
        <f>+entero!CQ30</f>
        <v>-40154.577328311432</v>
      </c>
      <c r="CR9" s="529">
        <f>+entero!CR30</f>
        <v>-39770.969916461683</v>
      </c>
      <c r="CS9" s="529">
        <f>+entero!CS30</f>
        <v>-37797.531212909278</v>
      </c>
      <c r="CT9" s="529">
        <f>+entero!CT30</f>
        <v>-15085.995156880133</v>
      </c>
      <c r="CU9" s="529">
        <f>+entero!CU30</f>
        <v>-13282.205899796347</v>
      </c>
      <c r="CV9" s="529">
        <f>+entero!CV30</f>
        <v>-11924.63224701061</v>
      </c>
      <c r="CW9" s="529">
        <f>+entero!CW30</f>
        <v>-5321.267392375471</v>
      </c>
      <c r="CX9" s="529">
        <f>+entero!CX30</f>
        <v>-6411.5557150389077</v>
      </c>
      <c r="CY9" s="529">
        <f>+entero!CY30</f>
        <v>-6040.0740864734644</v>
      </c>
      <c r="CZ9" s="529">
        <f>+entero!CZ30</f>
        <v>-12531.037347315965</v>
      </c>
      <c r="DA9" s="529">
        <f>+entero!DA30</f>
        <v>-14018.335236645717</v>
      </c>
      <c r="DB9" s="529">
        <f>+entero!DB30</f>
        <v>-14471.898039667671</v>
      </c>
      <c r="DC9" s="529">
        <f>+entero!DC30</f>
        <v>-12802.391873709739</v>
      </c>
      <c r="DD9" s="529">
        <f>+entero!DD30</f>
        <v>-12825.424935390374</v>
      </c>
      <c r="DE9" s="529">
        <f>+entero!DE30</f>
        <v>-12367.107188315655</v>
      </c>
      <c r="DF9" s="529">
        <f>+entero!DF30</f>
        <v>-7751.1365282140905</v>
      </c>
      <c r="DG9" s="925">
        <f>+entero!DG30</f>
        <v>-5437.2375030724743</v>
      </c>
      <c r="DH9" s="925">
        <f>+entero!DH30</f>
        <v>-4988.2560135128733</v>
      </c>
      <c r="DI9" s="925">
        <f>+entero!DI30</f>
        <v>-6545.3977140077259</v>
      </c>
      <c r="DJ9" s="813">
        <f>+entero!DJ30</f>
        <v>-6767.5488188474847</v>
      </c>
      <c r="DK9" s="813">
        <f>+entero!DK30</f>
        <v>-6774.4882050584092</v>
      </c>
      <c r="DL9" s="813">
        <f>+entero!DL30</f>
        <v>-6565.055532527138</v>
      </c>
      <c r="DM9" s="813">
        <f>+entero!DM30</f>
        <v>-5840.5956262636628</v>
      </c>
      <c r="DN9" s="813">
        <f>+entero!DN30</f>
        <v>-6431.7132112841737</v>
      </c>
      <c r="DO9" s="812">
        <f>+entero!DO30</f>
        <v>113.68450272355221</v>
      </c>
      <c r="DP9" s="833">
        <f>+entero!DP30</f>
        <v>-1.736861649831567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1005"/>
      <c r="C10" s="17"/>
      <c r="D10" s="22" t="str">
        <f>+entero!D31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+entero!AO31</f>
        <v>-21687.98709227733</v>
      </c>
      <c r="AP10" s="529">
        <f>+entero!AP31</f>
        <v>0</v>
      </c>
      <c r="AQ10" s="529">
        <f>+entero!AQ31</f>
        <v>0</v>
      </c>
      <c r="AR10" s="529">
        <f>+entero!AR31</f>
        <v>0</v>
      </c>
      <c r="AS10" s="529">
        <f>+entero!AS31</f>
        <v>0</v>
      </c>
      <c r="AT10" s="529">
        <f>+entero!AT31</f>
        <v>0</v>
      </c>
      <c r="AU10" s="529">
        <f>+entero!AU31</f>
        <v>0</v>
      </c>
      <c r="AV10" s="529">
        <f>+entero!AV31</f>
        <v>0</v>
      </c>
      <c r="AW10" s="529">
        <f>+entero!AW31</f>
        <v>0</v>
      </c>
      <c r="AX10" s="529">
        <f>+entero!AX31</f>
        <v>0</v>
      </c>
      <c r="AY10" s="529">
        <f>+entero!AY31</f>
        <v>0</v>
      </c>
      <c r="AZ10" s="529">
        <f>+entero!AZ31</f>
        <v>0</v>
      </c>
      <c r="BA10" s="529">
        <f>+entero!BA31</f>
        <v>-23605.990291209739</v>
      </c>
      <c r="BB10" s="529">
        <f>+entero!BB31</f>
        <v>0</v>
      </c>
      <c r="BC10" s="529">
        <f>+entero!BC31</f>
        <v>0</v>
      </c>
      <c r="BD10" s="529">
        <f>+entero!BD31</f>
        <v>0</v>
      </c>
      <c r="BE10" s="529">
        <f>+entero!BE31</f>
        <v>0</v>
      </c>
      <c r="BF10" s="529">
        <f>+entero!BF31</f>
        <v>0</v>
      </c>
      <c r="BG10" s="529">
        <f>+entero!BG31</f>
        <v>0</v>
      </c>
      <c r="BH10" s="529">
        <f>+entero!BH31</f>
        <v>0</v>
      </c>
      <c r="BI10" s="529">
        <f>+entero!BI31</f>
        <v>0</v>
      </c>
      <c r="BJ10" s="529">
        <f>+entero!BJ31</f>
        <v>0</v>
      </c>
      <c r="BK10" s="529">
        <f>+entero!BK31</f>
        <v>0</v>
      </c>
      <c r="BL10" s="529">
        <f>+entero!BL31</f>
        <v>0</v>
      </c>
      <c r="BM10" s="529">
        <f>+entero!BM31</f>
        <v>-21978.175368574506</v>
      </c>
      <c r="BN10" s="529">
        <f>+entero!BN31</f>
        <v>-21899.347532715699</v>
      </c>
      <c r="BO10" s="529">
        <f>+entero!BO31</f>
        <v>-21524.755149111817</v>
      </c>
      <c r="BP10" s="529">
        <f>+entero!BP31</f>
        <v>-20337.046249140745</v>
      </c>
      <c r="BQ10" s="529">
        <f>+entero!BQ31</f>
        <v>-18227.915448961969</v>
      </c>
      <c r="BR10" s="529">
        <f>+entero!BR31</f>
        <v>-16491.21990776289</v>
      </c>
      <c r="BS10" s="529">
        <f>+entero!BS31</f>
        <v>-17883.826489443578</v>
      </c>
      <c r="BT10" s="529">
        <f>+entero!BT31</f>
        <v>-15478.798465175698</v>
      </c>
      <c r="BU10" s="529">
        <f>+entero!BU31</f>
        <v>-16562.838324485376</v>
      </c>
      <c r="BV10" s="529">
        <f>+entero!BV31</f>
        <v>-18414.279004845906</v>
      </c>
      <c r="BW10" s="529">
        <f>+entero!BW31</f>
        <v>-20399.761212355115</v>
      </c>
      <c r="BX10" s="529">
        <f>+entero!BX31</f>
        <v>-21103.408625352844</v>
      </c>
      <c r="BY10" s="529">
        <f>+entero!BY31</f>
        <v>-25989.973565371525</v>
      </c>
      <c r="BZ10" s="529">
        <f>+entero!BZ31</f>
        <v>-81.124229179999986</v>
      </c>
      <c r="CA10" s="529">
        <f>+entero!CA31</f>
        <v>-177.8320544</v>
      </c>
      <c r="CB10" s="529">
        <f>+entero!CB31</f>
        <v>-23879.820517462191</v>
      </c>
      <c r="CC10" s="529">
        <f>+entero!CC31</f>
        <v>-21947.13774926453</v>
      </c>
      <c r="CD10" s="529">
        <f>+entero!CD31</f>
        <v>-22260.239400441555</v>
      </c>
      <c r="CE10" s="529">
        <f>+entero!CE31</f>
        <v>-24123.568281066047</v>
      </c>
      <c r="CF10" s="529">
        <f>+entero!CF31</f>
        <v>-22351.746659710025</v>
      </c>
      <c r="CG10" s="529">
        <f>+entero!CG31</f>
        <v>-22319.243269579754</v>
      </c>
      <c r="CH10" s="529">
        <f>+entero!CH31</f>
        <v>-24537.237464378526</v>
      </c>
      <c r="CI10" s="529">
        <f>+entero!CI31</f>
        <v>-25193.270195770321</v>
      </c>
      <c r="CJ10" s="529">
        <f>+entero!CJ31</f>
        <v>-26132.471188982803</v>
      </c>
      <c r="CK10" s="529">
        <f>+entero!CK31</f>
        <v>5516.6722407826001</v>
      </c>
      <c r="CL10" s="529">
        <f>+entero!CL31</f>
        <v>-27262.39690550564</v>
      </c>
      <c r="CM10" s="529">
        <f>+entero!CM31</f>
        <v>-26415.865393021861</v>
      </c>
      <c r="CN10" s="529">
        <f>+entero!CN31</f>
        <v>5624.4747691864004</v>
      </c>
      <c r="CO10" s="529">
        <f>+entero!CO31</f>
        <v>5635.3376826232006</v>
      </c>
      <c r="CP10" s="529">
        <f>+entero!CP31</f>
        <v>-21900.204752971207</v>
      </c>
      <c r="CQ10" s="529">
        <f>+entero!CQ31</f>
        <v>-21080.013474590636</v>
      </c>
      <c r="CR10" s="529">
        <f>+entero!CR31</f>
        <v>-19340.807550515143</v>
      </c>
      <c r="CS10" s="529">
        <f>+entero!CS31</f>
        <v>-18908.465906320354</v>
      </c>
      <c r="CT10" s="529">
        <f>+entero!CT31</f>
        <v>5510.7441179747993</v>
      </c>
      <c r="CU10" s="529">
        <f>+entero!CU31</f>
        <v>5648.4679061049992</v>
      </c>
      <c r="CV10" s="529">
        <f>+entero!CV31</f>
        <v>5737.7142475352002</v>
      </c>
      <c r="CW10" s="529">
        <f>+entero!CW31</f>
        <v>5726.5567081673998</v>
      </c>
      <c r="CX10" s="529">
        <f>+entero!CX31</f>
        <v>5509.6124379317998</v>
      </c>
      <c r="CY10" s="529">
        <f>+entero!CY31</f>
        <v>5603.3203978791998</v>
      </c>
      <c r="CZ10" s="529">
        <f>+entero!CZ31</f>
        <v>5626.4157588523994</v>
      </c>
      <c r="DA10" s="529">
        <f>+entero!DA31</f>
        <v>7671.5413592549994</v>
      </c>
      <c r="DB10" s="529">
        <f>+entero!DB31</f>
        <v>7386.1557732742003</v>
      </c>
      <c r="DC10" s="529">
        <f>+entero!DC31</f>
        <v>7724.6274949401986</v>
      </c>
      <c r="DD10" s="529">
        <f>+entero!DD31</f>
        <v>7251.4369874847998</v>
      </c>
      <c r="DE10" s="529">
        <f>+entero!DE31</f>
        <v>7451.6532210639998</v>
      </c>
      <c r="DF10" s="529">
        <f>+entero!DF31</f>
        <v>7532.1681164697993</v>
      </c>
      <c r="DG10" s="925">
        <f>+entero!DG31</f>
        <v>7351.9936417924</v>
      </c>
      <c r="DH10" s="925">
        <f>+entero!DH31</f>
        <v>7353.8114478790003</v>
      </c>
      <c r="DI10" s="925">
        <f>+entero!DI31</f>
        <v>7352.1050746720002</v>
      </c>
      <c r="DJ10" s="813">
        <f>+entero!DJ31</f>
        <v>7352.0457981665995</v>
      </c>
      <c r="DK10" s="813">
        <f>+entero!DK31</f>
        <v>7352.0260163275998</v>
      </c>
      <c r="DL10" s="813">
        <f>+entero!DL31</f>
        <v>7352.0379176730003</v>
      </c>
      <c r="DM10" s="813">
        <f>+entero!DM31</f>
        <v>7352.0711562938004</v>
      </c>
      <c r="DN10" s="813">
        <f>+entero!DN31</f>
        <v>7351.9509673102002</v>
      </c>
      <c r="DO10" s="812">
        <f>+entero!DO31</f>
        <v>-0.1541073618000155</v>
      </c>
      <c r="DP10" s="833">
        <f>+entero!DP31</f>
        <v>-2.0960984675078009E-3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1005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927"/>
      <c r="DH11" s="927"/>
      <c r="DI11" s="927"/>
      <c r="DJ11" s="815"/>
      <c r="DK11" s="815"/>
      <c r="DL11" s="815"/>
      <c r="DM11" s="815"/>
      <c r="DN11" s="815"/>
      <c r="DO11" s="814"/>
      <c r="DP11" s="834"/>
      <c r="DQ11" s="20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1005"/>
      <c r="C12" s="17"/>
      <c r="D12" s="22" t="s">
        <v>61</v>
      </c>
      <c r="E12" s="529">
        <f>+entero!E33</f>
        <v>25645.572286460003</v>
      </c>
      <c r="F12" s="529">
        <f>+entero!F33</f>
        <v>24622.515750930001</v>
      </c>
      <c r="G12" s="529">
        <f>+entero!G33</f>
        <v>24248.767373540002</v>
      </c>
      <c r="H12" s="529">
        <f>+entero!H33</f>
        <v>23824.72457106</v>
      </c>
      <c r="I12" s="529">
        <f>+entero!I33</f>
        <v>23648.226722019994</v>
      </c>
      <c r="J12" s="529">
        <f>+entero!J33</f>
        <v>23844.441160409999</v>
      </c>
      <c r="K12" s="529">
        <f>+entero!K33</f>
        <v>24704.865051889999</v>
      </c>
      <c r="L12" s="529">
        <f>+entero!L33</f>
        <v>24697.269103929997</v>
      </c>
      <c r="M12" s="529">
        <f>+entero!M33</f>
        <v>25121.753179530002</v>
      </c>
      <c r="N12" s="529">
        <f>+entero!N33</f>
        <v>26409.049688889994</v>
      </c>
      <c r="O12" s="529">
        <f>+entero!O33</f>
        <v>27318.713081509999</v>
      </c>
      <c r="P12" s="529">
        <f>+entero!P33</f>
        <v>28124.632042830002</v>
      </c>
      <c r="Q12" s="529">
        <f>+entero!Q33</f>
        <v>30295.482569939999</v>
      </c>
      <c r="R12" s="529">
        <f>+entero!R33</f>
        <v>29878.586228070002</v>
      </c>
      <c r="S12" s="529">
        <f>+entero!S33</f>
        <v>29808.667062920002</v>
      </c>
      <c r="T12" s="529">
        <f>+entero!T33</f>
        <v>29739.619144310003</v>
      </c>
      <c r="U12" s="529">
        <f>+entero!U33</f>
        <v>29250.893768460002</v>
      </c>
      <c r="V12" s="529">
        <f>+entero!V33</f>
        <v>30168.744834689998</v>
      </c>
      <c r="W12" s="529">
        <f>+entero!W33</f>
        <v>30283.664809280002</v>
      </c>
      <c r="X12" s="529">
        <f>+entero!X33</f>
        <v>30532.648274700005</v>
      </c>
      <c r="Y12" s="529">
        <f>+entero!Y33</f>
        <v>30370.906168759993</v>
      </c>
      <c r="Z12" s="529">
        <f>+entero!Z33</f>
        <v>30638.255550649999</v>
      </c>
      <c r="AA12" s="529">
        <f>+entero!AA33</f>
        <v>31432.455952240005</v>
      </c>
      <c r="AB12" s="529">
        <f>+entero!AB33</f>
        <v>32446.696645309996</v>
      </c>
      <c r="AC12" s="529">
        <f>+entero!AC33</f>
        <v>37244.249848437001</v>
      </c>
      <c r="AD12" s="529">
        <f>+entero!AD33</f>
        <v>36107.67075049549</v>
      </c>
      <c r="AE12" s="529">
        <f>+entero!AE33</f>
        <v>36176.139365153998</v>
      </c>
      <c r="AF12" s="529">
        <f>+entero!AF33</f>
        <v>36007.887858862501</v>
      </c>
      <c r="AG12" s="529">
        <f>+entero!AG33</f>
        <v>35705.659998256007</v>
      </c>
      <c r="AH12" s="529">
        <f>+entero!AH33</f>
        <v>35823.089207131998</v>
      </c>
      <c r="AI12" s="529">
        <f>+entero!AI33</f>
        <v>37107.6610888215</v>
      </c>
      <c r="AJ12" s="529">
        <f>+entero!AJ33</f>
        <v>37470.887397171799</v>
      </c>
      <c r="AK12" s="529">
        <f>+entero!AK33</f>
        <v>38190.646566401003</v>
      </c>
      <c r="AL12" s="529">
        <f>+entero!AL33</f>
        <v>38309.584206441999</v>
      </c>
      <c r="AM12" s="529">
        <f>+entero!AM33</f>
        <v>39034.533150743009</v>
      </c>
      <c r="AN12" s="529">
        <f>+entero!AN33</f>
        <v>40078.367743338997</v>
      </c>
      <c r="AO12" s="529">
        <f>+entero!AO33</f>
        <v>42821.419856407498</v>
      </c>
      <c r="AP12" s="529">
        <f>+entero!AP33</f>
        <v>41830.996366526</v>
      </c>
      <c r="AQ12" s="529">
        <f>+entero!AQ33</f>
        <v>41892.954996234497</v>
      </c>
      <c r="AR12" s="529">
        <f>+entero!AR33</f>
        <v>42329.142218833003</v>
      </c>
      <c r="AS12" s="529">
        <f>+entero!AS33</f>
        <v>42657.988702971496</v>
      </c>
      <c r="AT12" s="529">
        <f>+entero!AT33</f>
        <v>43324.360499339193</v>
      </c>
      <c r="AU12" s="529">
        <f>+entero!AU33</f>
        <v>43964.826877606894</v>
      </c>
      <c r="AV12" s="529">
        <f>+entero!AV33</f>
        <v>42964.016179094586</v>
      </c>
      <c r="AW12" s="529">
        <f>+entero!AW33</f>
        <v>43834.697136912306</v>
      </c>
      <c r="AX12" s="529">
        <f>+entero!AX33</f>
        <v>44480.472935211154</v>
      </c>
      <c r="AY12" s="529">
        <f>+entero!AY33</f>
        <v>45447.778206228919</v>
      </c>
      <c r="AZ12" s="529">
        <f>+entero!AZ33</f>
        <v>46183.335472026694</v>
      </c>
      <c r="BA12" s="529">
        <f>+entero!BA33</f>
        <v>50998.195371094458</v>
      </c>
      <c r="BB12" s="529">
        <f>+entero!BB33</f>
        <v>48607.552982802226</v>
      </c>
      <c r="BC12" s="529">
        <f>+entero!BC33</f>
        <v>48671.48909898111</v>
      </c>
      <c r="BD12" s="529">
        <f>+entero!BD33</f>
        <v>48514.825874322887</v>
      </c>
      <c r="BE12" s="529">
        <f>+entero!BE33</f>
        <v>47830.258328658776</v>
      </c>
      <c r="BF12" s="529">
        <f>+entero!BF33</f>
        <v>48411.897874234666</v>
      </c>
      <c r="BG12" s="529">
        <f>+entero!BG33</f>
        <v>50061.199623470551</v>
      </c>
      <c r="BH12" s="529">
        <f>+entero!BH33</f>
        <v>49361.426799386441</v>
      </c>
      <c r="BI12" s="529">
        <f>+entero!BI33</f>
        <v>49206.397096282344</v>
      </c>
      <c r="BJ12" s="529">
        <f>+entero!BJ33</f>
        <v>50290.640708598221</v>
      </c>
      <c r="BK12" s="529">
        <f>+entero!BK33</f>
        <v>51727.215281334124</v>
      </c>
      <c r="BL12" s="529">
        <f>+entero!BL33</f>
        <v>52708.053935999997</v>
      </c>
      <c r="BM12" s="529">
        <f>+entero!BM33</f>
        <v>57981.186573919993</v>
      </c>
      <c r="BN12" s="529">
        <f>+entero!BN33</f>
        <v>55745.036374110001</v>
      </c>
      <c r="BO12" s="529">
        <f>+entero!BO33</f>
        <v>55341.436452139998</v>
      </c>
      <c r="BP12" s="529">
        <f>+entero!BP33</f>
        <v>55421.626092499995</v>
      </c>
      <c r="BQ12" s="529">
        <f>+entero!BQ33</f>
        <v>54927.41316222</v>
      </c>
      <c r="BR12" s="529">
        <f>+entero!BR33</f>
        <v>55637.674639310004</v>
      </c>
      <c r="BS12" s="529">
        <f>+entero!BS33</f>
        <v>56613.917716260003</v>
      </c>
      <c r="BT12" s="529">
        <f>+entero!BT33</f>
        <v>55401.59871643001</v>
      </c>
      <c r="BU12" s="529">
        <f>+entero!BU33</f>
        <v>55336.900258520007</v>
      </c>
      <c r="BV12" s="529">
        <f>+entero!BV33</f>
        <v>56975.379198599985</v>
      </c>
      <c r="BW12" s="529">
        <f>+entero!BW33</f>
        <v>57888.117288289999</v>
      </c>
      <c r="BX12" s="529">
        <f>+entero!BX33</f>
        <v>60326.959420589992</v>
      </c>
      <c r="BY12" s="529">
        <f>+entero!BY33</f>
        <v>65694.033748599992</v>
      </c>
      <c r="BZ12" s="529">
        <f>+entero!BZ33</f>
        <v>63655.379903439993</v>
      </c>
      <c r="CA12" s="529">
        <f>+entero!CA33</f>
        <v>61961.986347140002</v>
      </c>
      <c r="CB12" s="529">
        <f>+entero!CB33</f>
        <v>62034.553127090003</v>
      </c>
      <c r="CC12" s="529">
        <f>+entero!CC33</f>
        <v>60956.949763599987</v>
      </c>
      <c r="CD12" s="529">
        <f>+entero!CD33</f>
        <v>62132.629435919996</v>
      </c>
      <c r="CE12" s="529">
        <f>+entero!CE33</f>
        <v>62876.378961160008</v>
      </c>
      <c r="CF12" s="529">
        <f>+entero!CF33</f>
        <v>60897.805052679993</v>
      </c>
      <c r="CG12" s="529">
        <f>+entero!CG33</f>
        <v>60398.108558390006</v>
      </c>
      <c r="CH12" s="529">
        <f>+entero!CH33</f>
        <v>61281.818871090007</v>
      </c>
      <c r="CI12" s="529">
        <f>+entero!CI33</f>
        <v>61703.746218740009</v>
      </c>
      <c r="CJ12" s="529">
        <f>+entero!CJ33</f>
        <v>63328.086718860002</v>
      </c>
      <c r="CK12" s="529">
        <f>+entero!CK33</f>
        <v>70425.197992059984</v>
      </c>
      <c r="CL12" s="529">
        <f>+entero!CL33</f>
        <v>66696.684680890001</v>
      </c>
      <c r="CM12" s="529">
        <f>+entero!CM33</f>
        <v>68384.390425739999</v>
      </c>
      <c r="CN12" s="529">
        <f>+entero!CN33</f>
        <v>68005.989753590009</v>
      </c>
      <c r="CO12" s="529">
        <f>+entero!CO33</f>
        <v>67576.861078260001</v>
      </c>
      <c r="CP12" s="529">
        <f>+entero!CP33</f>
        <v>68594.699163339988</v>
      </c>
      <c r="CQ12" s="529">
        <f>+entero!CQ33</f>
        <v>66760.323794970012</v>
      </c>
      <c r="CR12" s="529">
        <f>+entero!CR33</f>
        <v>66403.841962839986</v>
      </c>
      <c r="CS12" s="529">
        <f>+entero!CS33</f>
        <v>66125.799488139994</v>
      </c>
      <c r="CT12" s="529">
        <f>+entero!CT33</f>
        <v>65875.047854664124</v>
      </c>
      <c r="CU12" s="529">
        <f>+entero!CU33</f>
        <v>67540.117249139992</v>
      </c>
      <c r="CV12" s="529">
        <f>+entero!CV33</f>
        <v>66778.826871550002</v>
      </c>
      <c r="CW12" s="529">
        <f>+entero!CW33</f>
        <v>70101.84715709</v>
      </c>
      <c r="CX12" s="529">
        <f>+entero!CX33</f>
        <v>68645.635451929978</v>
      </c>
      <c r="CY12" s="529">
        <f>+entero!CY33</f>
        <v>67925.615002599996</v>
      </c>
      <c r="CZ12" s="529">
        <f>+entero!CZ33</f>
        <v>67163.462024939989</v>
      </c>
      <c r="DA12" s="529">
        <f>+entero!DA33</f>
        <v>65031.527265440003</v>
      </c>
      <c r="DB12" s="529">
        <f>+entero!DB33</f>
        <v>65367.967250489994</v>
      </c>
      <c r="DC12" s="529">
        <f>+entero!DC33</f>
        <v>66831.583186304109</v>
      </c>
      <c r="DD12" s="529">
        <f>+entero!DD33</f>
        <v>66547.889932639984</v>
      </c>
      <c r="DE12" s="529">
        <f>+entero!DE33</f>
        <v>66968.024791690012</v>
      </c>
      <c r="DF12" s="529">
        <f>+entero!DF33</f>
        <v>68354.770459799998</v>
      </c>
      <c r="DG12" s="925">
        <f>+entero!DG33</f>
        <v>69918.902843064105</v>
      </c>
      <c r="DH12" s="925">
        <f>+entero!DH33</f>
        <v>69864.82909701411</v>
      </c>
      <c r="DI12" s="925">
        <f>+entero!DI33</f>
        <v>69635.440064844093</v>
      </c>
      <c r="DJ12" s="813">
        <f>+entero!DJ33</f>
        <v>69752.728918564098</v>
      </c>
      <c r="DK12" s="813">
        <f>+entero!DK33</f>
        <v>69920.525240444098</v>
      </c>
      <c r="DL12" s="813">
        <f>+entero!DL33</f>
        <v>70003.388600524107</v>
      </c>
      <c r="DM12" s="813">
        <f>+entero!DM33</f>
        <v>69750.294778304102</v>
      </c>
      <c r="DN12" s="813">
        <f>+entero!DN33</f>
        <v>69575.892019424107</v>
      </c>
      <c r="DO12" s="812">
        <f>+entero!DO33</f>
        <v>-59.548045419986011</v>
      </c>
      <c r="DP12" s="833">
        <f>+entero!DP33</f>
        <v>-8.5513993111174802E-2</v>
      </c>
      <c r="DQ12" s="20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1005"/>
      <c r="C13" s="17"/>
      <c r="D13" s="22" t="s">
        <v>62</v>
      </c>
      <c r="E13" s="529">
        <f>+entero!E34</f>
        <v>44349.982139060005</v>
      </c>
      <c r="F13" s="529">
        <f>+entero!F34</f>
        <v>43261.412291169996</v>
      </c>
      <c r="G13" s="529">
        <f>+entero!G34</f>
        <v>43038.593695120006</v>
      </c>
      <c r="H13" s="529">
        <f>+entero!H34</f>
        <v>42468.284877179991</v>
      </c>
      <c r="I13" s="529">
        <f>+entero!I34</f>
        <v>42454.249702779991</v>
      </c>
      <c r="J13" s="529">
        <f>+entero!J34</f>
        <v>42531.827381429997</v>
      </c>
      <c r="K13" s="529">
        <f>+entero!K34</f>
        <v>44368.910534569994</v>
      </c>
      <c r="L13" s="529">
        <f>+entero!L34</f>
        <v>44458.489392989999</v>
      </c>
      <c r="M13" s="529">
        <f>+entero!M34</f>
        <v>45409.233766800004</v>
      </c>
      <c r="N13" s="529">
        <f>+entero!N34</f>
        <v>47880.454098759998</v>
      </c>
      <c r="O13" s="529">
        <f>+entero!O34</f>
        <v>48972.902599990004</v>
      </c>
      <c r="P13" s="529">
        <f>+entero!P34</f>
        <v>49491.619455849999</v>
      </c>
      <c r="Q13" s="529">
        <f>+entero!Q34</f>
        <v>52334.546232460001</v>
      </c>
      <c r="R13" s="529">
        <f>+entero!R34</f>
        <v>52565.561574250001</v>
      </c>
      <c r="S13" s="529">
        <f>+entero!S34</f>
        <v>52985.080564960001</v>
      </c>
      <c r="T13" s="529">
        <f>+entero!T34</f>
        <v>53168.961842659999</v>
      </c>
      <c r="U13" s="529">
        <f>+entero!U34</f>
        <v>52653.923143260006</v>
      </c>
      <c r="V13" s="529">
        <f>+entero!V34</f>
        <v>53583.891153490003</v>
      </c>
      <c r="W13" s="529">
        <f>+entero!W34</f>
        <v>53175.173067739997</v>
      </c>
      <c r="X13" s="529">
        <f>+entero!X34</f>
        <v>53261.222453220005</v>
      </c>
      <c r="Y13" s="529">
        <f>+entero!Y34</f>
        <v>53399.874287899998</v>
      </c>
      <c r="Z13" s="529">
        <f>+entero!Z34</f>
        <v>53931.013560920001</v>
      </c>
      <c r="AA13" s="529">
        <f>+entero!AA34</f>
        <v>54857.240814149998</v>
      </c>
      <c r="AB13" s="529">
        <f>+entero!AB34</f>
        <v>56152.299735519999</v>
      </c>
      <c r="AC13" s="529">
        <f>+entero!AC34</f>
        <v>59795.511458582994</v>
      </c>
      <c r="AD13" s="529">
        <f>+entero!AD34</f>
        <v>58687.643064259493</v>
      </c>
      <c r="AE13" s="529">
        <f>+entero!AE34</f>
        <v>59235.820405369996</v>
      </c>
      <c r="AF13" s="529">
        <f>+entero!AF34</f>
        <v>59541.201579582506</v>
      </c>
      <c r="AG13" s="529">
        <f>+entero!AG34</f>
        <v>59122.959015164008</v>
      </c>
      <c r="AH13" s="529">
        <f>+entero!AH34</f>
        <v>59524.701501433003</v>
      </c>
      <c r="AI13" s="529">
        <f>+entero!AI34</f>
        <v>61813.096313685506</v>
      </c>
      <c r="AJ13" s="529">
        <f>+entero!AJ34</f>
        <v>62057.621591589996</v>
      </c>
      <c r="AK13" s="529">
        <f>+entero!AK34</f>
        <v>63418.020179719999</v>
      </c>
      <c r="AL13" s="529">
        <f>+entero!AL34</f>
        <v>64177.645165150003</v>
      </c>
      <c r="AM13" s="529">
        <f>+entero!AM34</f>
        <v>64705.949370800001</v>
      </c>
      <c r="AN13" s="529">
        <f>+entero!AN34</f>
        <v>66284.820864516994</v>
      </c>
      <c r="AO13" s="529">
        <f>+entero!AO34</f>
        <v>70469.611502287502</v>
      </c>
      <c r="AP13" s="529">
        <f>+entero!AP34</f>
        <v>68731.166633368004</v>
      </c>
      <c r="AQ13" s="529">
        <f>+entero!AQ34</f>
        <v>68818.232481838495</v>
      </c>
      <c r="AR13" s="529">
        <f>+entero!AR34</f>
        <v>69920.000598339015</v>
      </c>
      <c r="AS13" s="529">
        <f>+entero!AS34</f>
        <v>70198.776502709501</v>
      </c>
      <c r="AT13" s="529">
        <f>+entero!AT34</f>
        <v>71002.295431863589</v>
      </c>
      <c r="AU13" s="529">
        <f>+entero!AU34</f>
        <v>72379.4522285977</v>
      </c>
      <c r="AV13" s="529">
        <f>+entero!AV34</f>
        <v>71440.51667605179</v>
      </c>
      <c r="AW13" s="529">
        <f>+entero!AW34</f>
        <v>72515.670655115915</v>
      </c>
      <c r="AX13" s="529">
        <f>+entero!AX34</f>
        <v>73115.184479007949</v>
      </c>
      <c r="AY13" s="529">
        <f>+entero!AY34</f>
        <v>74134.415856130363</v>
      </c>
      <c r="AZ13" s="529">
        <f>+entero!AZ34</f>
        <v>75692.35479805278</v>
      </c>
      <c r="BA13" s="529">
        <f>+entero!BA34</f>
        <v>82646.059704255182</v>
      </c>
      <c r="BB13" s="529">
        <f>+entero!BB34</f>
        <v>80302.280598797588</v>
      </c>
      <c r="BC13" s="529">
        <f>+entero!BC34</f>
        <v>80368.737670523798</v>
      </c>
      <c r="BD13" s="529">
        <f>+entero!BD34</f>
        <v>80073.478577673028</v>
      </c>
      <c r="BE13" s="529">
        <f>+entero!BE34</f>
        <v>79646.26757356766</v>
      </c>
      <c r="BF13" s="529">
        <f>+entero!BF34</f>
        <v>79768.63938528228</v>
      </c>
      <c r="BG13" s="529">
        <f>+entero!BG34</f>
        <v>82165.819381306908</v>
      </c>
      <c r="BH13" s="529">
        <f>+entero!BH34</f>
        <v>82453.027439881509</v>
      </c>
      <c r="BI13" s="529">
        <f>+entero!BI34</f>
        <v>82983.282688866151</v>
      </c>
      <c r="BJ13" s="529">
        <f>+entero!BJ34</f>
        <v>83937.935079830757</v>
      </c>
      <c r="BK13" s="529">
        <f>+entero!BK34</f>
        <v>86151.983389465386</v>
      </c>
      <c r="BL13" s="529">
        <f>+entero!BL34</f>
        <v>86764.301130570006</v>
      </c>
      <c r="BM13" s="529">
        <f>+entero!BM34</f>
        <v>95835.928591749995</v>
      </c>
      <c r="BN13" s="529">
        <f>+entero!BN34</f>
        <v>93159.19932947999</v>
      </c>
      <c r="BO13" s="529">
        <f>+entero!BO34</f>
        <v>92215.998880779996</v>
      </c>
      <c r="BP13" s="529">
        <f>+entero!BP34</f>
        <v>92757.126277439995</v>
      </c>
      <c r="BQ13" s="529">
        <f>+entero!BQ34</f>
        <v>93653.09530115001</v>
      </c>
      <c r="BR13" s="529">
        <f>+entero!BR34</f>
        <v>93856.359839099998</v>
      </c>
      <c r="BS13" s="529">
        <f>+entero!BS34</f>
        <v>95094.069593120003</v>
      </c>
      <c r="BT13" s="529">
        <f>+entero!BT34</f>
        <v>93713.81704917</v>
      </c>
      <c r="BU13" s="529">
        <f>+entero!BU34</f>
        <v>93915.253035380025</v>
      </c>
      <c r="BV13" s="529">
        <f>+entero!BV34</f>
        <v>96547.50702425999</v>
      </c>
      <c r="BW13" s="529">
        <f>+entero!BW34</f>
        <v>98301.218581719993</v>
      </c>
      <c r="BX13" s="529">
        <f>+entero!BX34</f>
        <v>100279.60308080999</v>
      </c>
      <c r="BY13" s="529">
        <f>+entero!BY34</f>
        <v>109988.09195566</v>
      </c>
      <c r="BZ13" s="529">
        <f>+entero!BZ34</f>
        <v>106348.33333356</v>
      </c>
      <c r="CA13" s="529">
        <f>+entero!CA34</f>
        <v>105041.72511164001</v>
      </c>
      <c r="CB13" s="529">
        <f>+entero!CB34</f>
        <v>104226.59752160999</v>
      </c>
      <c r="CC13" s="529">
        <f>+entero!CC34</f>
        <v>104134.14216728999</v>
      </c>
      <c r="CD13" s="529">
        <f>+entero!CD34</f>
        <v>106147.68217032999</v>
      </c>
      <c r="CE13" s="529">
        <f>+entero!CE34</f>
        <v>108326.18642199002</v>
      </c>
      <c r="CF13" s="529">
        <f>+entero!CF34</f>
        <v>106235.83814370999</v>
      </c>
      <c r="CG13" s="529">
        <f>+entero!CG34</f>
        <v>107838.36113228</v>
      </c>
      <c r="CH13" s="529">
        <f>+entero!CH34</f>
        <v>110229.67866184002</v>
      </c>
      <c r="CI13" s="529">
        <f>+entero!CI34</f>
        <v>111510.14740497002</v>
      </c>
      <c r="CJ13" s="529">
        <f>+entero!CJ34</f>
        <v>114021.74233689001</v>
      </c>
      <c r="CK13" s="529">
        <f>+entero!CK34</f>
        <v>126573.46462756998</v>
      </c>
      <c r="CL13" s="529">
        <f>+entero!CL34</f>
        <v>119757.07853556001</v>
      </c>
      <c r="CM13" s="529">
        <f>+entero!CM34</f>
        <v>119206.73807091999</v>
      </c>
      <c r="CN13" s="529">
        <f>+entero!CN34</f>
        <v>118274.77636647</v>
      </c>
      <c r="CO13" s="529">
        <f>+entero!CO34</f>
        <v>118420.66049187</v>
      </c>
      <c r="CP13" s="529">
        <f>+entero!CP34</f>
        <v>119683.92752013999</v>
      </c>
      <c r="CQ13" s="529">
        <f>+entero!CQ34</f>
        <v>118425.39455832003</v>
      </c>
      <c r="CR13" s="529">
        <f>+entero!CR34</f>
        <v>117052.89103028999</v>
      </c>
      <c r="CS13" s="529">
        <f>+entero!CS34</f>
        <v>116779.52750785998</v>
      </c>
      <c r="CT13" s="529">
        <f>+entero!CT34</f>
        <v>116847.73093733541</v>
      </c>
      <c r="CU13" s="529">
        <f>+entero!CU34</f>
        <v>118177.57468470998</v>
      </c>
      <c r="CV13" s="529">
        <f>+entero!CV34</f>
        <v>117066.89414675</v>
      </c>
      <c r="CW13" s="529">
        <f>+entero!CW34</f>
        <v>121646.83928334</v>
      </c>
      <c r="CX13" s="529">
        <f>+entero!CX34</f>
        <v>118699.31145731999</v>
      </c>
      <c r="CY13" s="529">
        <f>+entero!CY34</f>
        <v>118067.73542550001</v>
      </c>
      <c r="CZ13" s="529">
        <f>+entero!CZ34</f>
        <v>117046.46055184999</v>
      </c>
      <c r="DA13" s="529">
        <f>+entero!DA34</f>
        <v>114547.53510732001</v>
      </c>
      <c r="DB13" s="529">
        <f>+entero!DB34</f>
        <v>115045.83227524</v>
      </c>
      <c r="DC13" s="529">
        <f>+entero!DC34</f>
        <v>116476.31358267539</v>
      </c>
      <c r="DD13" s="529">
        <f>+entero!DD34</f>
        <v>115666.92567936999</v>
      </c>
      <c r="DE13" s="529">
        <f>+entero!DE34</f>
        <v>116803.29642082001</v>
      </c>
      <c r="DF13" s="529">
        <f>+entero!DF34</f>
        <v>119638.59010834999</v>
      </c>
      <c r="DG13" s="925">
        <f>+entero!DG34</f>
        <v>121679.85541578538</v>
      </c>
      <c r="DH13" s="925">
        <f>+entero!DH34</f>
        <v>121021.65944628538</v>
      </c>
      <c r="DI13" s="925">
        <f>+entero!DI34</f>
        <v>120354.98034441537</v>
      </c>
      <c r="DJ13" s="813">
        <f>+entero!DJ34</f>
        <v>120223.39101997539</v>
      </c>
      <c r="DK13" s="813">
        <f>+entero!DK34</f>
        <v>120514.16555291536</v>
      </c>
      <c r="DL13" s="813">
        <f>+entero!DL34</f>
        <v>120644.37750783536</v>
      </c>
      <c r="DM13" s="813">
        <f>+entero!DM34</f>
        <v>120209.40857842538</v>
      </c>
      <c r="DN13" s="813">
        <f>+entero!DN34</f>
        <v>120287.38425733539</v>
      </c>
      <c r="DO13" s="812">
        <f>+entero!DO34</f>
        <v>-67.596087079975405</v>
      </c>
      <c r="DP13" s="833">
        <f>+entero!DP34</f>
        <v>-5.6163930139441209E-2</v>
      </c>
      <c r="DQ13" s="20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1005"/>
      <c r="C14" s="17"/>
      <c r="D14" s="22" t="s">
        <v>63</v>
      </c>
      <c r="E14" s="529">
        <f>+entero!E35</f>
        <v>62632.814654025802</v>
      </c>
      <c r="F14" s="529">
        <f>+entero!F35</f>
        <v>62012.237911165794</v>
      </c>
      <c r="G14" s="529">
        <f>+entero!G35</f>
        <v>62282.866322195805</v>
      </c>
      <c r="H14" s="529">
        <f>+entero!H35</f>
        <v>62459.062038605793</v>
      </c>
      <c r="I14" s="529">
        <f>+entero!I35</f>
        <v>62838.257164735798</v>
      </c>
      <c r="J14" s="529">
        <f>+entero!J35</f>
        <v>63263.128496265803</v>
      </c>
      <c r="K14" s="529">
        <f>+entero!K35</f>
        <v>65756.119667185805</v>
      </c>
      <c r="L14" s="529">
        <f>+entero!L35</f>
        <v>65902.607378715809</v>
      </c>
      <c r="M14" s="529">
        <f>+entero!M35</f>
        <v>67017.5824336558</v>
      </c>
      <c r="N14" s="529">
        <f>+entero!N35</f>
        <v>69754.988887765794</v>
      </c>
      <c r="O14" s="529">
        <f>+entero!O35</f>
        <v>71234.697349585796</v>
      </c>
      <c r="P14" s="529">
        <f>+entero!P35</f>
        <v>71559.044249735802</v>
      </c>
      <c r="Q14" s="529">
        <f>+entero!Q35</f>
        <v>74984.549777865803</v>
      </c>
      <c r="R14" s="529">
        <f>+entero!R35</f>
        <v>75325.718585885799</v>
      </c>
      <c r="S14" s="529">
        <f>+entero!S35</f>
        <v>75739.925712085809</v>
      </c>
      <c r="T14" s="529">
        <f>+entero!T35</f>
        <v>75801.991178435797</v>
      </c>
      <c r="U14" s="529">
        <f>+entero!U35</f>
        <v>75489.958072085807</v>
      </c>
      <c r="V14" s="529">
        <f>+entero!V35</f>
        <v>76400.379196155802</v>
      </c>
      <c r="W14" s="529">
        <f>+entero!W35</f>
        <v>76245.808094325796</v>
      </c>
      <c r="X14" s="529">
        <f>+entero!X35</f>
        <v>76400.320739171701</v>
      </c>
      <c r="Y14" s="529">
        <f>+entero!Y35</f>
        <v>76739.858415041701</v>
      </c>
      <c r="Z14" s="529">
        <f>+entero!Z35</f>
        <v>77909.719554511699</v>
      </c>
      <c r="AA14" s="529">
        <f>+entero!AA35</f>
        <v>79031.253344311699</v>
      </c>
      <c r="AB14" s="529">
        <f>+entero!AB35</f>
        <v>80669.947129351698</v>
      </c>
      <c r="AC14" s="529">
        <f>+entero!AC35</f>
        <v>84382.319463853695</v>
      </c>
      <c r="AD14" s="529">
        <f>+entero!AD35</f>
        <v>82889.43923241469</v>
      </c>
      <c r="AE14" s="529">
        <f>+entero!AE35</f>
        <v>83427.637294941698</v>
      </c>
      <c r="AF14" s="529">
        <f>+entero!AF35</f>
        <v>83789.583412150692</v>
      </c>
      <c r="AG14" s="529">
        <f>+entero!AG35</f>
        <v>83340.470766056911</v>
      </c>
      <c r="AH14" s="529">
        <f>+entero!AH35</f>
        <v>83937.181505270404</v>
      </c>
      <c r="AI14" s="529">
        <f>+entero!AI35</f>
        <v>86598.8640859999</v>
      </c>
      <c r="AJ14" s="529">
        <f>+entero!AJ35</f>
        <v>87368.913462263197</v>
      </c>
      <c r="AK14" s="529">
        <f>+entero!AK35</f>
        <v>89307.969362839402</v>
      </c>
      <c r="AL14" s="529">
        <f>+entero!AL35</f>
        <v>90730.317390501703</v>
      </c>
      <c r="AM14" s="529">
        <f>+entero!AM35</f>
        <v>91773.681273110196</v>
      </c>
      <c r="AN14" s="529">
        <f>+entero!AN35</f>
        <v>94331.77645408368</v>
      </c>
      <c r="AO14" s="529">
        <f>+entero!AO35</f>
        <v>99315.127231664694</v>
      </c>
      <c r="AP14" s="529">
        <f>+entero!AP35</f>
        <v>98516.216726915707</v>
      </c>
      <c r="AQ14" s="529">
        <f>+entero!AQ35</f>
        <v>99348.577483866698</v>
      </c>
      <c r="AR14" s="529">
        <f>+entero!AR35</f>
        <v>101337.7884243177</v>
      </c>
      <c r="AS14" s="529">
        <f>+entero!AS35</f>
        <v>101809.0979670587</v>
      </c>
      <c r="AT14" s="529">
        <f>+entero!AT35</f>
        <v>103184.34992402291</v>
      </c>
      <c r="AU14" s="529">
        <f>+entero!AU35</f>
        <v>105188.5761322771</v>
      </c>
      <c r="AV14" s="529">
        <f>+entero!AV35</f>
        <v>105021.32788836132</v>
      </c>
      <c r="AW14" s="529">
        <f>+entero!AW35</f>
        <v>106556.10393981548</v>
      </c>
      <c r="AX14" s="529">
        <f>+entero!AX35</f>
        <v>107786.72568253259</v>
      </c>
      <c r="AY14" s="529">
        <f>+entero!AY35</f>
        <v>109403.85375722403</v>
      </c>
      <c r="AZ14" s="529">
        <f>+entero!AZ35</f>
        <v>111729.85505637575</v>
      </c>
      <c r="BA14" s="529">
        <f>+entero!BA35</f>
        <v>119366.65706839717</v>
      </c>
      <c r="BB14" s="529">
        <f>+entero!BB35</f>
        <v>117385.65405996857</v>
      </c>
      <c r="BC14" s="529">
        <f>+entero!BC35</f>
        <v>117905.2814847393</v>
      </c>
      <c r="BD14" s="529">
        <f>+entero!BD35</f>
        <v>118394.88136048344</v>
      </c>
      <c r="BE14" s="529">
        <f>+entero!BE35</f>
        <v>118422.17607169051</v>
      </c>
      <c r="BF14" s="529">
        <f>+entero!BF35</f>
        <v>119817.08459071757</v>
      </c>
      <c r="BG14" s="529">
        <f>+entero!BG35</f>
        <v>122491.17993263465</v>
      </c>
      <c r="BH14" s="529">
        <f>+entero!BH35</f>
        <v>122835.2922999617</v>
      </c>
      <c r="BI14" s="529">
        <f>+entero!BI35</f>
        <v>123829.69990555879</v>
      </c>
      <c r="BJ14" s="529">
        <f>+entero!BJ35</f>
        <v>125662.88104628585</v>
      </c>
      <c r="BK14" s="529">
        <f>+entero!BK35</f>
        <v>128211.99222190292</v>
      </c>
      <c r="BL14" s="529">
        <f>+entero!BL35</f>
        <v>128997.96135686</v>
      </c>
      <c r="BM14" s="529">
        <f>+entero!BM35</f>
        <v>138661.27142405001</v>
      </c>
      <c r="BN14" s="529">
        <f>+entero!BN35</f>
        <v>136049.80942356001</v>
      </c>
      <c r="BO14" s="529">
        <f>+entero!BO35</f>
        <v>135287.90724203998</v>
      </c>
      <c r="BP14" s="529">
        <f>+entero!BP35</f>
        <v>135897.95399149001</v>
      </c>
      <c r="BQ14" s="529">
        <f>+entero!BQ35</f>
        <v>136879.31941299999</v>
      </c>
      <c r="BR14" s="529">
        <f>+entero!BR35</f>
        <v>137284.39870665001</v>
      </c>
      <c r="BS14" s="529">
        <f>+entero!BS35</f>
        <v>139353.69191854002</v>
      </c>
      <c r="BT14" s="529">
        <f>+entero!BT35</f>
        <v>138720.03873366999</v>
      </c>
      <c r="BU14" s="529">
        <f>+entero!BU35</f>
        <v>139926.12404522</v>
      </c>
      <c r="BV14" s="529">
        <f>+entero!BV35</f>
        <v>143430.80620456999</v>
      </c>
      <c r="BW14" s="529">
        <f>+entero!BW35</f>
        <v>146199.40293012999</v>
      </c>
      <c r="BX14" s="529">
        <f>+entero!BX35</f>
        <v>149184.73693717999</v>
      </c>
      <c r="BY14" s="529">
        <f>+entero!BY35</f>
        <v>160278.86070871001</v>
      </c>
      <c r="BZ14" s="529">
        <f>+entero!BZ35</f>
        <v>157108.58009941003</v>
      </c>
      <c r="CA14" s="529">
        <f>+entero!CA35</f>
        <v>156544.24060175999</v>
      </c>
      <c r="CB14" s="529">
        <f>+entero!CB35</f>
        <v>155857.07016415001</v>
      </c>
      <c r="CC14" s="529">
        <f>+entero!CC35</f>
        <v>156170.02365478</v>
      </c>
      <c r="CD14" s="529">
        <f>+entero!CD35</f>
        <v>159847.41810125002</v>
      </c>
      <c r="CE14" s="529">
        <f>+entero!CE35</f>
        <v>163373.74353541003</v>
      </c>
      <c r="CF14" s="529">
        <f>+entero!CF35</f>
        <v>162722.93270303</v>
      </c>
      <c r="CG14" s="529">
        <f>+entero!CG35</f>
        <v>164574.99377840001</v>
      </c>
      <c r="CH14" s="529">
        <f>+entero!CH35</f>
        <v>167303.21830317003</v>
      </c>
      <c r="CI14" s="529">
        <f>+entero!CI35</f>
        <v>169747.82814012002</v>
      </c>
      <c r="CJ14" s="529">
        <f>+entero!CJ35</f>
        <v>171890.56567836998</v>
      </c>
      <c r="CK14" s="529">
        <f>+entero!CK35</f>
        <v>186305.19061036999</v>
      </c>
      <c r="CL14" s="529">
        <f>+entero!CL35</f>
        <v>179621.50643555002</v>
      </c>
      <c r="CM14" s="529">
        <f>+entero!CM35</f>
        <v>179315.63459114003</v>
      </c>
      <c r="CN14" s="529">
        <f>+entero!CN35</f>
        <v>179403.43863933999</v>
      </c>
      <c r="CO14" s="529">
        <f>+entero!CO35</f>
        <v>180487.03542771999</v>
      </c>
      <c r="CP14" s="529">
        <f>+entero!CP35</f>
        <v>182079.20432506999</v>
      </c>
      <c r="CQ14" s="529">
        <f>+entero!CQ35</f>
        <v>181589.36455368003</v>
      </c>
      <c r="CR14" s="529">
        <f>+entero!CR35</f>
        <v>181311.50296430002</v>
      </c>
      <c r="CS14" s="529">
        <f>+entero!CS35</f>
        <v>182447.71622532001</v>
      </c>
      <c r="CT14" s="529">
        <f>+entero!CT35</f>
        <v>183594.18128271299</v>
      </c>
      <c r="CU14" s="529">
        <f>+entero!CU35</f>
        <v>185366.42780888997</v>
      </c>
      <c r="CV14" s="529">
        <f>+entero!CV35</f>
        <v>185777.37719900996</v>
      </c>
      <c r="CW14" s="529">
        <f>+entero!CW35</f>
        <v>191109.37357667001</v>
      </c>
      <c r="CX14" s="529">
        <f>+entero!CX35</f>
        <v>188719.48865838995</v>
      </c>
      <c r="CY14" s="529">
        <f>+entero!CY35</f>
        <v>189012.97303421004</v>
      </c>
      <c r="CZ14" s="529">
        <f>+entero!CZ35</f>
        <v>188811.38013422003</v>
      </c>
      <c r="DA14" s="529">
        <f>+entero!DA35</f>
        <v>187998.16574286998</v>
      </c>
      <c r="DB14" s="529">
        <f>+entero!DB35</f>
        <v>188786.41005581</v>
      </c>
      <c r="DC14" s="529">
        <f>+entero!DC35</f>
        <v>192334.70382615292</v>
      </c>
      <c r="DD14" s="529">
        <f>+entero!DD35</f>
        <v>192949.17192959003</v>
      </c>
      <c r="DE14" s="529">
        <f>+entero!DE35</f>
        <v>194682.85792221004</v>
      </c>
      <c r="DF14" s="529">
        <f>+entero!DF35</f>
        <v>198713.47122139996</v>
      </c>
      <c r="DG14" s="925">
        <f>+entero!DG35</f>
        <v>200626.80951059295</v>
      </c>
      <c r="DH14" s="925">
        <f>+entero!DH35</f>
        <v>200109.8920801029</v>
      </c>
      <c r="DI14" s="925">
        <f>+entero!DI35</f>
        <v>199410.63445565291</v>
      </c>
      <c r="DJ14" s="813">
        <f>+entero!DJ35</f>
        <v>199315.90164476293</v>
      </c>
      <c r="DK14" s="813">
        <f>+entero!DK35</f>
        <v>199624.42553722297</v>
      </c>
      <c r="DL14" s="813">
        <f>+entero!DL35</f>
        <v>199729.90644281293</v>
      </c>
      <c r="DM14" s="813">
        <f>+entero!DM35</f>
        <v>199537.64153639294</v>
      </c>
      <c r="DN14" s="813">
        <f>+entero!DN35</f>
        <v>199805.22818546294</v>
      </c>
      <c r="DO14" s="812">
        <f>+entero!DO35</f>
        <v>394.59372981003253</v>
      </c>
      <c r="DP14" s="833">
        <f>+entero!DP35</f>
        <v>0.1978799831248601</v>
      </c>
      <c r="DQ14" s="20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100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07"/>
      <c r="DH15" s="907"/>
      <c r="DI15" s="907"/>
      <c r="DJ15" s="817"/>
      <c r="DK15" s="817"/>
      <c r="DL15" s="817"/>
      <c r="DM15" s="817"/>
      <c r="DN15" s="817"/>
      <c r="DO15" s="816"/>
      <c r="DP15" s="818"/>
      <c r="DQ15" s="20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1005"/>
      <c r="C16" s="17"/>
      <c r="D16" s="22" t="s">
        <v>64</v>
      </c>
      <c r="E16" s="533">
        <f>+entero!E37</f>
        <v>84.687568656156287</v>
      </c>
      <c r="F16" s="533">
        <f>+entero!F37</f>
        <v>84.331973948542242</v>
      </c>
      <c r="G16" s="533">
        <f>+entero!G37</f>
        <v>83.249717358655815</v>
      </c>
      <c r="H16" s="533">
        <f>+entero!H37</f>
        <v>82.103227596010399</v>
      </c>
      <c r="I16" s="533">
        <f>+entero!I37</f>
        <v>81.663372572488598</v>
      </c>
      <c r="J16" s="533">
        <f>+entero!J37</f>
        <v>81.295185621186889</v>
      </c>
      <c r="K16" s="533">
        <f>+entero!K37</f>
        <v>81.272318063214655</v>
      </c>
      <c r="L16" s="533">
        <f>+entero!L37</f>
        <v>81.868035979462135</v>
      </c>
      <c r="M16" s="533">
        <f>+entero!M37</f>
        <v>80.90006424730835</v>
      </c>
      <c r="N16" s="533">
        <f>+entero!N37</f>
        <v>79.436936014041592</v>
      </c>
      <c r="O16" s="533">
        <f>+entero!O37</f>
        <v>80.520731842702673</v>
      </c>
      <c r="P16" s="533">
        <f>+entero!P37</f>
        <v>80.975934305906677</v>
      </c>
      <c r="Q16" s="533">
        <f>+entero!Q37</f>
        <v>82.250799393981566</v>
      </c>
      <c r="R16" s="533">
        <f>+entero!R37</f>
        <v>81.927568861316914</v>
      </c>
      <c r="S16" s="533">
        <f>+entero!S37</f>
        <v>81.638520444450052</v>
      </c>
      <c r="T16" s="533">
        <f>+entero!T37</f>
        <v>80.484475531185694</v>
      </c>
      <c r="U16" s="533">
        <f>+entero!U37</f>
        <v>79.769156322666589</v>
      </c>
      <c r="V16" s="533">
        <f>+entero!V37</f>
        <v>81.249998601911912</v>
      </c>
      <c r="W16" s="533">
        <f>+entero!W37</f>
        <v>81.129769485730009</v>
      </c>
      <c r="X16" s="533">
        <f>+entero!X37</f>
        <v>81.306301571162749</v>
      </c>
      <c r="Y16" s="533">
        <f>+entero!Y37</f>
        <v>81.579654775284524</v>
      </c>
      <c r="Z16" s="533">
        <f>+entero!Z37</f>
        <v>81.149994662775512</v>
      </c>
      <c r="AA16" s="533">
        <f>+entero!AA37</f>
        <v>81.624118510063852</v>
      </c>
      <c r="AB16" s="533">
        <f>+entero!AB37</f>
        <v>81.744332905222905</v>
      </c>
      <c r="AC16" s="533">
        <f>+entero!AC37</f>
        <v>85.62381544515199</v>
      </c>
      <c r="AD16" s="533">
        <f>+entero!AD37</f>
        <v>84.817638345669906</v>
      </c>
      <c r="AE16" s="533">
        <f>+entero!AE37</f>
        <v>84.625428248052856</v>
      </c>
      <c r="AF16" s="533">
        <f>+entero!AF37</f>
        <v>84.925337951448284</v>
      </c>
      <c r="AG16" s="533">
        <f>+entero!AG37</f>
        <v>83.893914683509877</v>
      </c>
      <c r="AH16" s="533">
        <f>+entero!AH37</f>
        <v>84.274123937736974</v>
      </c>
      <c r="AI16" s="533">
        <f>+entero!AI37</f>
        <v>84.361812454145436</v>
      </c>
      <c r="AJ16" s="533">
        <f>+entero!AJ37</f>
        <v>83.861764251433442</v>
      </c>
      <c r="AK16" s="533">
        <f>+entero!AK37</f>
        <v>84.517988940008408</v>
      </c>
      <c r="AL16" s="533">
        <f>+entero!AL37</f>
        <v>84.968779889232806</v>
      </c>
      <c r="AM16" s="533">
        <f>+entero!AM37</f>
        <v>85.189474855503789</v>
      </c>
      <c r="AN16" s="533">
        <f>+entero!AN37</f>
        <v>85.415316012984377</v>
      </c>
      <c r="AO16" s="533">
        <f>+entero!AO37</f>
        <v>86.62098488332181</v>
      </c>
      <c r="AP16" s="533">
        <f>+entero!AP37</f>
        <v>86.783710379024058</v>
      </c>
      <c r="AQ16" s="533">
        <f>+entero!AQ37</f>
        <v>86.467900858522512</v>
      </c>
      <c r="AR16" s="533">
        <f>+entero!AR37</f>
        <v>85.872953374260788</v>
      </c>
      <c r="AS16" s="533">
        <f>+entero!AS37</f>
        <v>84.789154954478647</v>
      </c>
      <c r="AT16" s="533">
        <f>+entero!AT37</f>
        <v>84.65173051388625</v>
      </c>
      <c r="AU16" s="533">
        <f>+entero!AU37</f>
        <v>85.34436010311039</v>
      </c>
      <c r="AV16" s="533">
        <f>+entero!AV37</f>
        <v>85.672437984144452</v>
      </c>
      <c r="AW16" s="533">
        <f>+entero!AW37</f>
        <v>85.492969489012111</v>
      </c>
      <c r="AX16" s="533">
        <f>+entero!AX37</f>
        <v>85.984420565185914</v>
      </c>
      <c r="AY16" s="533">
        <f>+entero!AY37</f>
        <v>85.292674154636046</v>
      </c>
      <c r="AZ16" s="533">
        <f>+entero!AZ37</f>
        <v>85.616655022470596</v>
      </c>
      <c r="BA16" s="533">
        <f>+entero!BA37</f>
        <v>86.860127475898196</v>
      </c>
      <c r="BB16" s="533">
        <f>+entero!BB37</f>
        <v>85.828860096733891</v>
      </c>
      <c r="BC16" s="533">
        <f>+entero!BC37</f>
        <v>85.135642156970718</v>
      </c>
      <c r="BD16" s="533">
        <f>+entero!BD37</f>
        <v>85.288071359377099</v>
      </c>
      <c r="BE16" s="533">
        <f>+entero!BE37</f>
        <v>84.869764562433176</v>
      </c>
      <c r="BF16" s="533">
        <f>+entero!BF37</f>
        <v>84.793779046720545</v>
      </c>
      <c r="BG16" s="533">
        <f>+entero!BG37</f>
        <v>85.59844510505566</v>
      </c>
      <c r="BH16" s="533">
        <f>+entero!BH37</f>
        <v>85.320160271052998</v>
      </c>
      <c r="BI16" s="533">
        <f>+entero!BI37</f>
        <v>85.884546502499717</v>
      </c>
      <c r="BJ16" s="533">
        <f>+entero!BJ37</f>
        <v>85.225451256538946</v>
      </c>
      <c r="BK16" s="533">
        <f>+entero!BK37</f>
        <v>85.182964786824527</v>
      </c>
      <c r="BL16" s="533">
        <f>+entero!BL37</f>
        <v>85.334321880549723</v>
      </c>
      <c r="BM16" s="533">
        <f>+entero!BM37</f>
        <v>87.143727181908147</v>
      </c>
      <c r="BN16" s="533">
        <f>+entero!BN37</f>
        <v>86.764335043762372</v>
      </c>
      <c r="BO16" s="533">
        <f>+entero!BO37</f>
        <v>87.028208216336594</v>
      </c>
      <c r="BP16" s="533">
        <f>+entero!BP37</f>
        <v>86.580852319747365</v>
      </c>
      <c r="BQ16" s="533">
        <f>+entero!BQ37</f>
        <v>86.286169608291175</v>
      </c>
      <c r="BR16" s="533">
        <f>+entero!BR37</f>
        <v>85.853321058948538</v>
      </c>
      <c r="BS16" s="533">
        <f>+entero!BS37</f>
        <v>86.248134971333343</v>
      </c>
      <c r="BT16" s="533">
        <f>+entero!BT37</f>
        <v>86.503620026125034</v>
      </c>
      <c r="BU16" s="533">
        <f>+entero!BU37</f>
        <v>86.899514816094452</v>
      </c>
      <c r="BV16" s="533">
        <f>+entero!BV37</f>
        <v>87.492916553420443</v>
      </c>
      <c r="BW16" s="533">
        <f>+entero!BW37</f>
        <v>87.076823300589922</v>
      </c>
      <c r="BX16" s="533">
        <f>+entero!BX37</f>
        <v>87.429051186936434</v>
      </c>
      <c r="BY16" s="533">
        <f>+entero!BY37</f>
        <v>88.203445218054142</v>
      </c>
      <c r="BZ16" s="533">
        <f>+entero!BZ37</f>
        <v>87.698614095670138</v>
      </c>
      <c r="CA16" s="533">
        <f>+entero!CA37</f>
        <v>87.132964639105055</v>
      </c>
      <c r="CB16" s="533">
        <f>+entero!CB37</f>
        <v>86.592915896893658</v>
      </c>
      <c r="CC16" s="533">
        <f>+entero!CC37</f>
        <v>86.168552453661903</v>
      </c>
      <c r="CD16" s="533">
        <f>+entero!CD37</f>
        <v>85.760026663405625</v>
      </c>
      <c r="CE16" s="533">
        <f>+entero!CE37</f>
        <v>86.291797638196911</v>
      </c>
      <c r="CF16" s="533">
        <f>+entero!CF37</f>
        <v>85.622912671998364</v>
      </c>
      <c r="CG16" s="533">
        <f>+entero!CG37</f>
        <v>86.114501579644241</v>
      </c>
      <c r="CH16" s="533">
        <f>+entero!CH37</f>
        <v>85.979616989218826</v>
      </c>
      <c r="CI16" s="533">
        <f>+entero!CI37</f>
        <v>87.072952253233737</v>
      </c>
      <c r="CJ16" s="533">
        <f>+entero!CJ37</f>
        <v>87.292332011896207</v>
      </c>
      <c r="CK16" s="533">
        <f>+entero!CK37</f>
        <v>87.774024524076296</v>
      </c>
      <c r="CL16" s="533">
        <f>+entero!CL37</f>
        <v>87.961824589070616</v>
      </c>
      <c r="CM16" s="533">
        <f>+entero!CM37</f>
        <v>87.858771125132122</v>
      </c>
      <c r="CN16" s="533">
        <f>+entero!CN37</f>
        <v>87.409716268545409</v>
      </c>
      <c r="CO16" s="533">
        <f>+entero!CO37</f>
        <v>88.056545069941834</v>
      </c>
      <c r="CP16" s="533">
        <f>+entero!CP37</f>
        <v>87.750944584018882</v>
      </c>
      <c r="CQ16" s="533">
        <f>+entero!CQ37</f>
        <v>88.204913893791968</v>
      </c>
      <c r="CR16" s="533">
        <f>+entero!CR37</f>
        <v>88.414329434379354</v>
      </c>
      <c r="CS16" s="533">
        <f>+entero!CS37</f>
        <v>88.534374610034277</v>
      </c>
      <c r="CT16" s="533">
        <f>+entero!CT37</f>
        <v>88.49010157658121</v>
      </c>
      <c r="CU16" s="533">
        <f>+entero!CU37</f>
        <v>88.138869816084025</v>
      </c>
      <c r="CV16" s="533">
        <f>+entero!CV37</f>
        <v>88.478867089610745</v>
      </c>
      <c r="CW16" s="533">
        <f>+entero!CW37</f>
        <v>89.60211252585691</v>
      </c>
      <c r="CX16" s="533">
        <f>+entero!CX37</f>
        <v>88.794658345560222</v>
      </c>
      <c r="CY16" s="533">
        <f>+entero!CY37</f>
        <v>88.868163434058616</v>
      </c>
      <c r="CZ16" s="533">
        <f>+entero!CZ37</f>
        <v>89.039220705126283</v>
      </c>
      <c r="DA16" s="533">
        <f>+entero!DA37</f>
        <v>89.056873497777786</v>
      </c>
      <c r="DB16" s="533">
        <f>+entero!DB37</f>
        <v>88.746336060702788</v>
      </c>
      <c r="DC16" s="533">
        <f>+entero!DC37</f>
        <v>89.232540387079979</v>
      </c>
      <c r="DD16" s="533">
        <f>+entero!DD37</f>
        <v>89.167671514503837</v>
      </c>
      <c r="DE16" s="533">
        <f>+entero!DE37</f>
        <v>89.298317618784978</v>
      </c>
      <c r="DF16" s="533">
        <f>+entero!DF37</f>
        <v>89.366774049977167</v>
      </c>
      <c r="DG16" s="928">
        <f>+entero!DG37</f>
        <v>89.464691278345683</v>
      </c>
      <c r="DH16" s="928">
        <f>+entero!DH37</f>
        <v>89.368905239034248</v>
      </c>
      <c r="DI16" s="928">
        <f>+entero!DI37</f>
        <v>89.370735650800952</v>
      </c>
      <c r="DJ16" s="820">
        <f>+entero!DJ37</f>
        <v>89.3901377216215</v>
      </c>
      <c r="DK16" s="820">
        <f>+entero!DK37</f>
        <v>89.281457801184644</v>
      </c>
      <c r="DL16" s="820">
        <f>+entero!DL37</f>
        <v>89.281238586378691</v>
      </c>
      <c r="DM16" s="820">
        <f>+entero!DM37</f>
        <v>89.126102153292209</v>
      </c>
      <c r="DN16" s="820">
        <f>+entero!DN37</f>
        <v>89.14737963954191</v>
      </c>
      <c r="DO16" s="819">
        <f>+entero!DO37</f>
        <v>-0.22335601125904248</v>
      </c>
      <c r="DP16" s="821">
        <f>+entero!DP37</f>
        <v>-0.24992074825450628</v>
      </c>
      <c r="DQ16" s="20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1005"/>
      <c r="C17" s="17"/>
      <c r="D17" s="22" t="s">
        <v>65</v>
      </c>
      <c r="E17" s="533">
        <f>+entero!E38</f>
        <v>73.669928665821331</v>
      </c>
      <c r="F17" s="533">
        <f>+entero!F38</f>
        <v>72.638456988386352</v>
      </c>
      <c r="G17" s="533">
        <f>+entero!G38</f>
        <v>71.802722371860327</v>
      </c>
      <c r="H17" s="533">
        <f>+entero!H38</f>
        <v>70.306627157396647</v>
      </c>
      <c r="I17" s="533">
        <f>+entero!I38</f>
        <v>69.683255699729884</v>
      </c>
      <c r="J17" s="533">
        <f>+entero!J38</f>
        <v>68.901883119263957</v>
      </c>
      <c r="K17" s="533">
        <f>+entero!K38</f>
        <v>69.118470186383661</v>
      </c>
      <c r="L17" s="533">
        <f>+entero!L38</f>
        <v>69.227597793128908</v>
      </c>
      <c r="M17" s="533">
        <f>+entero!M38</f>
        <v>68.448876821469355</v>
      </c>
      <c r="N17" s="533">
        <f>+entero!N38</f>
        <v>68.030329095236326</v>
      </c>
      <c r="O17" s="533">
        <f>+entero!O38</f>
        <v>68.445696584434927</v>
      </c>
      <c r="P17" s="533">
        <f>+entero!P38</f>
        <v>68.580572438508142</v>
      </c>
      <c r="Q17" s="533">
        <f>+entero!Q38</f>
        <v>70.027675132566685</v>
      </c>
      <c r="R17" s="533">
        <f>+entero!R38</f>
        <v>69.888354030476592</v>
      </c>
      <c r="S17" s="533">
        <f>+entero!S38</f>
        <v>69.300063805834313</v>
      </c>
      <c r="T17" s="533">
        <f>+entero!T38</f>
        <v>68.486979081606691</v>
      </c>
      <c r="U17" s="533">
        <f>+entero!U38</f>
        <v>67.909697478500448</v>
      </c>
      <c r="V17" s="533">
        <f>+entero!V38</f>
        <v>69.074312966741871</v>
      </c>
      <c r="W17" s="533">
        <f>+entero!W38</f>
        <v>69.065496355310458</v>
      </c>
      <c r="X17" s="533">
        <f>+entero!X38</f>
        <v>69.263524363248465</v>
      </c>
      <c r="Y17" s="533">
        <f>+entero!Y38</f>
        <v>69.297327798644233</v>
      </c>
      <c r="Z17" s="533">
        <f>+entero!Z38</f>
        <v>69.002398062227655</v>
      </c>
      <c r="AA17" s="533">
        <f>+entero!AA38</f>
        <v>69.279211667235359</v>
      </c>
      <c r="AB17" s="533">
        <f>+entero!AB38</f>
        <v>70.541757623496864</v>
      </c>
      <c r="AC17" s="533">
        <f>+entero!AC38</f>
        <v>76.688163385785117</v>
      </c>
      <c r="AD17" s="533">
        <f>+entero!AD38</f>
        <v>75.799729699184667</v>
      </c>
      <c r="AE17" s="533">
        <f>+entero!AE38</f>
        <v>75.66820721757847</v>
      </c>
      <c r="AF17" s="533">
        <f>+entero!AF38</f>
        <v>75.726016970299696</v>
      </c>
      <c r="AG17" s="533">
        <f>+entero!AG38</f>
        <v>74.914234966270897</v>
      </c>
      <c r="AH17" s="533">
        <f>+entero!AH38</f>
        <v>74.983084735644539</v>
      </c>
      <c r="AI17" s="533">
        <f>+entero!AI38</f>
        <v>75.543147554775601</v>
      </c>
      <c r="AJ17" s="533">
        <f>+entero!AJ38</f>
        <v>75.17390043294975</v>
      </c>
      <c r="AK17" s="533">
        <f>+entero!AK38</f>
        <v>76.240789956414673</v>
      </c>
      <c r="AL17" s="533">
        <f>+entero!AL38</f>
        <v>76.788542118766927</v>
      </c>
      <c r="AM17" s="533">
        <f>+entero!AM38</f>
        <v>76.964433360102461</v>
      </c>
      <c r="AN17" s="533">
        <f>+entero!AN38</f>
        <v>77.298101648239779</v>
      </c>
      <c r="AO17" s="533">
        <f>+entero!AO38</f>
        <v>78.549716506310205</v>
      </c>
      <c r="AP17" s="533">
        <f>+entero!AP38</f>
        <v>78.22988228038929</v>
      </c>
      <c r="AQ17" s="533">
        <f>+entero!AQ38</f>
        <v>78.058029793420687</v>
      </c>
      <c r="AR17" s="533">
        <f>+entero!AR38</f>
        <v>77.832477951206982</v>
      </c>
      <c r="AS17" s="533">
        <f>+entero!AS38</f>
        <v>77.243829840766637</v>
      </c>
      <c r="AT17" s="533">
        <f>+entero!AT38</f>
        <v>77.282974347994482</v>
      </c>
      <c r="AU17" s="533">
        <f>+entero!AU38</f>
        <v>78.025012783783467</v>
      </c>
      <c r="AV17" s="533">
        <f>+entero!AV38</f>
        <v>78.151557966017776</v>
      </c>
      <c r="AW17" s="533">
        <f>+entero!AW38</f>
        <v>78.341871893562498</v>
      </c>
      <c r="AX17" s="533">
        <f>+entero!AX38</f>
        <v>78.565345852497686</v>
      </c>
      <c r="AY17" s="533">
        <f>+entero!AY38</f>
        <v>78.299023883994678</v>
      </c>
      <c r="AZ17" s="533">
        <f>+entero!AZ38</f>
        <v>78.988611007867149</v>
      </c>
      <c r="BA17" s="533">
        <f>+entero!BA38</f>
        <v>80.529430892165152</v>
      </c>
      <c r="BB17" s="533">
        <f>+entero!BB38</f>
        <v>79.606796220592088</v>
      </c>
      <c r="BC17" s="533">
        <f>+entero!BC38</f>
        <v>79.165987818110978</v>
      </c>
      <c r="BD17" s="533">
        <f>+entero!BD38</f>
        <v>79.130304278513691</v>
      </c>
      <c r="BE17" s="533">
        <f>+entero!BE38</f>
        <v>78.825891469064928</v>
      </c>
      <c r="BF17" s="533">
        <f>+entero!BF38</f>
        <v>78.644536345413144</v>
      </c>
      <c r="BG17" s="533">
        <f>+entero!BG38</f>
        <v>79.384442273982387</v>
      </c>
      <c r="BH17" s="533">
        <f>+entero!BH38</f>
        <v>79.372960854426339</v>
      </c>
      <c r="BI17" s="533">
        <f>+entero!BI38</f>
        <v>79.89618144768869</v>
      </c>
      <c r="BJ17" s="533">
        <f>+entero!BJ38</f>
        <v>79.519359857962186</v>
      </c>
      <c r="BK17" s="533">
        <f>+entero!BK38</f>
        <v>79.711980426499395</v>
      </c>
      <c r="BL17" s="533">
        <f>+entero!BL38</f>
        <v>79.813267286677956</v>
      </c>
      <c r="BM17" s="533">
        <f>+entero!BM38</f>
        <v>81.772004122477085</v>
      </c>
      <c r="BN17" s="533">
        <f>+entero!BN38</f>
        <v>81.331805555582321</v>
      </c>
      <c r="BO17" s="533">
        <f>+entero!BO38</f>
        <v>81.27908640076754</v>
      </c>
      <c r="BP17" s="533">
        <f>+entero!BP38</f>
        <v>81.018809356912811</v>
      </c>
      <c r="BQ17" s="533">
        <f>+entero!BQ38</f>
        <v>81.005965270427566</v>
      </c>
      <c r="BR17" s="533">
        <f>+entero!BR38</f>
        <v>80.629591712573358</v>
      </c>
      <c r="BS17" s="533">
        <f>+entero!BS38</f>
        <v>80.933068495558629</v>
      </c>
      <c r="BT17" s="533">
        <f>+entero!BT38</f>
        <v>80.881584667743226</v>
      </c>
      <c r="BU17" s="533">
        <f>+entero!BU38</f>
        <v>81.27072973795471</v>
      </c>
      <c r="BV17" s="533">
        <f>+entero!BV38</f>
        <v>81.903012564586675</v>
      </c>
      <c r="BW17" s="533">
        <f>+entero!BW38</f>
        <v>81.920860682059043</v>
      </c>
      <c r="BX17" s="533">
        <f>+entero!BX38</f>
        <v>82.238070746653648</v>
      </c>
      <c r="BY17" s="533">
        <f>+entero!BY38</f>
        <v>83.442450853385225</v>
      </c>
      <c r="BZ17" s="533">
        <f>+entero!BZ38</f>
        <v>82.726479779714111</v>
      </c>
      <c r="CA17" s="533">
        <f>+entero!CA38</f>
        <v>82.365601639783463</v>
      </c>
      <c r="CB17" s="533">
        <f>+entero!CB38</f>
        <v>81.809200985689912</v>
      </c>
      <c r="CC17" s="533">
        <f>+entero!CC38</f>
        <v>81.569298124319985</v>
      </c>
      <c r="CD17" s="533">
        <f>+entero!CD38</f>
        <v>81.419929497921046</v>
      </c>
      <c r="CE17" s="533">
        <f>+entero!CE38</f>
        <v>81.923887376399819</v>
      </c>
      <c r="CF17" s="533">
        <f>+entero!CF38</f>
        <v>81.449728655897275</v>
      </c>
      <c r="CG17" s="533">
        <f>+entero!CG38</f>
        <v>81.851234972383509</v>
      </c>
      <c r="CH17" s="533">
        <f>+entero!CH38</f>
        <v>81.981501846638452</v>
      </c>
      <c r="CI17" s="533">
        <f>+entero!CI38</f>
        <v>82.825524464523809</v>
      </c>
      <c r="CJ17" s="533">
        <f>+entero!CJ38</f>
        <v>83.148498474244661</v>
      </c>
      <c r="CK17" s="533">
        <f>+entero!CK38</f>
        <v>84.3559854595171</v>
      </c>
      <c r="CL17" s="533">
        <f>+entero!CL38</f>
        <v>83.797424972338177</v>
      </c>
      <c r="CM17" s="533">
        <f>+entero!CM38</f>
        <v>83.485251078243508</v>
      </c>
      <c r="CN17" s="533">
        <f>+entero!CN38</f>
        <v>83.146108714870167</v>
      </c>
      <c r="CO17" s="533">
        <f>+entero!CO38</f>
        <v>83.529223966185299</v>
      </c>
      <c r="CP17" s="533">
        <f>+entero!CP38</f>
        <v>83.39571675236671</v>
      </c>
      <c r="CQ17" s="533">
        <f>+entero!CQ38</f>
        <v>83.662873305275596</v>
      </c>
      <c r="CR17" s="533">
        <f>+entero!CR38</f>
        <v>83.577089029868119</v>
      </c>
      <c r="CS17" s="533">
        <f>+entero!CS38</f>
        <v>83.600631993093984</v>
      </c>
      <c r="CT17" s="533">
        <f>+entero!CT38</f>
        <v>83.640774692804953</v>
      </c>
      <c r="CU17" s="533">
        <f>+entero!CU38</f>
        <v>83.438419673227344</v>
      </c>
      <c r="CV17" s="533">
        <f>+entero!CV38</f>
        <v>83.574785484113036</v>
      </c>
      <c r="CW17" s="533">
        <f>+entero!CW38</f>
        <v>84.364190442443402</v>
      </c>
      <c r="CX17" s="533">
        <f>+entero!CX38</f>
        <v>83.671997446641655</v>
      </c>
      <c r="CY17" s="533">
        <f>+entero!CY38</f>
        <v>83.639082387729133</v>
      </c>
      <c r="CZ17" s="533">
        <f>+entero!CZ38</f>
        <v>83.692262976551589</v>
      </c>
      <c r="DA17" s="533">
        <f>+entero!DA38</f>
        <v>83.553422334017782</v>
      </c>
      <c r="DB17" s="533">
        <f>+entero!DB38</f>
        <v>83.423476584110603</v>
      </c>
      <c r="DC17" s="533">
        <f>+entero!DC38</f>
        <v>83.771824393028183</v>
      </c>
      <c r="DD17" s="533">
        <f>+entero!DD38</f>
        <v>83.708636201583658</v>
      </c>
      <c r="DE17" s="533">
        <f>+entero!DE38</f>
        <v>83.95035777392799</v>
      </c>
      <c r="DF17" s="533">
        <f>+entero!DF38</f>
        <v>84.262314347679776</v>
      </c>
      <c r="DG17" s="928">
        <f>+entero!DG38</f>
        <v>84.511569220628104</v>
      </c>
      <c r="DH17" s="928">
        <f>+entero!DH38</f>
        <v>84.379188916811714</v>
      </c>
      <c r="DI17" s="928">
        <f>+entero!DI38</f>
        <v>84.348357749212312</v>
      </c>
      <c r="DJ17" s="820">
        <f>+entero!DJ38</f>
        <v>84.335413683320013</v>
      </c>
      <c r="DK17" s="820">
        <f>+entero!DK38</f>
        <v>84.273391611733857</v>
      </c>
      <c r="DL17" s="820">
        <f>+entero!DL38</f>
        <v>84.274855702892921</v>
      </c>
      <c r="DM17" s="820">
        <f>+entero!DM38</f>
        <v>84.160155710523043</v>
      </c>
      <c r="DN17" s="820">
        <f>+entero!DN38</f>
        <v>84.185573541446686</v>
      </c>
      <c r="DO17" s="819">
        <f>+entero!DO38</f>
        <v>-0.16278420776562541</v>
      </c>
      <c r="DP17" s="821">
        <f>+entero!DP38</f>
        <v>-0.19299037006698105</v>
      </c>
      <c r="DQ17" s="204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3.5" thickBot="1" x14ac:dyDescent="0.25">
      <c r="A18" s="3"/>
      <c r="B18" s="1005"/>
      <c r="C18" s="17"/>
      <c r="D18" s="83" t="s">
        <v>66</v>
      </c>
      <c r="E18" s="535">
        <f>+entero!E39</f>
        <v>60.273576235717684</v>
      </c>
      <c r="F18" s="535">
        <f>+entero!F39</f>
        <v>59.003816889426844</v>
      </c>
      <c r="G18" s="535">
        <f>+entero!G39</f>
        <v>58.113195449165303</v>
      </c>
      <c r="H18" s="535">
        <f>+entero!H39</f>
        <v>56.732519402305414</v>
      </c>
      <c r="I18" s="535">
        <f>+entero!I39</f>
        <v>56.042252284811688</v>
      </c>
      <c r="J18" s="535">
        <f>+entero!J39</f>
        <v>55.239901421683193</v>
      </c>
      <c r="K18" s="535">
        <f>+entero!K39</f>
        <v>55.833681285608726</v>
      </c>
      <c r="L18" s="535">
        <f>+entero!L39</f>
        <v>55.80621867180917</v>
      </c>
      <c r="M18" s="535">
        <f>+entero!M39</f>
        <v>55.534033126282367</v>
      </c>
      <c r="N18" s="535">
        <f>+entero!N39</f>
        <v>56.046024180998444</v>
      </c>
      <c r="O18" s="535">
        <f>+entero!O39</f>
        <v>57.061137116288108</v>
      </c>
      <c r="P18" s="535">
        <f>+entero!P39</f>
        <v>57.751854317328423</v>
      </c>
      <c r="Q18" s="535">
        <f>+entero!Q39</f>
        <v>59.760006321845523</v>
      </c>
      <c r="R18" s="535">
        <f>+entero!R39</f>
        <v>59.856096711048458</v>
      </c>
      <c r="S18" s="535">
        <f>+entero!S39</f>
        <v>59.692379055945779</v>
      </c>
      <c r="T18" s="535">
        <f>+entero!T39</f>
        <v>59.387757288566434</v>
      </c>
      <c r="U18" s="535">
        <f>+entero!U39</f>
        <v>59.068052132404581</v>
      </c>
      <c r="V18" s="535">
        <f>+entero!V39</f>
        <v>60.112243779597407</v>
      </c>
      <c r="W18" s="535">
        <f>+entero!W39</f>
        <v>60.146838598819784</v>
      </c>
      <c r="X18" s="535">
        <f>+entero!X39</f>
        <v>60.47093279713485</v>
      </c>
      <c r="Y18" s="535">
        <f>+entero!Y39</f>
        <v>60.803096908391176</v>
      </c>
      <c r="Z18" s="535">
        <f>+entero!Z39</f>
        <v>61.085856105438886</v>
      </c>
      <c r="AA18" s="535">
        <f>+entero!AA39</f>
        <v>61.500583424061738</v>
      </c>
      <c r="AB18" s="535">
        <f>+entero!AB39</f>
        <v>62.99745827060196</v>
      </c>
      <c r="AC18" s="535">
        <f>+entero!AC39</f>
        <v>68.088230250139517</v>
      </c>
      <c r="AD18" s="535">
        <f>+entero!AD39</f>
        <v>67.798041929084462</v>
      </c>
      <c r="AE18" s="535">
        <f>+entero!AE39</f>
        <v>68.015039925485695</v>
      </c>
      <c r="AF18" s="535">
        <f>+entero!AF39</f>
        <v>68.389057435262004</v>
      </c>
      <c r="AG18" s="535">
        <f>+entero!AG39</f>
        <v>68.006842337210131</v>
      </c>
      <c r="AH18" s="535">
        <f>+entero!AH39</f>
        <v>68.320583847575008</v>
      </c>
      <c r="AI18" s="535">
        <f>+entero!AI39</f>
        <v>69.206052234518182</v>
      </c>
      <c r="AJ18" s="535">
        <f>+entero!AJ39</f>
        <v>69.368300927787857</v>
      </c>
      <c r="AK18" s="535">
        <f>+entero!AK39</f>
        <v>70.510700983551516</v>
      </c>
      <c r="AL18" s="535">
        <f>+entero!AL39</f>
        <v>71.438450074271898</v>
      </c>
      <c r="AM18" s="535">
        <f>+entero!AM39</f>
        <v>71.901239981003798</v>
      </c>
      <c r="AN18" s="535">
        <f>+entero!AN39</f>
        <v>72.458132706913574</v>
      </c>
      <c r="AO18" s="535">
        <f>+entero!AO39</f>
        <v>73.79118997100953</v>
      </c>
      <c r="AP18" s="535">
        <f>+entero!AP39</f>
        <v>73.855744510667137</v>
      </c>
      <c r="AQ18" s="535">
        <f>+entero!AQ39</f>
        <v>74.1451043958496</v>
      </c>
      <c r="AR18" s="535">
        <f>+entero!AR39</f>
        <v>74.527636455069526</v>
      </c>
      <c r="AS18" s="535">
        <f>+entero!AS39</f>
        <v>74.565441666406201</v>
      </c>
      <c r="AT18" s="535">
        <f>+entero!AT39</f>
        <v>75.119682879834926</v>
      </c>
      <c r="AU18" s="535">
        <f>+entero!AU39</f>
        <v>75.996207041878122</v>
      </c>
      <c r="AV18" s="535">
        <f>+entero!AV39</f>
        <v>76.381681131649856</v>
      </c>
      <c r="AW18" s="535">
        <f>+entero!AW39</f>
        <v>76.843705591295191</v>
      </c>
      <c r="AX18" s="535">
        <f>+entero!AX39</f>
        <v>77.278841514277261</v>
      </c>
      <c r="AY18" s="535">
        <f>+entero!AY39</f>
        <v>77.389274325543511</v>
      </c>
      <c r="AZ18" s="535">
        <f>+entero!AZ39</f>
        <v>78.149688307881917</v>
      </c>
      <c r="BA18" s="535">
        <f>+entero!BA39</f>
        <v>79.51026499272281</v>
      </c>
      <c r="BB18" s="535">
        <f>+entero!BB39</f>
        <v>79.012493047000419</v>
      </c>
      <c r="BC18" s="535">
        <f>+entero!BC39</f>
        <v>78.943838202376625</v>
      </c>
      <c r="BD18" s="535">
        <f>+entero!BD39</f>
        <v>79.17584432189399</v>
      </c>
      <c r="BE18" s="535">
        <f>+entero!BE39</f>
        <v>79.242850151247751</v>
      </c>
      <c r="BF18" s="535">
        <f>+entero!BF39</f>
        <v>79.398645333226312</v>
      </c>
      <c r="BG18" s="535">
        <f>+entero!BG39</f>
        <v>80.149569282651782</v>
      </c>
      <c r="BH18" s="535">
        <f>+entero!BH39</f>
        <v>80.403582103084645</v>
      </c>
      <c r="BI18" s="535">
        <f>+entero!BI39</f>
        <v>81.057720562922029</v>
      </c>
      <c r="BJ18" s="535">
        <f>+entero!BJ39</f>
        <v>80.973807231566212</v>
      </c>
      <c r="BK18" s="535">
        <f>+entero!BK39</f>
        <v>81.203623633035605</v>
      </c>
      <c r="BL18" s="535">
        <f>+entero!BL39</f>
        <v>81.404792892849557</v>
      </c>
      <c r="BM18" s="535">
        <f>+entero!BM39</f>
        <v>82.811047055828411</v>
      </c>
      <c r="BN18" s="535">
        <f>+entero!BN39</f>
        <v>82.578423286805801</v>
      </c>
      <c r="BO18" s="535">
        <f>+entero!BO39</f>
        <v>82.629300058484944</v>
      </c>
      <c r="BP18" s="535">
        <f>+entero!BP39</f>
        <v>82.495226635575634</v>
      </c>
      <c r="BQ18" s="535">
        <f>+entero!BQ39</f>
        <v>82.521770135965596</v>
      </c>
      <c r="BR18" s="535">
        <f>+entero!BR39</f>
        <v>82.437970508558493</v>
      </c>
      <c r="BS18" s="535">
        <f>+entero!BS39</f>
        <v>82.860840720363086</v>
      </c>
      <c r="BT18" s="535">
        <f>+entero!BT39</f>
        <v>83.021177659442088</v>
      </c>
      <c r="BU18" s="535">
        <f>+entero!BU39</f>
        <v>83.427521905848039</v>
      </c>
      <c r="BV18" s="535">
        <f>+entero!BV39</f>
        <v>83.940657653654654</v>
      </c>
      <c r="BW18" s="535">
        <f>+entero!BW39</f>
        <v>84.123377096602567</v>
      </c>
      <c r="BX18" s="535">
        <f>+entero!BX39</f>
        <v>84.363824078603528</v>
      </c>
      <c r="BY18" s="535">
        <f>+entero!BY39</f>
        <v>85.213845190488897</v>
      </c>
      <c r="BZ18" s="535">
        <f>+entero!BZ39</f>
        <v>84.916030206714154</v>
      </c>
      <c r="CA18" s="535">
        <f>+entero!CA39</f>
        <v>84.697324158212353</v>
      </c>
      <c r="CB18" s="535">
        <f>+entero!CB39</f>
        <v>84.392246278745134</v>
      </c>
      <c r="CC18" s="535">
        <f>+entero!CC39</f>
        <v>84.281418496161791</v>
      </c>
      <c r="CD18" s="535">
        <f>+entero!CD39</f>
        <v>84.396438324483057</v>
      </c>
      <c r="CE18" s="535">
        <f>+entero!CE39</f>
        <v>84.79873281647167</v>
      </c>
      <c r="CF18" s="535">
        <f>+entero!CF39</f>
        <v>84.625509020023841</v>
      </c>
      <c r="CG18" s="535">
        <f>+entero!CG39</f>
        <v>84.964700584848131</v>
      </c>
      <c r="CH18" s="535">
        <f>+entero!CH39</f>
        <v>85.067387163049787</v>
      </c>
      <c r="CI18" s="535">
        <f>+entero!CI39</f>
        <v>85.702308389915828</v>
      </c>
      <c r="CJ18" s="535">
        <f>+entero!CJ39</f>
        <v>85.80721297212456</v>
      </c>
      <c r="CK18" s="535">
        <f>+entero!CK39</f>
        <v>86.590798893887893</v>
      </c>
      <c r="CL18" s="535">
        <f>+entero!CL39</f>
        <v>86.36450054232337</v>
      </c>
      <c r="CM18" s="535">
        <f>+entero!CM39</f>
        <v>86.290421336663655</v>
      </c>
      <c r="CN18" s="535">
        <f>+entero!CN39</f>
        <v>86.130230170998971</v>
      </c>
      <c r="CO18" s="535">
        <f>+entero!CO39</f>
        <v>86.419858481904271</v>
      </c>
      <c r="CP18" s="535">
        <f>+entero!CP39</f>
        <v>86.417364690323808</v>
      </c>
      <c r="CQ18" s="535">
        <f>+entero!CQ39</f>
        <v>86.593834113438106</v>
      </c>
      <c r="CR18" s="535">
        <f>+entero!CR39</f>
        <v>86.702931129026567</v>
      </c>
      <c r="CS18" s="535">
        <f>+entero!CS39</f>
        <v>86.841411904245987</v>
      </c>
      <c r="CT18" s="535">
        <f>+entero!CT39</f>
        <v>86.997227110775626</v>
      </c>
      <c r="CU18" s="535">
        <f>+entero!CU39</f>
        <v>86.900672438115862</v>
      </c>
      <c r="CV18" s="535">
        <f>+entero!CV39</f>
        <v>87.064960429790133</v>
      </c>
      <c r="CW18" s="535">
        <f>+entero!CW39</f>
        <v>87.546028989890686</v>
      </c>
      <c r="CX18" s="535">
        <f>+entero!CX39</f>
        <v>87.20161097062396</v>
      </c>
      <c r="CY18" s="535">
        <f>+entero!CY39</f>
        <v>87.238302478769953</v>
      </c>
      <c r="CZ18" s="535">
        <f>+entero!CZ39</f>
        <v>87.150728654902181</v>
      </c>
      <c r="DA18" s="535">
        <f>+entero!DA39</f>
        <v>86.860738502340723</v>
      </c>
      <c r="DB18" s="535">
        <f>+entero!DB39</f>
        <v>87.25171133838225</v>
      </c>
      <c r="DC18" s="535">
        <f>+entero!DC39</f>
        <v>87.588992496966029</v>
      </c>
      <c r="DD18" s="535">
        <f>+entero!DD39</f>
        <v>87.673632721673954</v>
      </c>
      <c r="DE18" s="535">
        <f>+entero!DE39</f>
        <v>87.827129767003271</v>
      </c>
      <c r="DF18" s="535">
        <f>+entero!DF39</f>
        <v>88.143439529894991</v>
      </c>
      <c r="DG18" s="929">
        <f>+entero!DG39</f>
        <v>88.248955298091786</v>
      </c>
      <c r="DH18" s="929">
        <f>+entero!DH39</f>
        <v>88.196731918576418</v>
      </c>
      <c r="DI18" s="929">
        <f>+entero!DI39</f>
        <v>88.1925401145553</v>
      </c>
      <c r="DJ18" s="849">
        <f>+entero!DJ39</f>
        <v>88.208248447240976</v>
      </c>
      <c r="DK18" s="849">
        <f>+entero!DK39</f>
        <v>88.161085992953701</v>
      </c>
      <c r="DL18" s="849">
        <f>+entero!DL39</f>
        <v>88.158845285003125</v>
      </c>
      <c r="DM18" s="849">
        <f>+entero!DM39</f>
        <v>88.122511338744374</v>
      </c>
      <c r="DN18" s="849">
        <f>+entero!DN39</f>
        <v>88.146428809591498</v>
      </c>
      <c r="DO18" s="822">
        <f>+entero!DO39</f>
        <v>-4.6111304963801558E-2</v>
      </c>
      <c r="DP18" s="823">
        <f>+entero!DP39</f>
        <v>-5.2284813323111301E-2</v>
      </c>
      <c r="DQ18" s="20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89"/>
      <c r="DH19" s="889"/>
      <c r="DI19" s="889"/>
      <c r="DJ19" s="5"/>
      <c r="DK19" s="5"/>
      <c r="DL19" s="5"/>
      <c r="DM19" s="5"/>
      <c r="DN19" s="5"/>
      <c r="DO19" s="4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91"/>
      <c r="DH20" s="891"/>
      <c r="DI20" s="891"/>
      <c r="DJ20" s="31"/>
      <c r="DK20" s="31"/>
      <c r="DL20" s="31"/>
      <c r="DM20" s="31"/>
      <c r="DN20" s="31"/>
      <c r="DO20" s="32"/>
      <c r="DP20" s="48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91"/>
      <c r="DH21" s="891"/>
      <c r="DI21" s="891"/>
      <c r="DJ21" s="31"/>
      <c r="DK21" s="31"/>
      <c r="DL21" s="31"/>
      <c r="DM21" s="31"/>
      <c r="DN21" s="31"/>
      <c r="DO21" s="32"/>
      <c r="DP21" s="45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91"/>
      <c r="DH22" s="891"/>
      <c r="DI22" s="891"/>
      <c r="DJ22" s="31"/>
      <c r="DK22" s="31"/>
      <c r="DL22" s="31"/>
      <c r="DM22" s="31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91"/>
      <c r="DH23" s="891"/>
      <c r="DI23" s="891"/>
      <c r="DJ23" s="31"/>
      <c r="DK23" s="31"/>
      <c r="DL23" s="31"/>
      <c r="DM23" s="31"/>
      <c r="DN23" s="31"/>
      <c r="DO23" s="32"/>
      <c r="DP23" s="4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9"/>
      <c r="DH24" s="889"/>
      <c r="DI24" s="889"/>
      <c r="DJ24" s="5"/>
      <c r="DK24" s="5"/>
      <c r="DL24" s="5"/>
      <c r="DM24" s="5"/>
      <c r="DN24" s="5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9"/>
      <c r="DH25" s="889"/>
      <c r="DI25" s="889"/>
      <c r="DJ25" s="5"/>
      <c r="DK25" s="5"/>
      <c r="DL25" s="5"/>
      <c r="DM25" s="5"/>
      <c r="DN25" s="5"/>
      <c r="DO25" s="4"/>
      <c r="DP25" s="4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9"/>
      <c r="DH26" s="889"/>
      <c r="DI26" s="889"/>
      <c r="DJ26" s="5"/>
      <c r="DK26" s="5"/>
      <c r="DL26" s="5"/>
      <c r="DM26" s="5"/>
      <c r="DN26" s="5"/>
      <c r="DO26" s="4"/>
      <c r="DP26" s="4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9"/>
      <c r="DH27" s="889"/>
      <c r="DI27" s="889"/>
      <c r="DJ27" s="5"/>
      <c r="DK27" s="5"/>
      <c r="DL27" s="5"/>
      <c r="DM27" s="5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89"/>
      <c r="DH28" s="889"/>
      <c r="DI28" s="889"/>
      <c r="DJ28" s="5"/>
      <c r="DK28" s="5"/>
      <c r="DL28" s="5"/>
      <c r="DM28" s="5"/>
      <c r="DN28" s="5"/>
      <c r="DO28" s="4"/>
      <c r="DP28" s="4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89"/>
      <c r="DH29" s="889"/>
      <c r="DI29" s="889"/>
      <c r="DJ29" s="5"/>
      <c r="DK29" s="5"/>
      <c r="DL29" s="5"/>
      <c r="DM29" s="5"/>
      <c r="DN29" s="5"/>
      <c r="DO29" s="4"/>
      <c r="DP29" s="4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93"/>
      <c r="DH30" s="893"/>
      <c r="DI30" s="893"/>
      <c r="DJ30" s="194"/>
      <c r="DK30" s="194"/>
      <c r="DL30" s="194"/>
      <c r="DM30" s="194"/>
      <c r="DN30" s="194"/>
      <c r="DO30" s="4"/>
      <c r="DP30" s="4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94"/>
      <c r="DH31" s="894"/>
      <c r="DI31" s="894"/>
      <c r="DJ31" s="195"/>
      <c r="DK31" s="195"/>
      <c r="DL31" s="195"/>
      <c r="DM31" s="195"/>
      <c r="DN31" s="195"/>
      <c r="DO31" s="5"/>
      <c r="DP31" s="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92"/>
      <c r="DH32" s="892"/>
      <c r="DI32" s="892"/>
      <c r="DJ32" s="193"/>
      <c r="DK32" s="193"/>
      <c r="DL32" s="193"/>
      <c r="DM32" s="193"/>
      <c r="DN32" s="193"/>
      <c r="DO32" s="5"/>
      <c r="DP32" s="5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9"/>
      <c r="DH33" s="889"/>
      <c r="DI33" s="889"/>
      <c r="DJ33" s="5"/>
      <c r="DK33" s="5"/>
      <c r="DL33" s="5"/>
      <c r="DM33" s="5"/>
      <c r="DN33" s="5"/>
      <c r="DO33" s="5"/>
      <c r="DP33" s="5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9"/>
      <c r="DH34" s="889"/>
      <c r="DI34" s="889"/>
      <c r="DJ34" s="5"/>
      <c r="DK34" s="5"/>
      <c r="DL34" s="5"/>
      <c r="DM34" s="5"/>
      <c r="DN34" s="5"/>
      <c r="DO34" s="5"/>
      <c r="DP34" s="5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9"/>
      <c r="DH35" s="889"/>
      <c r="DI35" s="889"/>
      <c r="DJ35" s="5"/>
      <c r="DK35" s="5"/>
      <c r="DL35" s="5"/>
      <c r="DM35" s="5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1"/>
      <c r="DH75" s="911"/>
      <c r="DI75" s="911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1"/>
      <c r="DH76" s="911"/>
      <c r="DI76" s="911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1"/>
      <c r="DH77" s="911"/>
      <c r="DI77" s="911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1"/>
      <c r="DH78" s="911"/>
      <c r="DI78" s="911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1"/>
      <c r="DH79" s="911"/>
      <c r="DI79" s="911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1"/>
      <c r="DH80" s="911"/>
      <c r="DI80" s="911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1"/>
      <c r="DH81" s="911"/>
      <c r="DI81" s="911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1"/>
      <c r="DH82" s="911"/>
      <c r="DI82" s="911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0"/>
      <c r="DH83" s="910"/>
      <c r="DI83" s="910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0"/>
      <c r="DH84" s="910"/>
      <c r="DI84" s="910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0"/>
      <c r="DH85" s="910"/>
      <c r="DI85" s="910"/>
      <c r="DJ85" s="198"/>
      <c r="DK85" s="198"/>
      <c r="DL85" s="198"/>
      <c r="DM85" s="198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0"/>
      <c r="DH86" s="910"/>
      <c r="DI86" s="910"/>
      <c r="DJ86" s="198"/>
      <c r="DK86" s="198"/>
      <c r="DL86" s="198"/>
      <c r="DM86" s="198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0"/>
      <c r="DH87" s="910"/>
      <c r="DI87" s="910"/>
      <c r="DJ87" s="198"/>
      <c r="DK87" s="198"/>
      <c r="DL87" s="198"/>
      <c r="DM87" s="198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10"/>
      <c r="DH88" s="910"/>
      <c r="DI88" s="910"/>
      <c r="DJ88" s="198"/>
      <c r="DK88" s="198"/>
      <c r="DL88" s="198"/>
      <c r="DM88" s="198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10"/>
      <c r="DH89" s="910"/>
      <c r="DI89" s="910"/>
      <c r="DJ89" s="198"/>
      <c r="DK89" s="198"/>
      <c r="DL89" s="198"/>
      <c r="DM89" s="198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10"/>
      <c r="DH90" s="910"/>
      <c r="DI90" s="910"/>
      <c r="DJ90" s="198"/>
      <c r="DK90" s="198"/>
      <c r="DL90" s="198"/>
      <c r="DM90" s="198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10"/>
      <c r="DH91" s="910"/>
      <c r="DI91" s="910"/>
      <c r="DJ91" s="198"/>
      <c r="DK91" s="198"/>
      <c r="DL91" s="198"/>
      <c r="DM91" s="198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0"/>
      <c r="DH92" s="910"/>
      <c r="DI92" s="910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2"/>
      <c r="DH122" s="912"/>
      <c r="DI122" s="912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2"/>
      <c r="DH123" s="912"/>
      <c r="DI123" s="912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2"/>
      <c r="DH124" s="912"/>
      <c r="DI124" s="912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2"/>
      <c r="DH125" s="912"/>
      <c r="DI125" s="912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2"/>
      <c r="DH126" s="912"/>
      <c r="DI126" s="912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2"/>
      <c r="DH127" s="912"/>
      <c r="DI127" s="912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2"/>
      <c r="DH128" s="912"/>
      <c r="DI128" s="912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2"/>
      <c r="DH129" s="912"/>
      <c r="DI129" s="912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2"/>
      <c r="DH130" s="912"/>
      <c r="DI130" s="912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2"/>
      <c r="DH131" s="912"/>
      <c r="DI131" s="912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2"/>
      <c r="DH132" s="912"/>
      <c r="DI132" s="912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2"/>
      <c r="DH133" s="912"/>
      <c r="DI133" s="912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2"/>
      <c r="DH134" s="912"/>
      <c r="DI134" s="912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2"/>
      <c r="DH135" s="912"/>
      <c r="DI135" s="912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2"/>
      <c r="DH136" s="912"/>
      <c r="DI136" s="912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2"/>
      <c r="DH137" s="912"/>
      <c r="DI137" s="912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2"/>
      <c r="DH138" s="912"/>
      <c r="DI138" s="912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2"/>
      <c r="DH139" s="912"/>
      <c r="DI139" s="912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2"/>
      <c r="DH140" s="912"/>
      <c r="DI140" s="912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2"/>
      <c r="DH141" s="912"/>
      <c r="DI141" s="912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2"/>
      <c r="DH142" s="912"/>
      <c r="DI142" s="912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2"/>
      <c r="DH143" s="912"/>
      <c r="DI143" s="912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2"/>
      <c r="DH144" s="912"/>
      <c r="DI144" s="912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2"/>
      <c r="DH145" s="912"/>
      <c r="DI145" s="912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2"/>
      <c r="DH146" s="912"/>
      <c r="DI146" s="912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2"/>
      <c r="DH147" s="912"/>
      <c r="DI147" s="912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2"/>
      <c r="DH148" s="912"/>
      <c r="DI148" s="912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2"/>
      <c r="DH149" s="912"/>
      <c r="DI149" s="912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2"/>
      <c r="DH150" s="912"/>
      <c r="DI150" s="912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2"/>
      <c r="DH151" s="912"/>
      <c r="DI151" s="912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2"/>
      <c r="DH152" s="912"/>
      <c r="DI152" s="912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2"/>
      <c r="DH153" s="912"/>
      <c r="DI153" s="912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2"/>
      <c r="DH154" s="912"/>
      <c r="DI154" s="912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2"/>
      <c r="DH155" s="912"/>
      <c r="DI155" s="912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2"/>
      <c r="DH156" s="912"/>
      <c r="DI156" s="912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2"/>
      <c r="DH157" s="912"/>
      <c r="DI157" s="912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2"/>
      <c r="DH158" s="912"/>
      <c r="DI158" s="912"/>
      <c r="DJ158" s="201"/>
      <c r="DK158" s="201"/>
      <c r="DL158" s="201"/>
      <c r="DM158" s="201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12"/>
      <c r="DH159" s="912"/>
      <c r="DI159" s="912"/>
      <c r="DJ159" s="201"/>
      <c r="DK159" s="201"/>
      <c r="DL159" s="201"/>
      <c r="DM159" s="201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12"/>
      <c r="DH160" s="912"/>
      <c r="DI160" s="912"/>
      <c r="DJ160" s="201"/>
      <c r="DK160" s="201"/>
      <c r="DL160" s="201"/>
      <c r="DM160" s="201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12"/>
      <c r="DH161" s="912"/>
      <c r="DI161" s="912"/>
      <c r="DJ161" s="201"/>
      <c r="DK161" s="201"/>
      <c r="DL161" s="201"/>
      <c r="DM161" s="201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12"/>
      <c r="DH162" s="912"/>
      <c r="DI162" s="912"/>
      <c r="DJ162" s="201"/>
      <c r="DK162" s="201"/>
      <c r="DL162" s="201"/>
      <c r="DM162" s="201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12"/>
      <c r="DH163" s="912"/>
      <c r="DI163" s="912"/>
      <c r="DJ163" s="201"/>
      <c r="DK163" s="201"/>
      <c r="DL163" s="201"/>
      <c r="DM163" s="201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12"/>
      <c r="DH164" s="912"/>
      <c r="DI164" s="912"/>
      <c r="DJ164" s="201"/>
      <c r="DK164" s="201"/>
      <c r="DL164" s="201"/>
      <c r="DM164" s="201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12"/>
      <c r="DH165" s="912"/>
      <c r="DI165" s="912"/>
      <c r="DJ165" s="201"/>
      <c r="DK165" s="201"/>
      <c r="DL165" s="201"/>
      <c r="DM165" s="201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12"/>
      <c r="DH166" s="912"/>
      <c r="DI166" s="912"/>
      <c r="DJ166" s="201"/>
      <c r="DK166" s="201"/>
      <c r="DL166" s="201"/>
      <c r="DM166" s="201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12"/>
      <c r="DH167" s="912"/>
      <c r="DI167" s="912"/>
      <c r="DJ167" s="201"/>
      <c r="DK167" s="201"/>
      <c r="DL167" s="201"/>
      <c r="DM167" s="201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12"/>
      <c r="DH168" s="912"/>
      <c r="DI168" s="912"/>
      <c r="DJ168" s="201"/>
      <c r="DK168" s="201"/>
      <c r="DL168" s="201"/>
      <c r="DM168" s="201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12"/>
      <c r="DH169" s="912"/>
      <c r="DI169" s="912"/>
      <c r="DJ169" s="201"/>
      <c r="DK169" s="201"/>
      <c r="DL169" s="201"/>
      <c r="DM169" s="201"/>
      <c r="DN169" s="201"/>
      <c r="DO169" s="201"/>
      <c r="DP169" s="20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8"/>
      <c r="DH170" s="888"/>
      <c r="DI170" s="888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8"/>
      <c r="DH171" s="888"/>
      <c r="DI171" s="888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8"/>
      <c r="DH172" s="888"/>
      <c r="DI172" s="888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8"/>
      <c r="DH173" s="888"/>
      <c r="DI173" s="888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8"/>
      <c r="DH174" s="888"/>
      <c r="DI174" s="888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8"/>
      <c r="DH175" s="888"/>
      <c r="DI175" s="888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8"/>
      <c r="DH176" s="888"/>
      <c r="DI176" s="888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8"/>
      <c r="DH177" s="888"/>
      <c r="DI177" s="888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8"/>
      <c r="DH178" s="888"/>
      <c r="DI178" s="888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8"/>
      <c r="DH179" s="888"/>
      <c r="DI179" s="888"/>
      <c r="DJ179" s="2"/>
      <c r="DK179" s="2"/>
      <c r="DL179" s="2"/>
      <c r="DM179" s="2"/>
      <c r="DN179" s="2"/>
      <c r="DO179" s="2"/>
      <c r="DP179" s="2"/>
    </row>
  </sheetData>
  <mergeCells count="113">
    <mergeCell ref="DD3:DD4"/>
    <mergeCell ref="DA3:DA4"/>
    <mergeCell ref="CZ3:CZ4"/>
    <mergeCell ref="DJ3:DN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G3:DG4"/>
    <mergeCell ref="DH3:DH4"/>
    <mergeCell ref="DI3:DI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O3:D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A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3" width="8.85546875" style="887" customWidth="1"/>
    <col min="114" max="115" width="8.85546875" customWidth="1"/>
    <col min="116" max="118" width="9.42578125" customWidth="1"/>
    <col min="119" max="119" width="8.28515625" customWidth="1"/>
    <col min="120" max="120" width="10.140625" customWidth="1"/>
    <col min="122" max="131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284"/>
      <c r="DM1" s="348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284"/>
      <c r="DM2" s="348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8.75" customHeight="1" x14ac:dyDescent="0.25">
      <c r="C3" s="15"/>
      <c r="D3" s="1022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20" t="str">
        <f>+entero!DG3</f>
        <v>Semana 1°</v>
      </c>
      <c r="DH3" s="1020" t="str">
        <f>+entero!DH3</f>
        <v>Semana 2°</v>
      </c>
      <c r="DI3" s="1020" t="str">
        <f>+entero!DI3</f>
        <v>Semana 3°</v>
      </c>
      <c r="DJ3" s="1024" t="str">
        <f>+entero!DJ3</f>
        <v>Semana 4°</v>
      </c>
      <c r="DK3" s="1025"/>
      <c r="DL3" s="1025"/>
      <c r="DM3" s="1025"/>
      <c r="DN3" s="1026"/>
      <c r="DO3" s="1015" t="s">
        <v>27</v>
      </c>
      <c r="DP3" s="101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18.75" customHeight="1" thickBot="1" x14ac:dyDescent="0.25">
      <c r="C4" s="20"/>
      <c r="D4" s="102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3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3"/>
      <c r="BM4" s="1013"/>
      <c r="BN4" s="1013"/>
      <c r="BO4" s="1013"/>
      <c r="BP4" s="1013"/>
      <c r="BQ4" s="1013"/>
      <c r="BR4" s="1013"/>
      <c r="BS4" s="1013"/>
      <c r="BT4" s="1013"/>
      <c r="BU4" s="1013"/>
      <c r="BV4" s="1013"/>
      <c r="BW4" s="1013"/>
      <c r="BX4" s="1013"/>
      <c r="BY4" s="1013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/>
      <c r="CU4" s="1013"/>
      <c r="CV4" s="1013"/>
      <c r="CW4" s="1013"/>
      <c r="CX4" s="1013"/>
      <c r="CY4" s="1013"/>
      <c r="CZ4" s="1013"/>
      <c r="DA4" s="1013"/>
      <c r="DB4" s="1013"/>
      <c r="DC4" s="1013"/>
      <c r="DD4" s="1013"/>
      <c r="DE4" s="1013"/>
      <c r="DF4" s="1013"/>
      <c r="DG4" s="1021"/>
      <c r="DH4" s="1021"/>
      <c r="DI4" s="1021"/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99"/>
      <c r="DH5" s="899"/>
      <c r="DI5" s="899"/>
      <c r="DJ5" s="33"/>
      <c r="DK5" s="33"/>
      <c r="DL5" s="33"/>
      <c r="DM5" s="33"/>
      <c r="DN5" s="33"/>
      <c r="DO5" s="79"/>
      <c r="DP5" s="52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5" x14ac:dyDescent="0.2">
      <c r="A6" s="3"/>
      <c r="B6" s="46" t="s">
        <v>3</v>
      </c>
      <c r="C6" s="17"/>
      <c r="D6" s="21" t="s">
        <v>2</v>
      </c>
      <c r="E6" s="536">
        <f>+entero!E41</f>
        <v>3055.9739694734585</v>
      </c>
      <c r="F6" s="536">
        <f>+entero!F41</f>
        <v>3131.6850622955526</v>
      </c>
      <c r="G6" s="536">
        <f>+entero!G41</f>
        <v>3124.7326695437587</v>
      </c>
      <c r="H6" s="536">
        <f>+entero!H41</f>
        <v>3240.778009494979</v>
      </c>
      <c r="I6" s="536">
        <f>+entero!I41</f>
        <v>3292.0509170903879</v>
      </c>
      <c r="J6" s="536">
        <f>+entero!J41</f>
        <v>3224.7263609383072</v>
      </c>
      <c r="K6" s="536">
        <f>+entero!K41</f>
        <v>3157.0921734146341</v>
      </c>
      <c r="L6" s="536">
        <f>+entero!L41</f>
        <v>2989.8134951391676</v>
      </c>
      <c r="M6" s="536">
        <f>+entero!M41</f>
        <v>2947.7451208364419</v>
      </c>
      <c r="N6" s="536">
        <f>+entero!N41</f>
        <v>2818.5073573213776</v>
      </c>
      <c r="O6" s="536">
        <f>+entero!O41</f>
        <v>2752.319402159254</v>
      </c>
      <c r="P6" s="536">
        <f>+entero!P41</f>
        <v>2703.6891232424682</v>
      </c>
      <c r="Q6" s="536">
        <f>+entero!Q41</f>
        <v>2652.57111080917</v>
      </c>
      <c r="R6" s="536">
        <f>+entero!R41</f>
        <v>2410.3687225968433</v>
      </c>
      <c r="S6" s="536">
        <f>+entero!S41</f>
        <v>2348.7763069081702</v>
      </c>
      <c r="T6" s="536">
        <f>+entero!T41</f>
        <v>2269.4563817794801</v>
      </c>
      <c r="U6" s="536">
        <f>+entero!U41</f>
        <v>2245.220744883788</v>
      </c>
      <c r="V6" s="536">
        <f>+entero!V41</f>
        <v>2247.0461317934005</v>
      </c>
      <c r="W6" s="536">
        <f>+entero!W41</f>
        <v>2251.9987356169304</v>
      </c>
      <c r="X6" s="536">
        <f>+entero!X41</f>
        <v>2251.819633190818</v>
      </c>
      <c r="Y6" s="536">
        <f>+entero!Y41</f>
        <v>2260.8467131922525</v>
      </c>
      <c r="Z6" s="536">
        <f>+entero!Z41</f>
        <v>2293.2477557317079</v>
      </c>
      <c r="AA6" s="536">
        <f>+entero!AA41</f>
        <v>2392.9833212137737</v>
      </c>
      <c r="AB6" s="536">
        <f>+entero!AB41</f>
        <v>2441.5409592327587</v>
      </c>
      <c r="AC6" s="536">
        <f>+entero!AC41</f>
        <v>2532.5465200634007</v>
      </c>
      <c r="AD6" s="536">
        <f>+entero!AD41</f>
        <v>2564.17155329971</v>
      </c>
      <c r="AE6" s="536">
        <f>+entero!AE41</f>
        <v>2662.9810700317921</v>
      </c>
      <c r="AF6" s="536">
        <f>+entero!AF41</f>
        <v>2727.9278297956525</v>
      </c>
      <c r="AG6" s="536">
        <f>+entero!AG41</f>
        <v>2923.8761090537014</v>
      </c>
      <c r="AH6" s="536">
        <f>+entero!AH41</f>
        <v>2887.5086511973877</v>
      </c>
      <c r="AI6" s="536">
        <f>+entero!AI41</f>
        <v>2836.8003074273261</v>
      </c>
      <c r="AJ6" s="536">
        <f>+entero!AJ41</f>
        <v>2766.3669740451242</v>
      </c>
      <c r="AK6" s="536">
        <f>+entero!AK41</f>
        <v>2721.324852946143</v>
      </c>
      <c r="AL6" s="536">
        <f>+entero!AL41</f>
        <v>2625.8080586550223</v>
      </c>
      <c r="AM6" s="536">
        <f>+entero!AM41</f>
        <v>2616.3612797903934</v>
      </c>
      <c r="AN6" s="536">
        <f>+entero!AN41</f>
        <v>2710.8446474577263</v>
      </c>
      <c r="AO6" s="536">
        <f>+entero!AO41</f>
        <v>2685.480126682216</v>
      </c>
      <c r="AP6" s="536">
        <f>+entero!AP41</f>
        <v>2692.0461901166182</v>
      </c>
      <c r="AQ6" s="536">
        <f>+entero!AQ41</f>
        <v>2733.4407782565604</v>
      </c>
      <c r="AR6" s="536">
        <f>+entero!AR41</f>
        <v>2822.9167616734699</v>
      </c>
      <c r="AS6" s="536">
        <f>+entero!AS41</f>
        <v>2797.3142921530616</v>
      </c>
      <c r="AT6" s="536">
        <f>+entero!AT41</f>
        <v>2897.689581037901</v>
      </c>
      <c r="AU6" s="536">
        <f>+entero!AU41</f>
        <v>2847.9821901341111</v>
      </c>
      <c r="AV6" s="536">
        <f>+entero!AV41</f>
        <v>2811.4154404198252</v>
      </c>
      <c r="AW6" s="536">
        <f>+entero!AW41</f>
        <v>2685.9185330874634</v>
      </c>
      <c r="AX6" s="536">
        <f>+entero!AX41</f>
        <v>2671.0405044052477</v>
      </c>
      <c r="AY6" s="536">
        <f>+entero!AY41</f>
        <v>2627.4617623381928</v>
      </c>
      <c r="AZ6" s="536">
        <f>+entero!AZ41</f>
        <v>2510.3171469241988</v>
      </c>
      <c r="BA6" s="536">
        <f>+entero!BA41</f>
        <v>2413.0019464431489</v>
      </c>
      <c r="BB6" s="536">
        <f>+entero!BB41</f>
        <v>2428.5321556122449</v>
      </c>
      <c r="BC6" s="536">
        <f>+entero!BC41</f>
        <v>2536.1160906822161</v>
      </c>
      <c r="BD6" s="536">
        <f>+entero!BD41</f>
        <v>2679.1891751603498</v>
      </c>
      <c r="BE6" s="536">
        <f>+entero!BE41</f>
        <v>2740.1935937390672</v>
      </c>
      <c r="BF6" s="536">
        <f>+entero!BF41</f>
        <v>2710.1246088877551</v>
      </c>
      <c r="BG6" s="536">
        <f>+entero!BG41</f>
        <v>2854.4512984766766</v>
      </c>
      <c r="BH6" s="536">
        <f>+entero!BH41</f>
        <v>2766.013137755102</v>
      </c>
      <c r="BI6" s="536">
        <f>+entero!BI41</f>
        <v>2685.6247048104956</v>
      </c>
      <c r="BJ6" s="536">
        <f>+entero!BJ41</f>
        <v>2734.0830655976679</v>
      </c>
      <c r="BK6" s="536">
        <f>+entero!BK41</f>
        <v>2904.2346188046645</v>
      </c>
      <c r="BL6" s="536">
        <f>+entero!BL41</f>
        <v>3169.9099883381923</v>
      </c>
      <c r="BM6" s="536">
        <f>+entero!BM41</f>
        <v>3295.8235714285711</v>
      </c>
      <c r="BN6" s="536">
        <f>+entero!BN41</f>
        <v>3967.5796355685125</v>
      </c>
      <c r="BO6" s="536">
        <f>+entero!BO41</f>
        <v>4103.6273381924193</v>
      </c>
      <c r="BP6" s="536">
        <f>+entero!BP41</f>
        <v>4147.3039067055388</v>
      </c>
      <c r="BQ6" s="536">
        <f>+entero!BQ41</f>
        <v>4196.7717055393578</v>
      </c>
      <c r="BR6" s="536">
        <f>+entero!BR41</f>
        <v>4189.0607434402327</v>
      </c>
      <c r="BS6" s="536">
        <f>+entero!BS41</f>
        <v>4229.0890816326528</v>
      </c>
      <c r="BT6" s="536">
        <f>+entero!BT41</f>
        <v>4076.1638688046646</v>
      </c>
      <c r="BU6" s="536">
        <f>+entero!BU41</f>
        <v>4030.7952230320698</v>
      </c>
      <c r="BV6" s="536">
        <f>+entero!BV41</f>
        <v>4130.0212201166187</v>
      </c>
      <c r="BW6" s="536">
        <f>+entero!BW41</f>
        <v>4084.7479162886293</v>
      </c>
      <c r="BX6" s="536">
        <f>+entero!BX41</f>
        <v>4118.5551916909617</v>
      </c>
      <c r="BY6" s="536">
        <f>+entero!BY41</f>
        <v>4197.8526618075794</v>
      </c>
      <c r="BZ6" s="536">
        <f>+entero!BZ41</f>
        <v>4383.5288673469386</v>
      </c>
      <c r="CA6" s="536">
        <f>+entero!CA41</f>
        <v>4629.9042237609319</v>
      </c>
      <c r="CB6" s="536">
        <f>+entero!CB41</f>
        <v>4845.3991209912529</v>
      </c>
      <c r="CC6" s="536">
        <f>+entero!CC41</f>
        <v>4682.8660918367341</v>
      </c>
      <c r="CD6" s="536">
        <f>+entero!CD41</f>
        <v>4636.9817405247804</v>
      </c>
      <c r="CE6" s="536">
        <f>+entero!CE41</f>
        <v>4470.8377565597657</v>
      </c>
      <c r="CF6" s="536">
        <f>+entero!CF41</f>
        <v>4233.3161479591818</v>
      </c>
      <c r="CG6" s="536">
        <f>+entero!CG41</f>
        <v>3911.2144883381916</v>
      </c>
      <c r="CH6" s="536">
        <f>+entero!CH41</f>
        <v>3464.7937842565589</v>
      </c>
      <c r="CI6" s="536">
        <f>+entero!CI41</f>
        <v>3160.8506501457714</v>
      </c>
      <c r="CJ6" s="536">
        <f>+entero!CJ41</f>
        <v>2891.3354606413986</v>
      </c>
      <c r="CK6" s="536">
        <f>+entero!CK41</f>
        <v>2981.7581282798828</v>
      </c>
      <c r="CL6" s="536">
        <f>+entero!CL41</f>
        <v>2781.8310262390664</v>
      </c>
      <c r="CM6" s="536">
        <f>+entero!CM41</f>
        <v>2701.9375510204072</v>
      </c>
      <c r="CN6" s="536">
        <f>+entero!CN41</f>
        <v>2852.7180320699699</v>
      </c>
      <c r="CO6" s="536">
        <f>+entero!CO41</f>
        <v>2774.1133819241977</v>
      </c>
      <c r="CP6" s="536">
        <f>+entero!CP41</f>
        <v>2607.1107055393577</v>
      </c>
      <c r="CQ6" s="536">
        <f>+entero!CQ41</f>
        <v>2646.128122448979</v>
      </c>
      <c r="CR6" s="536">
        <f>+entero!CR41</f>
        <v>2605.0956705539347</v>
      </c>
      <c r="CS6" s="536">
        <f>+entero!CS41</f>
        <v>2507.3333294460635</v>
      </c>
      <c r="CT6" s="536">
        <f>+entero!CT41</f>
        <v>2461.2612653061215</v>
      </c>
      <c r="CU6" s="536">
        <f>+entero!CU41</f>
        <v>2663.595784256559</v>
      </c>
      <c r="CV6" s="536">
        <f>+entero!CV41</f>
        <v>2847.5661632653055</v>
      </c>
      <c r="CW6" s="536">
        <f>+entero!CW41</f>
        <v>2845.7256532113693</v>
      </c>
      <c r="CX6" s="536">
        <f>+entero!CX41</f>
        <v>2975.8079564183699</v>
      </c>
      <c r="CY6" s="536">
        <f>+entero!CY41</f>
        <v>3031.5795132696799</v>
      </c>
      <c r="CZ6" s="536">
        <f>+entero!CZ41</f>
        <v>2961.5499039402298</v>
      </c>
      <c r="DA6" s="536">
        <f>+entero!DA41</f>
        <v>2946.7786648731771</v>
      </c>
      <c r="DB6" s="536">
        <f>+entero!DB41</f>
        <v>2754.9537669139936</v>
      </c>
      <c r="DC6" s="536">
        <f>+entero!DC41</f>
        <v>2594.9037669139934</v>
      </c>
      <c r="DD6" s="536">
        <f>+entero!DD41</f>
        <v>2526.8623849897954</v>
      </c>
      <c r="DE6" s="536">
        <f>+entero!DE41</f>
        <v>2445.2902333862967</v>
      </c>
      <c r="DF6" s="536">
        <f>+entero!DF41</f>
        <v>2468.7174403833815</v>
      </c>
      <c r="DG6" s="930">
        <f>+entero!DG41</f>
        <v>2449.9753091880461</v>
      </c>
      <c r="DH6" s="930">
        <f>+entero!DH41</f>
        <v>2431.1831692463547</v>
      </c>
      <c r="DI6" s="930">
        <f>+entero!DI41</f>
        <v>2424.2879914037894</v>
      </c>
      <c r="DJ6" s="538">
        <f>+entero!DJ41</f>
        <v>2424.2879914037894</v>
      </c>
      <c r="DK6" s="538">
        <f>+entero!DK41</f>
        <v>2424.2879914037894</v>
      </c>
      <c r="DL6" s="538">
        <f>+entero!DL41</f>
        <v>2424.2879914037894</v>
      </c>
      <c r="DM6" s="538">
        <f>+entero!DM41</f>
        <v>2424.2879914037894</v>
      </c>
      <c r="DN6" s="538">
        <f>+entero!DN41</f>
        <v>2425.5766211413988</v>
      </c>
      <c r="DO6" s="537">
        <f>+entero!DO41</f>
        <v>1.2886297376094262</v>
      </c>
      <c r="DP6" s="564">
        <f>+entero!DP41</f>
        <v>5.3154977551295168E-2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46"/>
      <c r="C7" s="17"/>
      <c r="D7" s="21" t="s">
        <v>7</v>
      </c>
      <c r="E7" s="521">
        <f>+entero!E42</f>
        <v>853.67975067575333</v>
      </c>
      <c r="F7" s="521">
        <f>+entero!F42</f>
        <v>865.34312604734578</v>
      </c>
      <c r="G7" s="521">
        <f>+entero!G42</f>
        <v>877.13874756384507</v>
      </c>
      <c r="H7" s="521">
        <f>+entero!H42</f>
        <v>963.48475979770444</v>
      </c>
      <c r="I7" s="521">
        <f>+entero!I42</f>
        <v>1065.0270270286946</v>
      </c>
      <c r="J7" s="521">
        <f>+entero!J42</f>
        <v>1110.0738355552369</v>
      </c>
      <c r="K7" s="521">
        <f>+entero!K42</f>
        <v>1125.2502875494979</v>
      </c>
      <c r="L7" s="521">
        <f>+entero!L42</f>
        <v>1123.4833986212338</v>
      </c>
      <c r="M7" s="521">
        <f>+entero!M42</f>
        <v>1139.4402947302729</v>
      </c>
      <c r="N7" s="521">
        <f>+entero!N42</f>
        <v>1127.5721135824967</v>
      </c>
      <c r="O7" s="521">
        <f>+entero!O42</f>
        <v>1120.1700576140599</v>
      </c>
      <c r="P7" s="521">
        <f>+entero!P42</f>
        <v>1114.109714298422</v>
      </c>
      <c r="Q7" s="521">
        <f>+entero!Q42</f>
        <v>1108.1702866599701</v>
      </c>
      <c r="R7" s="521">
        <f>+entero!R42</f>
        <v>1103.386091944046</v>
      </c>
      <c r="S7" s="521">
        <f>+entero!S42</f>
        <v>1141.9933360329987</v>
      </c>
      <c r="T7" s="521">
        <f>+entero!T42</f>
        <v>1177.8219019196558</v>
      </c>
      <c r="U7" s="521">
        <f>+entero!U42</f>
        <v>1243.7554620487808</v>
      </c>
      <c r="V7" s="521">
        <f>+entero!V42</f>
        <v>1257.9147677948351</v>
      </c>
      <c r="W7" s="521">
        <f>+entero!W42</f>
        <v>1279.5266788565282</v>
      </c>
      <c r="X7" s="521">
        <f>+entero!X42</f>
        <v>1303.5605674863702</v>
      </c>
      <c r="Y7" s="521">
        <f>+entero!Y42</f>
        <v>1325.9974096341464</v>
      </c>
      <c r="Z7" s="521">
        <f>+entero!Z42</f>
        <v>1326.17953492826</v>
      </c>
      <c r="AA7" s="521">
        <f>+entero!AA42</f>
        <v>1357.9843153715926</v>
      </c>
      <c r="AB7" s="521">
        <f>+entero!AB42</f>
        <v>1367.5176685546</v>
      </c>
      <c r="AC7" s="521">
        <f>+entero!AC42</f>
        <v>1387.1581129582132</v>
      </c>
      <c r="AD7" s="521">
        <f>+entero!AD42</f>
        <v>1364.4437369884727</v>
      </c>
      <c r="AE7" s="521">
        <f>+entero!AE42</f>
        <v>1343.7357092687862</v>
      </c>
      <c r="AF7" s="521">
        <f>+entero!AF42</f>
        <v>1301.8362542855073</v>
      </c>
      <c r="AG7" s="521">
        <f>+entero!AG42</f>
        <v>1317.1021769767799</v>
      </c>
      <c r="AH7" s="521">
        <f>+entero!AH42</f>
        <v>1344.4725367561684</v>
      </c>
      <c r="AI7" s="521">
        <f>+entero!AI42</f>
        <v>1350.6743016424421</v>
      </c>
      <c r="AJ7" s="521">
        <f>+entero!AJ42</f>
        <v>1345.8426480072781</v>
      </c>
      <c r="AK7" s="521">
        <f>+entero!AK42</f>
        <v>1331.328454508006</v>
      </c>
      <c r="AL7" s="521">
        <f>+entero!AL42</f>
        <v>1309.9900100101893</v>
      </c>
      <c r="AM7" s="521">
        <f>+entero!AM42</f>
        <v>1288.1314955691412</v>
      </c>
      <c r="AN7" s="521">
        <f>+entero!AN42</f>
        <v>1270.0644723994169</v>
      </c>
      <c r="AO7" s="521">
        <f>+entero!AO42</f>
        <v>1247.8783488002916</v>
      </c>
      <c r="AP7" s="521">
        <f>+entero!AP42</f>
        <v>1234.4469402040816</v>
      </c>
      <c r="AQ7" s="521">
        <f>+entero!AQ42</f>
        <v>1216.8033580845481</v>
      </c>
      <c r="AR7" s="521">
        <f>+entero!AR42</f>
        <v>1201.3602857419826</v>
      </c>
      <c r="AS7" s="521">
        <f>+entero!AS42</f>
        <v>1180.1470535991255</v>
      </c>
      <c r="AT7" s="521">
        <f>+entero!AT42</f>
        <v>1164.8742799504373</v>
      </c>
      <c r="AU7" s="521">
        <f>+entero!AU42</f>
        <v>1133.6372487653061</v>
      </c>
      <c r="AV7" s="521">
        <f>+entero!AV42</f>
        <v>1113.7147061763849</v>
      </c>
      <c r="AW7" s="521">
        <f>+entero!AW42</f>
        <v>1105.8214179562683</v>
      </c>
      <c r="AX7" s="521">
        <f>+entero!AX42</f>
        <v>1102.0424924227405</v>
      </c>
      <c r="AY7" s="521">
        <f>+entero!AY42</f>
        <v>1102.1374809854228</v>
      </c>
      <c r="AZ7" s="521">
        <f>+entero!AZ42</f>
        <v>1102.0714332959185</v>
      </c>
      <c r="BA7" s="521">
        <f>+entero!BA42</f>
        <v>1102.2003435189506</v>
      </c>
      <c r="BB7" s="521">
        <f>+entero!BB42</f>
        <v>1100.0980462827988</v>
      </c>
      <c r="BC7" s="521">
        <f>+entero!BC42</f>
        <v>1098.7382857055395</v>
      </c>
      <c r="BD7" s="521">
        <f>+entero!BD42</f>
        <v>1063.725033760933</v>
      </c>
      <c r="BE7" s="521">
        <f>+entero!BE42</f>
        <v>1055.4794536530615</v>
      </c>
      <c r="BF7" s="521">
        <f>+entero!BF42</f>
        <v>1045.0107603469389</v>
      </c>
      <c r="BG7" s="521">
        <f>+entero!BG42</f>
        <v>1036.5730184489798</v>
      </c>
      <c r="BH7" s="521">
        <f>+entero!BH42</f>
        <v>1021.0552660349856</v>
      </c>
      <c r="BI7" s="521">
        <f>+entero!BI42</f>
        <v>1017.9496319241985</v>
      </c>
      <c r="BJ7" s="521">
        <f>+entero!BJ42</f>
        <v>1033.3311268221576</v>
      </c>
      <c r="BK7" s="521">
        <f>+entero!BK42</f>
        <v>1039.9703330903792</v>
      </c>
      <c r="BL7" s="521">
        <f>+entero!BL42</f>
        <v>1068.3026559766768</v>
      </c>
      <c r="BM7" s="521">
        <f>+entero!BM42</f>
        <v>1095.9069096209917</v>
      </c>
      <c r="BN7" s="521">
        <f>+entero!BN42</f>
        <v>1163.3753644314872</v>
      </c>
      <c r="BO7" s="521">
        <f>+entero!BO42</f>
        <v>1234.3716093294463</v>
      </c>
      <c r="BP7" s="521">
        <f>+entero!BP42</f>
        <v>1297.5395772594757</v>
      </c>
      <c r="BQ7" s="521">
        <f>+entero!BQ42</f>
        <v>1342.4616034985427</v>
      </c>
      <c r="BR7" s="521">
        <f>+entero!BR42</f>
        <v>1353.8394169096216</v>
      </c>
      <c r="BS7" s="521">
        <f>+entero!BS42</f>
        <v>1367.6451603498547</v>
      </c>
      <c r="BT7" s="521">
        <f>+entero!BT42</f>
        <v>1389.4676151603503</v>
      </c>
      <c r="BU7" s="521">
        <f>+entero!BU42</f>
        <v>1389.2718556851316</v>
      </c>
      <c r="BV7" s="521">
        <f>+entero!BV42</f>
        <v>1394.0366720116624</v>
      </c>
      <c r="BW7" s="521">
        <f>+entero!BW42</f>
        <v>1407.4330415451898</v>
      </c>
      <c r="BX7" s="521">
        <f>+entero!BX42</f>
        <v>1423.8295357142863</v>
      </c>
      <c r="BY7" s="521">
        <f>+entero!BY42</f>
        <v>1450.3006209912542</v>
      </c>
      <c r="BZ7" s="521">
        <f>+entero!BZ42</f>
        <v>1491.3545233236157</v>
      </c>
      <c r="CA7" s="521">
        <f>+entero!CA42</f>
        <v>1512.343290816327</v>
      </c>
      <c r="CB7" s="521">
        <f>+entero!CB42</f>
        <v>1539.4287128279889</v>
      </c>
      <c r="CC7" s="521">
        <f>+entero!CC42</f>
        <v>1543.1276078717206</v>
      </c>
      <c r="CD7" s="521">
        <f>+entero!CD42</f>
        <v>1551.2123527696797</v>
      </c>
      <c r="CE7" s="521">
        <f>+entero!CE42</f>
        <v>1551.6800306122452</v>
      </c>
      <c r="CF7" s="521">
        <f>+entero!CF42</f>
        <v>1536.5550692419827</v>
      </c>
      <c r="CG7" s="521">
        <f>+entero!CG42</f>
        <v>1522.6182784256564</v>
      </c>
      <c r="CH7" s="521">
        <f>+entero!CH42</f>
        <v>1520.3306647230324</v>
      </c>
      <c r="CI7" s="521">
        <f>+entero!CI42</f>
        <v>1514.5678513119537</v>
      </c>
      <c r="CJ7" s="521">
        <f>+entero!CJ42</f>
        <v>1513.5216122448983</v>
      </c>
      <c r="CK7" s="521">
        <f>+entero!CK42</f>
        <v>1512.9053586005834</v>
      </c>
      <c r="CL7" s="521">
        <f>+entero!CL42</f>
        <v>1503.075341107872</v>
      </c>
      <c r="CM7" s="521">
        <f>+entero!CM42</f>
        <v>1491.258833819242</v>
      </c>
      <c r="CN7" s="521">
        <f>+entero!CN42</f>
        <v>1488.2744460641402</v>
      </c>
      <c r="CO7" s="521">
        <f>+entero!CO42</f>
        <v>1477.3063848396503</v>
      </c>
      <c r="CP7" s="521">
        <f>+entero!CP42</f>
        <v>1486.8378192419827</v>
      </c>
      <c r="CQ7" s="521">
        <f>+entero!CQ42</f>
        <v>1493.0236034985426</v>
      </c>
      <c r="CR7" s="521">
        <f>+entero!CR42</f>
        <v>1494.6004810495629</v>
      </c>
      <c r="CS7" s="521">
        <f>+entero!CS42</f>
        <v>1495.23012244898</v>
      </c>
      <c r="CT7" s="521">
        <f>+entero!CT42</f>
        <v>1617.6267172011665</v>
      </c>
      <c r="CU7" s="521">
        <f>+entero!CU42</f>
        <v>1737.4899533527698</v>
      </c>
      <c r="CV7" s="521">
        <f>+entero!CV42</f>
        <v>1814.1145597667642</v>
      </c>
      <c r="CW7" s="521">
        <f>+entero!CW42</f>
        <v>1840.3536268221576</v>
      </c>
      <c r="CX7" s="521">
        <f>+entero!CX42</f>
        <v>1847.849195335277</v>
      </c>
      <c r="CY7" s="521">
        <f>+entero!CY42</f>
        <v>1890.9388279883383</v>
      </c>
      <c r="CZ7" s="521">
        <f>+entero!CZ42</f>
        <v>1898.3369154518953</v>
      </c>
      <c r="DA7" s="521">
        <f>+entero!DA42</f>
        <v>1891.1407638483968</v>
      </c>
      <c r="DB7" s="521">
        <f>+entero!DB42</f>
        <v>1876.6400641399421</v>
      </c>
      <c r="DC7" s="521">
        <f>+entero!DC42</f>
        <v>1876.6400641399421</v>
      </c>
      <c r="DD7" s="521">
        <f>+entero!DD42</f>
        <v>1873.8122390670555</v>
      </c>
      <c r="DE7" s="521">
        <f>+entero!DE42</f>
        <v>1865.3020408163268</v>
      </c>
      <c r="DF7" s="521">
        <f>+entero!DF42</f>
        <v>1862.1453790087467</v>
      </c>
      <c r="DG7" s="924">
        <f>+entero!DG42</f>
        <v>1861.5154927113704</v>
      </c>
      <c r="DH7" s="924">
        <f>+entero!DH42</f>
        <v>1862.3431778425656</v>
      </c>
      <c r="DI7" s="924">
        <f>+entero!DI42</f>
        <v>1861.713306122449</v>
      </c>
      <c r="DJ7" s="531">
        <f>+entero!DJ42</f>
        <v>1861.713306122449</v>
      </c>
      <c r="DK7" s="531">
        <f>+entero!DK42</f>
        <v>1861.713306122449</v>
      </c>
      <c r="DL7" s="531">
        <f>+entero!DL42</f>
        <v>1861.713306122449</v>
      </c>
      <c r="DM7" s="531">
        <f>+entero!DM42</f>
        <v>1861.713306122449</v>
      </c>
      <c r="DN7" s="531">
        <f>+entero!DN42</f>
        <v>1869.0019358600584</v>
      </c>
      <c r="DO7" s="530">
        <f>+entero!DO42</f>
        <v>7.2886297376094262</v>
      </c>
      <c r="DP7" s="565">
        <f>+entero!DP42</f>
        <v>0.39150118944952794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5" x14ac:dyDescent="0.2">
      <c r="A8" s="3"/>
      <c r="B8" s="46"/>
      <c r="C8" s="17"/>
      <c r="D8" s="21" t="s">
        <v>149</v>
      </c>
      <c r="E8" s="521">
        <f>+entero!E43</f>
        <v>5583.3028222100002</v>
      </c>
      <c r="F8" s="521">
        <f>+entero!F43</f>
        <v>5687.5975485500003</v>
      </c>
      <c r="G8" s="521">
        <f>+entero!G43</f>
        <v>5811.6330305199999</v>
      </c>
      <c r="H8" s="521">
        <f>+entero!H43</f>
        <v>6434.3747357899992</v>
      </c>
      <c r="I8" s="521">
        <f>+entero!I43</f>
        <v>7200.9720483900019</v>
      </c>
      <c r="J8" s="521">
        <f>+entero!J43</f>
        <v>7586.3908038200007</v>
      </c>
      <c r="K8" s="521">
        <f>+entero!K43</f>
        <v>7743.6929142200006</v>
      </c>
      <c r="L8" s="521">
        <f>+entero!L43</f>
        <v>7794.8046983900003</v>
      </c>
      <c r="M8" s="521">
        <f>+entero!M43</f>
        <v>7909.8368542700018</v>
      </c>
      <c r="N8" s="521">
        <f>+entero!N43</f>
        <v>7831.2976316700024</v>
      </c>
      <c r="O8" s="521">
        <f>+entero!O43</f>
        <v>7779.7750015700003</v>
      </c>
      <c r="P8" s="521">
        <f>+entero!P43</f>
        <v>7737.4647086600007</v>
      </c>
      <c r="Q8" s="521">
        <f>+entero!Q43</f>
        <v>7696.1365980200007</v>
      </c>
      <c r="R8" s="521">
        <f>+entero!R43</f>
        <v>7662.7210608500009</v>
      </c>
      <c r="S8" s="521">
        <f>+entero!S43</f>
        <v>7931.8135521500008</v>
      </c>
      <c r="T8" s="521">
        <f>+entero!T43</f>
        <v>8171.5386563800002</v>
      </c>
      <c r="U8" s="521">
        <f>+entero!U43</f>
        <v>8641.0955704800017</v>
      </c>
      <c r="V8" s="521">
        <f>+entero!V43</f>
        <v>8739.7859315300011</v>
      </c>
      <c r="W8" s="521">
        <f>+entero!W43</f>
        <v>8890.4209516300016</v>
      </c>
      <c r="X8" s="521">
        <f>+entero!X43</f>
        <v>9057.9371553800011</v>
      </c>
      <c r="Y8" s="521">
        <f>+entero!Y43</f>
        <v>9214.3219451500008</v>
      </c>
      <c r="Z8" s="521">
        <f>+entero!Z43</f>
        <v>9215.6610584499995</v>
      </c>
      <c r="AA8" s="521">
        <f>+entero!AA43</f>
        <v>9437.2706781400011</v>
      </c>
      <c r="AB8" s="521">
        <f>+entero!AB43</f>
        <v>9517.9299331399998</v>
      </c>
      <c r="AC8" s="521">
        <f>+entero!AC43</f>
        <v>9626.8773039299995</v>
      </c>
      <c r="AD8" s="521">
        <f>+entero!AD43</f>
        <v>9469.2395347000001</v>
      </c>
      <c r="AE8" s="521">
        <f>+entero!AE43</f>
        <v>9298.6511081400004</v>
      </c>
      <c r="AF8" s="521">
        <f>+entero!AF43</f>
        <v>8982.6701545699998</v>
      </c>
      <c r="AG8" s="521">
        <f>+entero!AG43</f>
        <v>9081.7239993700005</v>
      </c>
      <c r="AH8" s="521">
        <f>+entero!AH43</f>
        <v>9263.4157782500006</v>
      </c>
      <c r="AI8" s="521">
        <f>+entero!AI43</f>
        <v>9292.6391953000002</v>
      </c>
      <c r="AJ8" s="521">
        <f>+entero!AJ43</f>
        <v>9245.9389917099998</v>
      </c>
      <c r="AK8" s="521">
        <f>+entero!AK43</f>
        <v>9146.2264824699996</v>
      </c>
      <c r="AL8" s="521">
        <f>+entero!AL43</f>
        <v>8999.6313687700003</v>
      </c>
      <c r="AM8" s="521">
        <f>+entero!AM43</f>
        <v>8849.4633745600004</v>
      </c>
      <c r="AN8" s="521">
        <f>+entero!AN43</f>
        <v>8712.6422806600003</v>
      </c>
      <c r="AO8" s="521">
        <f>+entero!AO43</f>
        <v>8560.4454727700013</v>
      </c>
      <c r="AP8" s="521">
        <f>+entero!AP43</f>
        <v>8468.3060098000005</v>
      </c>
      <c r="AQ8" s="521">
        <f>+entero!AQ43</f>
        <v>8347.2710364600007</v>
      </c>
      <c r="AR8" s="521">
        <f>+entero!AR43</f>
        <v>8241.3315601900013</v>
      </c>
      <c r="AS8" s="521">
        <f>+entero!AS43</f>
        <v>8095.8087876900008</v>
      </c>
      <c r="AT8" s="521">
        <f>+entero!AT43</f>
        <v>7991.0375604600003</v>
      </c>
      <c r="AU8" s="521">
        <f>+entero!AU43</f>
        <v>7776.7515265300008</v>
      </c>
      <c r="AV8" s="521">
        <f>+entero!AV43</f>
        <v>7640.082884370001</v>
      </c>
      <c r="AW8" s="521">
        <f>+entero!AW43</f>
        <v>7585.9349271800011</v>
      </c>
      <c r="AX8" s="521">
        <f>+entero!AX43</f>
        <v>7560.0114980200005</v>
      </c>
      <c r="AY8" s="521">
        <f>+entero!AY43</f>
        <v>7560.6631195600012</v>
      </c>
      <c r="AZ8" s="521">
        <f>+entero!AZ43</f>
        <v>7560.2100324100011</v>
      </c>
      <c r="BA8" s="521">
        <f>+entero!BA43</f>
        <v>7561.0943565400012</v>
      </c>
      <c r="BB8" s="521">
        <f>+entero!BB43</f>
        <v>7546.6725975000008</v>
      </c>
      <c r="BC8" s="521">
        <f>+entero!BC43</f>
        <v>7537.3446399400009</v>
      </c>
      <c r="BD8" s="521">
        <f>+entero!BD43</f>
        <v>7297.1537316000013</v>
      </c>
      <c r="BE8" s="521">
        <f>+entero!BE43</f>
        <v>7240.5890520600014</v>
      </c>
      <c r="BF8" s="521">
        <f>+entero!BF43</f>
        <v>7168.7738159800019</v>
      </c>
      <c r="BG8" s="521">
        <f>+entero!BG43</f>
        <v>7110.8909065600019</v>
      </c>
      <c r="BH8" s="521">
        <f>+entero!BH43</f>
        <v>7004.4391250000017</v>
      </c>
      <c r="BI8" s="521">
        <f>+entero!BI43</f>
        <v>6983.1344750000017</v>
      </c>
      <c r="BJ8" s="521">
        <f>+entero!BJ43</f>
        <v>7088.6515300000019</v>
      </c>
      <c r="BK8" s="521">
        <f>+entero!BK43</f>
        <v>7134.1964850000022</v>
      </c>
      <c r="BL8" s="521">
        <f>+entero!BL43</f>
        <v>7328.5562200000022</v>
      </c>
      <c r="BM8" s="521">
        <f>+entero!BM43</f>
        <v>7517.9214000000029</v>
      </c>
      <c r="BN8" s="521">
        <f>+entero!BN43</f>
        <v>7980.7550000000028</v>
      </c>
      <c r="BO8" s="521">
        <f>+entero!BO43</f>
        <v>8467.7892400000019</v>
      </c>
      <c r="BP8" s="521">
        <f>+entero!BP43</f>
        <v>8901.1215000000029</v>
      </c>
      <c r="BQ8" s="521">
        <f>+entero!BQ43</f>
        <v>9209.2866000000031</v>
      </c>
      <c r="BR8" s="521">
        <f>+entero!BR43</f>
        <v>9287.3384000000042</v>
      </c>
      <c r="BS8" s="521">
        <f>+entero!BS43</f>
        <v>9382.0458000000035</v>
      </c>
      <c r="BT8" s="521">
        <f>+entero!BT43</f>
        <v>9531.7478400000036</v>
      </c>
      <c r="BU8" s="521">
        <f>+entero!BU43</f>
        <v>9530.4049300000042</v>
      </c>
      <c r="BV8" s="521">
        <f>+entero!BV43</f>
        <v>9563.0915700000041</v>
      </c>
      <c r="BW8" s="521">
        <f>+entero!BW43</f>
        <v>9654.990665000003</v>
      </c>
      <c r="BX8" s="521">
        <f>+entero!BX43</f>
        <v>9767.4706150000038</v>
      </c>
      <c r="BY8" s="521">
        <f>+entero!BY43</f>
        <v>9949.0622600000042</v>
      </c>
      <c r="BZ8" s="521">
        <f>+entero!BZ43</f>
        <v>10230.692030000004</v>
      </c>
      <c r="CA8" s="521">
        <f>+entero!CA43</f>
        <v>10374.674975000004</v>
      </c>
      <c r="CB8" s="521">
        <f>+entero!CB43</f>
        <v>10560.480970000004</v>
      </c>
      <c r="CC8" s="521">
        <f>+entero!CC43</f>
        <v>10585.855390000004</v>
      </c>
      <c r="CD8" s="521">
        <f>+entero!CD43</f>
        <v>10641.316740000004</v>
      </c>
      <c r="CE8" s="521">
        <f>+entero!CE43</f>
        <v>10644.525010000003</v>
      </c>
      <c r="CF8" s="521">
        <f>+entero!CF43</f>
        <v>10540.767775000002</v>
      </c>
      <c r="CG8" s="521">
        <f>+entero!CG43</f>
        <v>10445.161390000003</v>
      </c>
      <c r="CH8" s="521">
        <f>+entero!CH43</f>
        <v>10429.468360000003</v>
      </c>
      <c r="CI8" s="521">
        <f>+entero!CI43</f>
        <v>10389.935460000002</v>
      </c>
      <c r="CJ8" s="521">
        <f>+entero!CJ43</f>
        <v>10382.758260000002</v>
      </c>
      <c r="CK8" s="521">
        <f>+entero!CK43</f>
        <v>10378.530760000003</v>
      </c>
      <c r="CL8" s="521">
        <f>+entero!CL43</f>
        <v>10311.096840000002</v>
      </c>
      <c r="CM8" s="521">
        <f>+entero!CM43</f>
        <v>10230.035600000001</v>
      </c>
      <c r="CN8" s="521">
        <f>+entero!CN43</f>
        <v>10209.562700000002</v>
      </c>
      <c r="CO8" s="521">
        <f>+entero!CO43</f>
        <v>10134.321800000002</v>
      </c>
      <c r="CP8" s="521">
        <f>+entero!CP43</f>
        <v>10199.707440000002</v>
      </c>
      <c r="CQ8" s="521">
        <f>+entero!CQ43</f>
        <v>10242.141920000002</v>
      </c>
      <c r="CR8" s="521">
        <f>+entero!CR43</f>
        <v>10252.959300000002</v>
      </c>
      <c r="CS8" s="521">
        <f>+entero!CS43</f>
        <v>10257.278640000002</v>
      </c>
      <c r="CT8" s="521">
        <f>+entero!CT43</f>
        <v>11096.919280000002</v>
      </c>
      <c r="CU8" s="521">
        <f>+entero!CU43</f>
        <v>11919.181080000002</v>
      </c>
      <c r="CV8" s="521">
        <f>+entero!CV43</f>
        <v>12444.825880000002</v>
      </c>
      <c r="CW8" s="521">
        <f>+entero!CW43</f>
        <v>12624.825880000002</v>
      </c>
      <c r="CX8" s="521">
        <f>+entero!CX43</f>
        <v>12676.245480000001</v>
      </c>
      <c r="CY8" s="521">
        <f>+entero!CY43</f>
        <v>12971.840360000002</v>
      </c>
      <c r="CZ8" s="521">
        <f>+entero!CZ43</f>
        <v>13022.591240000002</v>
      </c>
      <c r="DA8" s="521">
        <f>+entero!DA43</f>
        <v>12973.225640000002</v>
      </c>
      <c r="DB8" s="521">
        <f>+entero!DB43</f>
        <v>12873.750840000002</v>
      </c>
      <c r="DC8" s="521">
        <f>+entero!DC43</f>
        <v>12873.750840000002</v>
      </c>
      <c r="DD8" s="521">
        <f>+entero!DD43</f>
        <v>12854.351960000002</v>
      </c>
      <c r="DE8" s="521">
        <f>+entero!DE43</f>
        <v>12795.972000000002</v>
      </c>
      <c r="DF8" s="521">
        <f>+entero!DF43</f>
        <v>12774.317300000002</v>
      </c>
      <c r="DG8" s="924">
        <f>+entero!DG43</f>
        <v>12769.996280000001</v>
      </c>
      <c r="DH8" s="924">
        <f>+entero!DH43</f>
        <v>12775.674200000001</v>
      </c>
      <c r="DI8" s="924">
        <f>+entero!DI43</f>
        <v>12771.353280000001</v>
      </c>
      <c r="DJ8" s="531">
        <f>+entero!DJ43</f>
        <v>12771.353280000001</v>
      </c>
      <c r="DK8" s="531">
        <f>+entero!DK43</f>
        <v>12771.353280000001</v>
      </c>
      <c r="DL8" s="531">
        <f>+entero!DL43</f>
        <v>12771.353280000001</v>
      </c>
      <c r="DM8" s="531">
        <f>+entero!DM43</f>
        <v>12771.353280000001</v>
      </c>
      <c r="DN8" s="531">
        <f>+entero!DN43</f>
        <v>12821.353280000001</v>
      </c>
      <c r="DO8" s="530">
        <f>+entero!DO43</f>
        <v>50</v>
      </c>
      <c r="DP8" s="565">
        <f>+entero!DP43</f>
        <v>0.39150118944952794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x14ac:dyDescent="0.2">
      <c r="A9" s="3"/>
      <c r="B9" s="46"/>
      <c r="C9" s="17"/>
      <c r="D9" s="21" t="s">
        <v>150</v>
      </c>
      <c r="E9" s="521">
        <f>+entero!E44</f>
        <v>52.631999999999998</v>
      </c>
      <c r="F9" s="521">
        <f>+entero!F44</f>
        <v>49.332000000000001</v>
      </c>
      <c r="G9" s="521">
        <f>+entero!G44</f>
        <v>43.332000000000001</v>
      </c>
      <c r="H9" s="521">
        <f>+entero!H44</f>
        <v>40.332000000000001</v>
      </c>
      <c r="I9" s="521">
        <f>+entero!I44</f>
        <v>31.889000000000006</v>
      </c>
      <c r="J9" s="521">
        <f>+entero!J44</f>
        <v>21.639000000000006</v>
      </c>
      <c r="K9" s="521">
        <f>+entero!K44</f>
        <v>14.247000000000007</v>
      </c>
      <c r="L9" s="521">
        <f>+entero!L44</f>
        <v>5.1470000000000073</v>
      </c>
      <c r="M9" s="521">
        <f>+entero!M44</f>
        <v>4.6000000000000076</v>
      </c>
      <c r="N9" s="521">
        <f>+entero!N44</f>
        <v>4.000000000000008</v>
      </c>
      <c r="O9" s="521">
        <f>+entero!O44</f>
        <v>4.000000000000008</v>
      </c>
      <c r="P9" s="521">
        <f>+entero!P44</f>
        <v>4.000000000000008</v>
      </c>
      <c r="Q9" s="521">
        <f>+entero!Q44</f>
        <v>4.000000000000008</v>
      </c>
      <c r="R9" s="521">
        <f>+entero!R44</f>
        <v>4.000000000000008</v>
      </c>
      <c r="S9" s="521">
        <f>+entero!S44</f>
        <v>4.000000000000008</v>
      </c>
      <c r="T9" s="521">
        <f>+entero!T44</f>
        <v>4.000000000000008</v>
      </c>
      <c r="U9" s="521">
        <f>+entero!U44</f>
        <v>4.000000000000008</v>
      </c>
      <c r="V9" s="521">
        <f>+entero!V44</f>
        <v>4.000000000000008</v>
      </c>
      <c r="W9" s="521">
        <f>+entero!W44</f>
        <v>4.000000000000008</v>
      </c>
      <c r="X9" s="521">
        <f>+entero!X44</f>
        <v>4.000000000000008</v>
      </c>
      <c r="Y9" s="521">
        <f>+entero!Y44</f>
        <v>4.000000000000008</v>
      </c>
      <c r="Z9" s="521">
        <f>+entero!Z44</f>
        <v>4.000000000000008</v>
      </c>
      <c r="AA9" s="521">
        <f>+entero!AA44</f>
        <v>4.000000000000008</v>
      </c>
      <c r="AB9" s="521">
        <f>+entero!AB44</f>
        <v>0</v>
      </c>
      <c r="AC9" s="521">
        <f>+entero!AC44</f>
        <v>0</v>
      </c>
      <c r="AD9" s="521">
        <f>+entero!AD44</f>
        <v>0</v>
      </c>
      <c r="AE9" s="521">
        <f>+entero!AE44</f>
        <v>0</v>
      </c>
      <c r="AF9" s="521">
        <f>+entero!AF44</f>
        <v>0</v>
      </c>
      <c r="AG9" s="521">
        <f>+entero!AG44</f>
        <v>0</v>
      </c>
      <c r="AH9" s="521">
        <f>+entero!AH44</f>
        <v>0</v>
      </c>
      <c r="AI9" s="521">
        <f>+entero!AI44</f>
        <v>0</v>
      </c>
      <c r="AJ9" s="521">
        <f>+entero!AJ44</f>
        <v>0</v>
      </c>
      <c r="AK9" s="521">
        <f>+entero!AK44</f>
        <v>0</v>
      </c>
      <c r="AL9" s="521">
        <f>+entero!AL44</f>
        <v>0</v>
      </c>
      <c r="AM9" s="521">
        <f>+entero!AM44</f>
        <v>0</v>
      </c>
      <c r="AN9" s="521">
        <f>+entero!AN44</f>
        <v>0</v>
      </c>
      <c r="AO9" s="521">
        <f>+entero!AO44</f>
        <v>1.0047518372857667E-14</v>
      </c>
      <c r="AP9" s="521">
        <f>+entero!AP44</f>
        <v>1.0047518372857667E-14</v>
      </c>
      <c r="AQ9" s="521">
        <f>+entero!AQ44</f>
        <v>1.0047518372857667E-14</v>
      </c>
      <c r="AR9" s="521">
        <f>+entero!AR44</f>
        <v>1.0047518372857667E-14</v>
      </c>
      <c r="AS9" s="521">
        <f>+entero!AS44</f>
        <v>1.0047518372857667E-14</v>
      </c>
      <c r="AT9" s="521">
        <f>+entero!AT44</f>
        <v>1.0047518372857667E-14</v>
      </c>
      <c r="AU9" s="521">
        <f>+entero!AU44</f>
        <v>1.0047518372857667E-14</v>
      </c>
      <c r="AV9" s="521">
        <f>+entero!AV44</f>
        <v>1.0047518372857667E-14</v>
      </c>
      <c r="AW9" s="521">
        <f>+entero!AW44</f>
        <v>1.0047518372857667E-14</v>
      </c>
      <c r="AX9" s="521">
        <f>+entero!AX44</f>
        <v>1.0047518372857667E-14</v>
      </c>
      <c r="AY9" s="521">
        <f>+entero!AY44</f>
        <v>1.0047518372857667E-14</v>
      </c>
      <c r="AZ9" s="521">
        <f>+entero!AZ44</f>
        <v>1.0047518372857667E-14</v>
      </c>
      <c r="BA9" s="521">
        <f>+entero!BA44</f>
        <v>1.0047518372857667E-14</v>
      </c>
      <c r="BB9" s="521">
        <f>+entero!BB44</f>
        <v>1.0047518372857667E-14</v>
      </c>
      <c r="BC9" s="521">
        <f>+entero!BC44</f>
        <v>1.0047518372857667E-14</v>
      </c>
      <c r="BD9" s="521">
        <f>+entero!BD44</f>
        <v>1.0047518372857667E-14</v>
      </c>
      <c r="BE9" s="521">
        <f>+entero!BE44</f>
        <v>1.0047518372857667E-14</v>
      </c>
      <c r="BF9" s="521">
        <f>+entero!BF44</f>
        <v>1.0047518372857667E-14</v>
      </c>
      <c r="BG9" s="521">
        <f>+entero!BG44</f>
        <v>1.0047518372857667E-14</v>
      </c>
      <c r="BH9" s="521">
        <f>+entero!BH44</f>
        <v>1.0047518372857667E-14</v>
      </c>
      <c r="BI9" s="521">
        <f>+entero!BI44</f>
        <v>1.0047518372857667E-14</v>
      </c>
      <c r="BJ9" s="521">
        <f>+entero!BJ44</f>
        <v>1.0047518372857667E-14</v>
      </c>
      <c r="BK9" s="521">
        <f>+entero!BK44</f>
        <v>1.0047518372857667E-14</v>
      </c>
      <c r="BL9" s="521">
        <f>+entero!BL44</f>
        <v>1.0047518372857667E-14</v>
      </c>
      <c r="BM9" s="521">
        <f>+entero!BM44</f>
        <v>1.0047518372857667E-14</v>
      </c>
      <c r="BN9" s="521">
        <f>+entero!BN44</f>
        <v>1.0047518372857667E-14</v>
      </c>
      <c r="BO9" s="521">
        <f>+entero!BO44</f>
        <v>1.0047518372857667E-14</v>
      </c>
      <c r="BP9" s="521">
        <f>+entero!BP44</f>
        <v>1.0047518372857667E-14</v>
      </c>
      <c r="BQ9" s="521">
        <f>+entero!BQ44</f>
        <v>1.0047518372857667E-14</v>
      </c>
      <c r="BR9" s="521">
        <f>+entero!BR44</f>
        <v>1.0047518372857667E-14</v>
      </c>
      <c r="BS9" s="521">
        <f>+entero!BS44</f>
        <v>1.0047518372857667E-14</v>
      </c>
      <c r="BT9" s="521">
        <f>+entero!BT44</f>
        <v>1.0047518372857667E-14</v>
      </c>
      <c r="BU9" s="521">
        <f>+entero!BU44</f>
        <v>1.0047518372857667E-14</v>
      </c>
      <c r="BV9" s="521">
        <f>+entero!BV44</f>
        <v>1.0047518372857667E-14</v>
      </c>
      <c r="BW9" s="521">
        <f>+entero!BW44</f>
        <v>1.0047518372857667E-14</v>
      </c>
      <c r="BX9" s="521">
        <f>+entero!BX44</f>
        <v>1.0047518372857667E-14</v>
      </c>
      <c r="BY9" s="521">
        <f>+entero!BY44</f>
        <v>1.0047518372857667E-14</v>
      </c>
      <c r="BZ9" s="521">
        <f>+entero!BZ44</f>
        <v>1.0047518372857667E-14</v>
      </c>
      <c r="CA9" s="521">
        <f>+entero!CA44</f>
        <v>0</v>
      </c>
      <c r="CB9" s="521">
        <f>+entero!CB44</f>
        <v>0</v>
      </c>
      <c r="CC9" s="521">
        <f>+entero!CC44</f>
        <v>0</v>
      </c>
      <c r="CD9" s="521">
        <f>+entero!CD44</f>
        <v>0</v>
      </c>
      <c r="CE9" s="521">
        <f>+entero!CE44</f>
        <v>0</v>
      </c>
      <c r="CF9" s="521">
        <f>+entero!CF44</f>
        <v>0</v>
      </c>
      <c r="CG9" s="521">
        <f>+entero!CG44</f>
        <v>0</v>
      </c>
      <c r="CH9" s="521">
        <f>+entero!CH44</f>
        <v>0</v>
      </c>
      <c r="CI9" s="521">
        <f>+entero!CI44</f>
        <v>0</v>
      </c>
      <c r="CJ9" s="521">
        <f>+entero!CJ44</f>
        <v>0</v>
      </c>
      <c r="CK9" s="521">
        <f>+entero!CK44</f>
        <v>0</v>
      </c>
      <c r="CL9" s="521">
        <f>+entero!CL44</f>
        <v>0</v>
      </c>
      <c r="CM9" s="521">
        <f>+entero!CM44</f>
        <v>0</v>
      </c>
      <c r="CN9" s="521">
        <f>+entero!CN44</f>
        <v>0</v>
      </c>
      <c r="CO9" s="521">
        <f>+entero!CO44</f>
        <v>0</v>
      </c>
      <c r="CP9" s="521">
        <f>+entero!CP44</f>
        <v>0</v>
      </c>
      <c r="CQ9" s="521">
        <f>+entero!CQ44</f>
        <v>0</v>
      </c>
      <c r="CR9" s="521">
        <f>+entero!CR44</f>
        <v>0</v>
      </c>
      <c r="CS9" s="521">
        <f>+entero!CS44</f>
        <v>0</v>
      </c>
      <c r="CT9" s="521">
        <f>+entero!CT44</f>
        <v>0</v>
      </c>
      <c r="CU9" s="521">
        <f>+entero!CU44</f>
        <v>0</v>
      </c>
      <c r="CV9" s="521">
        <f>+entero!CV44</f>
        <v>0</v>
      </c>
      <c r="CW9" s="521">
        <f>+entero!CW44</f>
        <v>0</v>
      </c>
      <c r="CX9" s="521">
        <f>+entero!CX44</f>
        <v>0</v>
      </c>
      <c r="CY9" s="521">
        <f>+entero!CY44</f>
        <v>0</v>
      </c>
      <c r="CZ9" s="521">
        <f>+entero!CZ44</f>
        <v>0</v>
      </c>
      <c r="DA9" s="521">
        <f>+entero!DA44</f>
        <v>0</v>
      </c>
      <c r="DB9" s="521">
        <f>+entero!DB44</f>
        <v>0</v>
      </c>
      <c r="DC9" s="521">
        <f>+entero!DC44</f>
        <v>0</v>
      </c>
      <c r="DD9" s="521">
        <f>+entero!DD44</f>
        <v>0</v>
      </c>
      <c r="DE9" s="521">
        <f>+entero!DE44</f>
        <v>0</v>
      </c>
      <c r="DF9" s="521">
        <f>+entero!DF44</f>
        <v>0</v>
      </c>
      <c r="DG9" s="924">
        <f>+entero!DG44</f>
        <v>0</v>
      </c>
      <c r="DH9" s="924">
        <f>+entero!DH44</f>
        <v>0</v>
      </c>
      <c r="DI9" s="924">
        <f>+entero!DI44</f>
        <v>0</v>
      </c>
      <c r="DJ9" s="531">
        <f>+entero!DJ44</f>
        <v>0</v>
      </c>
      <c r="DK9" s="531">
        <f>+entero!DK44</f>
        <v>0</v>
      </c>
      <c r="DL9" s="531">
        <f>+entero!DL44</f>
        <v>0</v>
      </c>
      <c r="DM9" s="531">
        <f>+entero!DM44</f>
        <v>0</v>
      </c>
      <c r="DN9" s="531">
        <f>+entero!DN44</f>
        <v>0</v>
      </c>
      <c r="DO9" s="530">
        <f>+entero!DO44</f>
        <v>0</v>
      </c>
      <c r="DP9" s="600" t="e">
        <f>+entero!DP44</f>
        <v>#DIV/0!</v>
      </c>
      <c r="DQ9" s="3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46"/>
      <c r="C10" s="17"/>
      <c r="D10" s="21" t="s">
        <v>8</v>
      </c>
      <c r="E10" s="521">
        <f>+entero!E45</f>
        <v>2202.2942177977102</v>
      </c>
      <c r="F10" s="521">
        <f>+entero!F45</f>
        <v>2266.3419362482068</v>
      </c>
      <c r="G10" s="521">
        <f>+entero!G45</f>
        <v>2247.5939219799138</v>
      </c>
      <c r="H10" s="521">
        <f>+entero!H45</f>
        <v>2277.2932496972744</v>
      </c>
      <c r="I10" s="521">
        <f>+entero!I45</f>
        <v>2227.0238900616932</v>
      </c>
      <c r="J10" s="521">
        <f>+entero!J45</f>
        <v>2114.65252538307</v>
      </c>
      <c r="K10" s="521">
        <f>+entero!K45</f>
        <v>2031.8417858651401</v>
      </c>
      <c r="L10" s="521">
        <f>+entero!L45</f>
        <v>1766.3300965179301</v>
      </c>
      <c r="M10" s="521">
        <f>+entero!M45</f>
        <v>1708.3048261061699</v>
      </c>
      <c r="N10" s="521">
        <f>+entero!N45</f>
        <v>1690.9352437388809</v>
      </c>
      <c r="O10" s="521">
        <f>+entero!O45</f>
        <v>1632.1393445451936</v>
      </c>
      <c r="P10" s="521">
        <f>+entero!P45</f>
        <v>1589.5794089440462</v>
      </c>
      <c r="Q10" s="521">
        <f>+entero!Q45</f>
        <v>1544.3908241492106</v>
      </c>
      <c r="R10" s="521">
        <f>+entero!R45</f>
        <v>1306.9826306527975</v>
      </c>
      <c r="S10" s="521">
        <f>+entero!S45</f>
        <v>1206.7829708751699</v>
      </c>
      <c r="T10" s="521">
        <f>+entero!T45</f>
        <v>1091.634479959828</v>
      </c>
      <c r="U10" s="521">
        <f>+entero!U45</f>
        <v>1001.4652828350074</v>
      </c>
      <c r="V10" s="521">
        <f>+entero!V45</f>
        <v>989.13136399856546</v>
      </c>
      <c r="W10" s="521">
        <f>+entero!W45</f>
        <v>972.47205676040198</v>
      </c>
      <c r="X10" s="521">
        <f>+entero!X45</f>
        <v>948.25906570444783</v>
      </c>
      <c r="Y10" s="521">
        <f>+entero!Y45</f>
        <v>934.84930355810639</v>
      </c>
      <c r="Z10" s="521">
        <f>+entero!Z45</f>
        <v>967.05822080344365</v>
      </c>
      <c r="AA10" s="521">
        <f>+entero!AA45</f>
        <v>1034.9990058421699</v>
      </c>
      <c r="AB10" s="521">
        <f>+entero!AB45</f>
        <v>1074.022290678161</v>
      </c>
      <c r="AC10" s="521">
        <f>+entero!AC45</f>
        <v>1145.3884071051875</v>
      </c>
      <c r="AD10" s="521">
        <f>+entero!AD45</f>
        <v>1199.7378163112392</v>
      </c>
      <c r="AE10" s="521">
        <f>+entero!AE45</f>
        <v>1319.2453607630059</v>
      </c>
      <c r="AF10" s="521">
        <f>+entero!AF45</f>
        <v>1426.091575510145</v>
      </c>
      <c r="AG10" s="521">
        <f>+entero!AG45</f>
        <v>1605.7739320769233</v>
      </c>
      <c r="AH10" s="521">
        <f>+entero!AH45</f>
        <v>1543.0361144412193</v>
      </c>
      <c r="AI10" s="521">
        <f>+entero!AI45</f>
        <v>1486.126005784884</v>
      </c>
      <c r="AJ10" s="521">
        <f>+entero!AJ45</f>
        <v>1420.5243260378461</v>
      </c>
      <c r="AK10" s="521">
        <f>+entero!AK45</f>
        <v>1389.996398438137</v>
      </c>
      <c r="AL10" s="521">
        <f>+entero!AL45</f>
        <v>1315.8180486448327</v>
      </c>
      <c r="AM10" s="521">
        <f>+entero!AM45</f>
        <v>1328.229784221252</v>
      </c>
      <c r="AN10" s="521">
        <f>+entero!AN45</f>
        <v>1440.7801750583094</v>
      </c>
      <c r="AO10" s="521">
        <f>+entero!AO45</f>
        <v>1437.6017778819246</v>
      </c>
      <c r="AP10" s="521">
        <f>+entero!AP45</f>
        <v>1457.5992499125366</v>
      </c>
      <c r="AQ10" s="521">
        <f>+entero!AQ45</f>
        <v>1516.6374201720121</v>
      </c>
      <c r="AR10" s="521">
        <f>+entero!AR45</f>
        <v>1621.5564759314873</v>
      </c>
      <c r="AS10" s="521">
        <f>+entero!AS45</f>
        <v>1617.1672385539362</v>
      </c>
      <c r="AT10" s="521">
        <f>+entero!AT45</f>
        <v>1732.8153010874639</v>
      </c>
      <c r="AU10" s="521">
        <f>+entero!AU45</f>
        <v>1714.3449413688049</v>
      </c>
      <c r="AV10" s="521">
        <f>+entero!AV45</f>
        <v>1697.7007342434401</v>
      </c>
      <c r="AW10" s="521">
        <f>+entero!AW45</f>
        <v>1580.0971151311953</v>
      </c>
      <c r="AX10" s="521">
        <f>+entero!AX45</f>
        <v>1568.9980119825075</v>
      </c>
      <c r="AY10" s="521">
        <f>+entero!AY45</f>
        <v>1525.3242813527697</v>
      </c>
      <c r="AZ10" s="521">
        <f>+entero!AZ45</f>
        <v>1408.2457136282801</v>
      </c>
      <c r="BA10" s="521">
        <f>+entero!BA45</f>
        <v>1310.8016029241985</v>
      </c>
      <c r="BB10" s="521">
        <f>+entero!BB45</f>
        <v>1328.4341093294461</v>
      </c>
      <c r="BC10" s="521">
        <f>+entero!BC45</f>
        <v>1437.3778049766768</v>
      </c>
      <c r="BD10" s="521">
        <f>+entero!BD45</f>
        <v>1615.4641413994166</v>
      </c>
      <c r="BE10" s="521">
        <f>+entero!BE45</f>
        <v>1684.7141400860055</v>
      </c>
      <c r="BF10" s="521">
        <f>+entero!BF45</f>
        <v>1665.113848540816</v>
      </c>
      <c r="BG10" s="521">
        <f>+entero!BG45</f>
        <v>1817.8782800276967</v>
      </c>
      <c r="BH10" s="521">
        <f>+entero!BH45</f>
        <v>1744.9578717201164</v>
      </c>
      <c r="BI10" s="521">
        <f>+entero!BI45</f>
        <v>1667.6750728862971</v>
      </c>
      <c r="BJ10" s="521">
        <f>+entero!BJ45</f>
        <v>1700.7519387755101</v>
      </c>
      <c r="BK10" s="521">
        <f>+entero!BK45</f>
        <v>1864.2642857142853</v>
      </c>
      <c r="BL10" s="521">
        <f>+entero!BL45</f>
        <v>2101.6073323615155</v>
      </c>
      <c r="BM10" s="521">
        <f>+entero!BM45</f>
        <v>2199.9166618075797</v>
      </c>
      <c r="BN10" s="521">
        <f>+entero!BN45</f>
        <v>2804.2042711370254</v>
      </c>
      <c r="BO10" s="521">
        <f>+entero!BO45</f>
        <v>2869.2557288629732</v>
      </c>
      <c r="BP10" s="521">
        <f>+entero!BP45</f>
        <v>2849.7643294460631</v>
      </c>
      <c r="BQ10" s="521">
        <f>+entero!BQ45</f>
        <v>2854.3101020408153</v>
      </c>
      <c r="BR10" s="521">
        <f>+entero!BR45</f>
        <v>2835.2213265306113</v>
      </c>
      <c r="BS10" s="521">
        <f>+entero!BS45</f>
        <v>2861.4439212827983</v>
      </c>
      <c r="BT10" s="521">
        <f>+entero!BT45</f>
        <v>2686.6962536443143</v>
      </c>
      <c r="BU10" s="521">
        <f>+entero!BU45</f>
        <v>2641.5233673469384</v>
      </c>
      <c r="BV10" s="521">
        <f>+entero!BV45</f>
        <v>2735.984548104956</v>
      </c>
      <c r="BW10" s="521">
        <f>+entero!BW45</f>
        <v>2677.3148747434398</v>
      </c>
      <c r="BX10" s="521">
        <f>+entero!BX45</f>
        <v>2694.7256559766752</v>
      </c>
      <c r="BY10" s="521">
        <f>+entero!BY45</f>
        <v>2747.5520408163256</v>
      </c>
      <c r="BZ10" s="521">
        <f>+entero!BZ45</f>
        <v>2892.1743440233226</v>
      </c>
      <c r="CA10" s="521">
        <f>+entero!CA45</f>
        <v>3117.5609329446052</v>
      </c>
      <c r="CB10" s="521">
        <f>+entero!CB45</f>
        <v>3305.970408163264</v>
      </c>
      <c r="CC10" s="521">
        <f>+entero!CC45</f>
        <v>3139.7384839650135</v>
      </c>
      <c r="CD10" s="521">
        <f>+entero!CD45</f>
        <v>3085.7693877551005</v>
      </c>
      <c r="CE10" s="521">
        <f>+entero!CE45</f>
        <v>2919.1577259475202</v>
      </c>
      <c r="CF10" s="521">
        <f>+entero!CF45</f>
        <v>2696.7610787171993</v>
      </c>
      <c r="CG10" s="521">
        <f>+entero!CG45</f>
        <v>2388.596209912535</v>
      </c>
      <c r="CH10" s="521">
        <f>+entero!CH45</f>
        <v>1944.4631195335264</v>
      </c>
      <c r="CI10" s="521">
        <f>+entero!CI45</f>
        <v>1646.2827988338179</v>
      </c>
      <c r="CJ10" s="521">
        <f>+entero!CJ45</f>
        <v>1377.8138483965004</v>
      </c>
      <c r="CK10" s="521">
        <f>+entero!CK45</f>
        <v>1468.8527696792994</v>
      </c>
      <c r="CL10" s="521">
        <f>+entero!CL45</f>
        <v>1278.7556851311945</v>
      </c>
      <c r="CM10" s="521">
        <f>+entero!CM45</f>
        <v>1210.6787172011652</v>
      </c>
      <c r="CN10" s="521">
        <f>+entero!CN45</f>
        <v>1364.44358600583</v>
      </c>
      <c r="CO10" s="521">
        <f>+entero!CO45</f>
        <v>1296.8069970845472</v>
      </c>
      <c r="CP10" s="521">
        <f>+entero!CP45</f>
        <v>1120.2728862973752</v>
      </c>
      <c r="CQ10" s="521">
        <f>+entero!CQ45</f>
        <v>1153.1045189504364</v>
      </c>
      <c r="CR10" s="521">
        <f>+entero!CR45</f>
        <v>1110.4951895043721</v>
      </c>
      <c r="CS10" s="521">
        <f>+entero!CS45</f>
        <v>1012.1032069970836</v>
      </c>
      <c r="CT10" s="521">
        <f>+entero!CT45</f>
        <v>843.63454810495523</v>
      </c>
      <c r="CU10" s="521">
        <f>+entero!CU45</f>
        <v>926.10583090378907</v>
      </c>
      <c r="CV10" s="521">
        <f>+entero!CV45</f>
        <v>1033.4516034985411</v>
      </c>
      <c r="CW10" s="521">
        <f>+entero!CW45</f>
        <v>1005.3720263892118</v>
      </c>
      <c r="CX10" s="521">
        <f>+entero!CX45</f>
        <v>1127.9587610830893</v>
      </c>
      <c r="CY10" s="521">
        <f>+entero!CY45</f>
        <v>1140.6406852813402</v>
      </c>
      <c r="CZ10" s="521">
        <f>+entero!CZ45</f>
        <v>1063.2129884883373</v>
      </c>
      <c r="DA10" s="521">
        <f>+entero!DA45</f>
        <v>1055.6379010247804</v>
      </c>
      <c r="DB10" s="521">
        <f>+entero!DB45</f>
        <v>878.31370277405165</v>
      </c>
      <c r="DC10" s="521">
        <f>+entero!DC45</f>
        <v>718.26370277405158</v>
      </c>
      <c r="DD10" s="521">
        <f>+entero!DD45</f>
        <v>653.05014592273972</v>
      </c>
      <c r="DE10" s="521">
        <f>+entero!DE45</f>
        <v>579.98819256997001</v>
      </c>
      <c r="DF10" s="521">
        <f>+entero!DF45</f>
        <v>606.57206137463481</v>
      </c>
      <c r="DG10" s="924">
        <f>+entero!DG45</f>
        <v>588.45981647667566</v>
      </c>
      <c r="DH10" s="924">
        <f>+entero!DH45</f>
        <v>568.83999140378921</v>
      </c>
      <c r="DI10" s="924">
        <f>+entero!DI45</f>
        <v>562.57468528134029</v>
      </c>
      <c r="DJ10" s="531">
        <f>+entero!DJ45</f>
        <v>562.57468528134029</v>
      </c>
      <c r="DK10" s="531">
        <f>+entero!DK45</f>
        <v>562.57468528134029</v>
      </c>
      <c r="DL10" s="531">
        <f>+entero!DL45</f>
        <v>562.57468528134029</v>
      </c>
      <c r="DM10" s="531">
        <f>+entero!DM45</f>
        <v>562.57468528134029</v>
      </c>
      <c r="DN10" s="531">
        <f>+entero!DN45</f>
        <v>556.57468528134029</v>
      </c>
      <c r="DO10" s="530">
        <f>+entero!DO45</f>
        <v>-6</v>
      </c>
      <c r="DP10" s="600">
        <f>+entero!DP45</f>
        <v>-1.0665250600459308</v>
      </c>
      <c r="DQ10" s="3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46"/>
      <c r="C11" s="17"/>
      <c r="D11" s="21" t="s">
        <v>157</v>
      </c>
      <c r="E11" s="521">
        <f>+entero!E46</f>
        <v>15307.117235019999</v>
      </c>
      <c r="F11" s="521">
        <f>+entero!F46</f>
        <v>15726.703295650001</v>
      </c>
      <c r="G11" s="521">
        <f>+entero!G46</f>
        <v>15582.0896362</v>
      </c>
      <c r="H11" s="521">
        <f>+entero!H46</f>
        <v>15795.36695039</v>
      </c>
      <c r="I11" s="521">
        <f>+entero!I46</f>
        <v>15471.475513730002</v>
      </c>
      <c r="J11" s="521">
        <f>+entero!J46</f>
        <v>14722.400101919999</v>
      </c>
      <c r="K11" s="521">
        <f>+entero!K46</f>
        <v>14159.149944479999</v>
      </c>
      <c r="L11" s="521">
        <f>+entero!L46</f>
        <v>13006.229772730001</v>
      </c>
      <c r="M11" s="521">
        <f>+entero!M46</f>
        <v>12599.702637959997</v>
      </c>
      <c r="N11" s="521">
        <f>+entero!N46</f>
        <v>11779.545648859999</v>
      </c>
      <c r="O11" s="521">
        <f>+entero!O46</f>
        <v>11368.34423148</v>
      </c>
      <c r="P11" s="521">
        <f>+entero!P46</f>
        <v>11073.792480340002</v>
      </c>
      <c r="Q11" s="521">
        <f>+entero!Q46</f>
        <v>10761.616044319999</v>
      </c>
      <c r="R11" s="521">
        <f>+entero!R46</f>
        <v>9108.274935649999</v>
      </c>
      <c r="S11" s="521">
        <f>+entero!S46</f>
        <v>8409.1763069999997</v>
      </c>
      <c r="T11" s="521">
        <f>+entero!T46</f>
        <v>7605.2073253200006</v>
      </c>
      <c r="U11" s="521">
        <f>+entero!U46</f>
        <v>6975.3340213600022</v>
      </c>
      <c r="V11" s="521">
        <f>+entero!V46</f>
        <v>6889.366607070001</v>
      </c>
      <c r="W11" s="521">
        <f>+entero!W46</f>
        <v>6771.8572356200011</v>
      </c>
      <c r="X11" s="521">
        <f>+entero!X46</f>
        <v>6603.7896879600012</v>
      </c>
      <c r="Y11" s="521">
        <f>+entero!Y46</f>
        <v>6509.6266458000009</v>
      </c>
      <c r="Z11" s="521">
        <f>+entero!Z46</f>
        <v>6734.8197990000008</v>
      </c>
      <c r="AA11" s="521">
        <f>+entero!AA46</f>
        <v>7207.6700707200016</v>
      </c>
      <c r="AB11" s="521">
        <f>+entero!AB46</f>
        <v>7468.9311431200013</v>
      </c>
      <c r="AC11" s="521">
        <f>+entero!AC46</f>
        <v>7944.13754531</v>
      </c>
      <c r="AD11" s="521">
        <f>+entero!AD46</f>
        <v>8322.0164452000008</v>
      </c>
      <c r="AE11" s="521">
        <f>+entero!AE46</f>
        <v>9124.3338964800005</v>
      </c>
      <c r="AF11" s="521">
        <f>+entero!AF46</f>
        <v>9834.5117710199993</v>
      </c>
      <c r="AG11" s="521">
        <f>+entero!AG46</f>
        <v>11058.270392010001</v>
      </c>
      <c r="AH11" s="521">
        <f>+entero!AH46</f>
        <v>10626.006828500002</v>
      </c>
      <c r="AI11" s="521">
        <f>+entero!AI46</f>
        <v>10219.0429198</v>
      </c>
      <c r="AJ11" s="521">
        <f>+entero!AJ46</f>
        <v>9753.5061198800031</v>
      </c>
      <c r="AK11" s="521">
        <f>+entero!AK46</f>
        <v>9545.1532572700016</v>
      </c>
      <c r="AL11" s="521">
        <f>+entero!AL46</f>
        <v>9036.921994190001</v>
      </c>
      <c r="AM11" s="521">
        <f>+entero!AM46</f>
        <v>9122.877617600001</v>
      </c>
      <c r="AN11" s="521">
        <f>+entero!AN46</f>
        <v>9883.0660009000003</v>
      </c>
      <c r="AO11" s="521">
        <f>+entero!AO46</f>
        <v>9861.9481962700029</v>
      </c>
      <c r="AP11" s="521">
        <f>+entero!AP46</f>
        <v>9999.1308544000021</v>
      </c>
      <c r="AQ11" s="521">
        <f>+entero!AQ46</f>
        <v>10404.132702380004</v>
      </c>
      <c r="AR11" s="521">
        <f>+entero!AR46</f>
        <v>11123.877424890003</v>
      </c>
      <c r="AS11" s="521">
        <f>+entero!AS46</f>
        <v>11093.767256480003</v>
      </c>
      <c r="AT11" s="521">
        <f>+entero!AT46</f>
        <v>11887.112965460003</v>
      </c>
      <c r="AU11" s="521">
        <f>+entero!AU46</f>
        <v>11760.406297790003</v>
      </c>
      <c r="AV11" s="521">
        <f>+entero!AV46</f>
        <v>11646.227036910001</v>
      </c>
      <c r="AW11" s="521">
        <f>+entero!AW46</f>
        <v>10839.466209800001</v>
      </c>
      <c r="AX11" s="521">
        <f>+entero!AX46</f>
        <v>10763.326362200001</v>
      </c>
      <c r="AY11" s="521">
        <f>+entero!AY46</f>
        <v>10463.724570080001</v>
      </c>
      <c r="AZ11" s="521">
        <f>+entero!AZ46</f>
        <v>9660.5655954900012</v>
      </c>
      <c r="BA11" s="521">
        <f>+entero!BA46</f>
        <v>8992.0989960600018</v>
      </c>
      <c r="BB11" s="521">
        <f>+entero!BB46</f>
        <v>9113.0579900000012</v>
      </c>
      <c r="BC11" s="521">
        <f>+entero!BC46</f>
        <v>9860.4117421400024</v>
      </c>
      <c r="BD11" s="521">
        <f>+entero!BD46</f>
        <v>11082.084009999999</v>
      </c>
      <c r="BE11" s="521">
        <f>+entero!BE46</f>
        <v>11557.139000989999</v>
      </c>
      <c r="BF11" s="521">
        <f>+entero!BF46</f>
        <v>11422.681000989998</v>
      </c>
      <c r="BG11" s="521">
        <f>+entero!BG46</f>
        <v>12470.64500099</v>
      </c>
      <c r="BH11" s="521">
        <f>+entero!BH46</f>
        <v>11970.410999999998</v>
      </c>
      <c r="BI11" s="521">
        <f>+entero!BI46</f>
        <v>11440.250999999998</v>
      </c>
      <c r="BJ11" s="521">
        <f>+entero!BJ46</f>
        <v>11667.158299999999</v>
      </c>
      <c r="BK11" s="521">
        <f>+entero!BK46</f>
        <v>12788.852999999997</v>
      </c>
      <c r="BL11" s="521">
        <f>+entero!BL46</f>
        <v>14417.026299999996</v>
      </c>
      <c r="BM11" s="521">
        <f>+entero!BM46</f>
        <v>15091.428299999996</v>
      </c>
      <c r="BN11" s="521">
        <f>+entero!BN46</f>
        <v>19236.841299999996</v>
      </c>
      <c r="BO11" s="521">
        <f>+entero!BO46</f>
        <v>19683.094299999997</v>
      </c>
      <c r="BP11" s="521">
        <f>+entero!BP46</f>
        <v>19549.383299999994</v>
      </c>
      <c r="BQ11" s="521">
        <f>+entero!BQ46</f>
        <v>19580.567299999995</v>
      </c>
      <c r="BR11" s="521">
        <f>+entero!BR46</f>
        <v>19449.618299999995</v>
      </c>
      <c r="BS11" s="521">
        <f>+entero!BS46</f>
        <v>19629.505299999997</v>
      </c>
      <c r="BT11" s="521">
        <f>+entero!BT46</f>
        <v>18430.736299999997</v>
      </c>
      <c r="BU11" s="521">
        <f>+entero!BU46</f>
        <v>18120.850299999998</v>
      </c>
      <c r="BV11" s="521">
        <f>+entero!BV46</f>
        <v>18768.853999999999</v>
      </c>
      <c r="BW11" s="521">
        <f>+entero!BW46</f>
        <v>18366.380040739998</v>
      </c>
      <c r="BX11" s="521">
        <f>+entero!BX46</f>
        <v>18485.817999999992</v>
      </c>
      <c r="BY11" s="521">
        <f>+entero!BY46</f>
        <v>18848.206999999995</v>
      </c>
      <c r="BZ11" s="521">
        <f>+entero!BZ46</f>
        <v>19840.315999999995</v>
      </c>
      <c r="CA11" s="521">
        <f>+entero!CA46</f>
        <v>21386.467999999993</v>
      </c>
      <c r="CB11" s="521">
        <f>+entero!CB46</f>
        <v>22678.956999999991</v>
      </c>
      <c r="CC11" s="521">
        <f>+entero!CC46</f>
        <v>21538.605999999992</v>
      </c>
      <c r="CD11" s="521">
        <f>+entero!CD46</f>
        <v>21168.37799999999</v>
      </c>
      <c r="CE11" s="521">
        <f>+entero!CE46</f>
        <v>20025.421999999991</v>
      </c>
      <c r="CF11" s="521">
        <f>+entero!CF46</f>
        <v>18499.780999999988</v>
      </c>
      <c r="CG11" s="521">
        <f>+entero!CG46</f>
        <v>16385.76999999999</v>
      </c>
      <c r="CH11" s="521">
        <f>+entero!CH46</f>
        <v>13339.016999999993</v>
      </c>
      <c r="CI11" s="521">
        <f>+entero!CI46</f>
        <v>11293.499999999991</v>
      </c>
      <c r="CJ11" s="521">
        <f>+entero!CJ46</f>
        <v>9451.8029999999926</v>
      </c>
      <c r="CK11" s="521">
        <f>+entero!CK46</f>
        <v>10076.329999999994</v>
      </c>
      <c r="CL11" s="521">
        <f>+entero!CL46</f>
        <v>8772.2639999999938</v>
      </c>
      <c r="CM11" s="521">
        <f>+entero!CM46</f>
        <v>8305.2559999999939</v>
      </c>
      <c r="CN11" s="521">
        <f>+entero!CN46</f>
        <v>9360.0829999999933</v>
      </c>
      <c r="CO11" s="521">
        <f>+entero!CO46</f>
        <v>8896.0959999999941</v>
      </c>
      <c r="CP11" s="521">
        <f>+entero!CP46</f>
        <v>7685.0719999999937</v>
      </c>
      <c r="CQ11" s="521">
        <f>+entero!CQ46</f>
        <v>7910.2969999999941</v>
      </c>
      <c r="CR11" s="521">
        <f>+entero!CR46</f>
        <v>7617.996999999993</v>
      </c>
      <c r="CS11" s="521">
        <f>+entero!CS46</f>
        <v>6943.0279999999939</v>
      </c>
      <c r="CT11" s="521">
        <f>+entero!CT46</f>
        <v>5787.3329999999933</v>
      </c>
      <c r="CU11" s="521">
        <f>+entero!CU46</f>
        <v>6353.085999999993</v>
      </c>
      <c r="CV11" s="521">
        <f>+entero!CV46</f>
        <v>7089.4779999999928</v>
      </c>
      <c r="CW11" s="521">
        <f>+entero!CW46</f>
        <v>6896.8521010299928</v>
      </c>
      <c r="CX11" s="521">
        <f>+entero!CX46</f>
        <v>7737.7971010299925</v>
      </c>
      <c r="CY11" s="521">
        <f>+entero!CY46</f>
        <v>7824.7951010299939</v>
      </c>
      <c r="CZ11" s="521">
        <f>+entero!CZ46</f>
        <v>7293.6411010299944</v>
      </c>
      <c r="DA11" s="521">
        <f>+entero!DA46</f>
        <v>7241.676001029994</v>
      </c>
      <c r="DB11" s="521">
        <f>+entero!DB46</f>
        <v>6025.2320010299945</v>
      </c>
      <c r="DC11" s="521">
        <f>+entero!DC46</f>
        <v>4927.2890010299943</v>
      </c>
      <c r="DD11" s="521">
        <f>+entero!DD46</f>
        <v>4479.9240010299945</v>
      </c>
      <c r="DE11" s="521">
        <f>+entero!DE46</f>
        <v>3978.7190010299946</v>
      </c>
      <c r="DF11" s="521">
        <f>+entero!DF46</f>
        <v>4161.0843410299949</v>
      </c>
      <c r="DG11" s="924">
        <f>+entero!DG46</f>
        <v>4036.8343410299949</v>
      </c>
      <c r="DH11" s="924">
        <f>+entero!DH46</f>
        <v>3902.2423410299943</v>
      </c>
      <c r="DI11" s="924">
        <f>+entero!DI46</f>
        <v>3859.2623410299948</v>
      </c>
      <c r="DJ11" s="531">
        <f>+entero!DJ46</f>
        <v>3859.2623410299948</v>
      </c>
      <c r="DK11" s="531">
        <f>+entero!DK46</f>
        <v>3859.2623410299948</v>
      </c>
      <c r="DL11" s="531">
        <f>+entero!DL46</f>
        <v>3859.2623410299948</v>
      </c>
      <c r="DM11" s="531">
        <f>+entero!DM46</f>
        <v>3859.2623410299948</v>
      </c>
      <c r="DN11" s="531">
        <f>+entero!DN46</f>
        <v>3818.1023410299949</v>
      </c>
      <c r="DO11" s="530">
        <f>+entero!DO46</f>
        <v>-41.159999999999854</v>
      </c>
      <c r="DP11" s="600">
        <f>+entero!DP46</f>
        <v>-1.0665250600459197</v>
      </c>
      <c r="DQ11" s="3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46"/>
      <c r="C12" s="17"/>
      <c r="D12" s="21" t="s">
        <v>9</v>
      </c>
      <c r="E12" s="521">
        <f>+entero!E48</f>
        <v>6.1509999999999998</v>
      </c>
      <c r="F12" s="521">
        <f>+entero!F48</f>
        <v>10</v>
      </c>
      <c r="G12" s="521">
        <f>+entero!G48</f>
        <v>12</v>
      </c>
      <c r="H12" s="521">
        <f>+entero!H48</f>
        <v>11.1</v>
      </c>
      <c r="I12" s="521">
        <f>+entero!I48</f>
        <v>7.2999999999999847</v>
      </c>
      <c r="J12" s="521">
        <f>+entero!J48</f>
        <v>2.3999999999999848</v>
      </c>
      <c r="K12" s="521">
        <f>+entero!K48</f>
        <v>0.39999999999998481</v>
      </c>
      <c r="L12" s="521">
        <f>+entero!L48</f>
        <v>0.29999999999998483</v>
      </c>
      <c r="M12" s="521">
        <f>+entero!M48</f>
        <v>0.59999999999998477</v>
      </c>
      <c r="N12" s="521">
        <f>+entero!N48</f>
        <v>0.8999999999999847</v>
      </c>
      <c r="O12" s="521">
        <f>+entero!O48</f>
        <v>1.0999999999999848</v>
      </c>
      <c r="P12" s="521">
        <f>+entero!P48</f>
        <v>0.79999999999998483</v>
      </c>
      <c r="Q12" s="521">
        <f>+entero!Q48</f>
        <v>0.39999999999998492</v>
      </c>
      <c r="R12" s="521">
        <f>+entero!R48</f>
        <v>0.19999999999998494</v>
      </c>
      <c r="S12" s="521">
        <f>+entero!S48</f>
        <v>0.29999999999998495</v>
      </c>
      <c r="T12" s="521">
        <f>+entero!T48</f>
        <v>0.4999999999999849</v>
      </c>
      <c r="U12" s="521">
        <f>+entero!U48</f>
        <v>0.69999999999998486</v>
      </c>
      <c r="V12" s="521">
        <f>+entero!V48</f>
        <v>0.69999999999998486</v>
      </c>
      <c r="W12" s="521">
        <f>+entero!W48</f>
        <v>0.89999999999998481</v>
      </c>
      <c r="X12" s="521">
        <f>+entero!X48</f>
        <v>0.79999999999998483</v>
      </c>
      <c r="Y12" s="521">
        <f>+entero!Y48</f>
        <v>0.89999999999998481</v>
      </c>
      <c r="Z12" s="521">
        <f>+entero!Z48</f>
        <v>0.79999999999998483</v>
      </c>
      <c r="AA12" s="521">
        <f>+entero!AA48</f>
        <v>0.89999999999998481</v>
      </c>
      <c r="AB12" s="521">
        <f>+entero!AB48</f>
        <v>0.89999999999998481</v>
      </c>
      <c r="AC12" s="521">
        <f>+entero!AC48</f>
        <v>0.7</v>
      </c>
      <c r="AD12" s="521">
        <f>+entero!AD48</f>
        <v>0.59999999999998488</v>
      </c>
      <c r="AE12" s="521">
        <f>+entero!AE48</f>
        <v>0.69999999999998486</v>
      </c>
      <c r="AF12" s="521">
        <f>+entero!AF48</f>
        <v>0.79999999999998483</v>
      </c>
      <c r="AG12" s="521">
        <f>+entero!AG48</f>
        <v>0.79999999999998483</v>
      </c>
      <c r="AH12" s="521">
        <f>+entero!AH48</f>
        <v>0.79999999999998483</v>
      </c>
      <c r="AI12" s="521">
        <f>+entero!AI48</f>
        <v>0.79999999999998483</v>
      </c>
      <c r="AJ12" s="521">
        <f>+entero!AJ48</f>
        <v>0.79999999999998483</v>
      </c>
      <c r="AK12" s="521">
        <f>+entero!AK48</f>
        <v>0.59999999999998488</v>
      </c>
      <c r="AL12" s="521">
        <f>+entero!AL48</f>
        <v>0.39999999999998492</v>
      </c>
      <c r="AM12" s="521">
        <f>+entero!AM48</f>
        <v>0.29999999999998495</v>
      </c>
      <c r="AN12" s="521">
        <f>+entero!AN48</f>
        <v>9.9999999999984934E-2</v>
      </c>
      <c r="AO12" s="521">
        <f>+entero!AO48</f>
        <v>-1.5959455978986625E-14</v>
      </c>
      <c r="AP12" s="521">
        <f>+entero!AP48</f>
        <v>0</v>
      </c>
      <c r="AQ12" s="521">
        <f>+entero!AQ48</f>
        <v>0</v>
      </c>
      <c r="AR12" s="521">
        <f>+entero!AR48</f>
        <v>0</v>
      </c>
      <c r="AS12" s="521">
        <f>+entero!AS48</f>
        <v>0</v>
      </c>
      <c r="AT12" s="521">
        <f>+entero!AT48</f>
        <v>-1.5959455978986625E-14</v>
      </c>
      <c r="AU12" s="521">
        <f>+entero!AU48</f>
        <v>-1.50712775592865E-14</v>
      </c>
      <c r="AV12" s="521">
        <f>+entero!AV48</f>
        <v>-1.50712775592865E-14</v>
      </c>
      <c r="AW12" s="521">
        <f>+entero!AW48</f>
        <v>-1.50712775592865E-14</v>
      </c>
      <c r="AX12" s="521">
        <f>+entero!AX48</f>
        <v>-1.50712775592865E-14</v>
      </c>
      <c r="AY12" s="521">
        <f>+entero!AY48</f>
        <v>-1.50712775592865E-14</v>
      </c>
      <c r="AZ12" s="521">
        <f>+entero!AZ48</f>
        <v>-1.50712775592865E-14</v>
      </c>
      <c r="BA12" s="521">
        <f>+entero!BA48</f>
        <v>-1.50712775592865E-14</v>
      </c>
      <c r="BB12" s="521">
        <f>+entero!BB48</f>
        <v>-1.50712775592865E-14</v>
      </c>
      <c r="BC12" s="521">
        <f>+entero!BC48</f>
        <v>-1.50712775592865E-14</v>
      </c>
      <c r="BD12" s="521">
        <f>+entero!BD48</f>
        <v>-1.50712775592865E-14</v>
      </c>
      <c r="BE12" s="521">
        <f>+entero!BE48</f>
        <v>-1.50712775592865E-14</v>
      </c>
      <c r="BF12" s="521">
        <f>+entero!BF48</f>
        <v>-1.50712775592865E-14</v>
      </c>
      <c r="BG12" s="521">
        <f>+entero!BG48</f>
        <v>-1.50712775592865E-14</v>
      </c>
      <c r="BH12" s="521">
        <f>+entero!BH48</f>
        <v>-1.50712775592865E-14</v>
      </c>
      <c r="BI12" s="521">
        <f>+entero!BI48</f>
        <v>-1.50712775592865E-14</v>
      </c>
      <c r="BJ12" s="521">
        <f>+entero!BJ48</f>
        <v>-1.50712775592865E-14</v>
      </c>
      <c r="BK12" s="521">
        <f>+entero!BK48</f>
        <v>-1.50712775592865E-14</v>
      </c>
      <c r="BL12" s="521">
        <f>+entero!BL48</f>
        <v>-1.50712775592865E-14</v>
      </c>
      <c r="BM12" s="521">
        <f>+entero!BM48</f>
        <v>-1.50712775592865E-14</v>
      </c>
      <c r="BN12" s="521">
        <f>+entero!BN48</f>
        <v>-1.50712775592865E-14</v>
      </c>
      <c r="BO12" s="521">
        <f>+entero!BO48</f>
        <v>0</v>
      </c>
      <c r="BP12" s="521">
        <f>+entero!BP48</f>
        <v>0</v>
      </c>
      <c r="BQ12" s="521">
        <f>+entero!BQ48</f>
        <v>0</v>
      </c>
      <c r="BR12" s="521">
        <f>+entero!BR48</f>
        <v>0</v>
      </c>
      <c r="BS12" s="521">
        <f>+entero!BS48</f>
        <v>0</v>
      </c>
      <c r="BT12" s="521">
        <f>+entero!BT48</f>
        <v>0</v>
      </c>
      <c r="BU12" s="521">
        <f>+entero!BU48</f>
        <v>0</v>
      </c>
      <c r="BV12" s="521">
        <f>+entero!BV48</f>
        <v>0</v>
      </c>
      <c r="BW12" s="521">
        <f>+entero!BW48</f>
        <v>0</v>
      </c>
      <c r="BX12" s="521">
        <f>+entero!BX48</f>
        <v>0</v>
      </c>
      <c r="BY12" s="521">
        <f>+entero!BY48</f>
        <v>0</v>
      </c>
      <c r="BZ12" s="521">
        <f>+entero!BZ48</f>
        <v>0</v>
      </c>
      <c r="CA12" s="521">
        <f>+entero!CA48</f>
        <v>0</v>
      </c>
      <c r="CB12" s="521">
        <f>+entero!CB48</f>
        <v>0</v>
      </c>
      <c r="CC12" s="521">
        <f>+entero!CC48</f>
        <v>0</v>
      </c>
      <c r="CD12" s="521">
        <f>+entero!CD48</f>
        <v>0</v>
      </c>
      <c r="CE12" s="521">
        <f>+entero!CE48</f>
        <v>0</v>
      </c>
      <c r="CF12" s="521">
        <f>+entero!CF48</f>
        <v>0</v>
      </c>
      <c r="CG12" s="521">
        <f>+entero!CG48</f>
        <v>0</v>
      </c>
      <c r="CH12" s="521">
        <f>+entero!CH48</f>
        <v>0</v>
      </c>
      <c r="CI12" s="521">
        <f>+entero!CI48</f>
        <v>0</v>
      </c>
      <c r="CJ12" s="521">
        <f>+entero!CJ48</f>
        <v>0</v>
      </c>
      <c r="CK12" s="521">
        <f>+entero!CK48</f>
        <v>0</v>
      </c>
      <c r="CL12" s="521">
        <f>+entero!CL48</f>
        <v>0</v>
      </c>
      <c r="CM12" s="521">
        <f>+entero!CM48</f>
        <v>0</v>
      </c>
      <c r="CN12" s="521">
        <f>+entero!CN48</f>
        <v>0</v>
      </c>
      <c r="CO12" s="521">
        <f>+entero!CO48</f>
        <v>0</v>
      </c>
      <c r="CP12" s="521">
        <f>+entero!CP48</f>
        <v>0</v>
      </c>
      <c r="CQ12" s="521">
        <f>+entero!CQ48</f>
        <v>0</v>
      </c>
      <c r="CR12" s="521">
        <f>+entero!CR48</f>
        <v>0</v>
      </c>
      <c r="CS12" s="521">
        <f>+entero!CS48</f>
        <v>0</v>
      </c>
      <c r="CT12" s="521">
        <f>+entero!CT48</f>
        <v>0</v>
      </c>
      <c r="CU12" s="521">
        <f>+entero!CU48</f>
        <v>0</v>
      </c>
      <c r="CV12" s="521">
        <f>+entero!CV48</f>
        <v>0</v>
      </c>
      <c r="CW12" s="521">
        <f>+entero!CW48</f>
        <v>0</v>
      </c>
      <c r="CX12" s="521">
        <f>+entero!CX48</f>
        <v>0</v>
      </c>
      <c r="CY12" s="521">
        <f>+entero!CY48</f>
        <v>0</v>
      </c>
      <c r="CZ12" s="521">
        <f>+entero!CZ48</f>
        <v>0</v>
      </c>
      <c r="DA12" s="521">
        <f>+entero!DA48</f>
        <v>0</v>
      </c>
      <c r="DB12" s="521">
        <f>+entero!DB48</f>
        <v>0</v>
      </c>
      <c r="DC12" s="521">
        <f>+entero!DC48</f>
        <v>0</v>
      </c>
      <c r="DD12" s="521">
        <f>+entero!DD48</f>
        <v>0</v>
      </c>
      <c r="DE12" s="521">
        <f>+entero!DE48</f>
        <v>0</v>
      </c>
      <c r="DF12" s="521">
        <f>+entero!DF48</f>
        <v>0</v>
      </c>
      <c r="DG12" s="924">
        <f>+entero!DG48</f>
        <v>0</v>
      </c>
      <c r="DH12" s="924">
        <f>+entero!DH48</f>
        <v>0</v>
      </c>
      <c r="DI12" s="924">
        <f>+entero!DI48</f>
        <v>0</v>
      </c>
      <c r="DJ12" s="531">
        <f>+entero!DJ48</f>
        <v>0</v>
      </c>
      <c r="DK12" s="531">
        <f>+entero!DK48</f>
        <v>0</v>
      </c>
      <c r="DL12" s="531">
        <f>+entero!DL48</f>
        <v>0</v>
      </c>
      <c r="DM12" s="531">
        <f>+entero!DM48</f>
        <v>0</v>
      </c>
      <c r="DN12" s="531">
        <f>+entero!DN48</f>
        <v>0</v>
      </c>
      <c r="DO12" s="530">
        <f>+entero!DO48</f>
        <v>0</v>
      </c>
      <c r="DP12" s="600" t="e">
        <f>+entero!DP48</f>
        <v>#DIV/0!</v>
      </c>
      <c r="DQ12" s="3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95">
        <f>+entero!DG49</f>
        <v>0</v>
      </c>
      <c r="DH13" s="895">
        <f>+entero!DH49</f>
        <v>0.25</v>
      </c>
      <c r="DI13" s="895">
        <f>+entero!DI49</f>
        <v>0</v>
      </c>
      <c r="DJ13" s="9">
        <f>+entero!DJ49</f>
        <v>0</v>
      </c>
      <c r="DK13" s="9">
        <f>+entero!DK49</f>
        <v>0</v>
      </c>
      <c r="DL13" s="9">
        <f>+entero!DL49</f>
        <v>0</v>
      </c>
      <c r="DM13" s="9">
        <f>+entero!DM49</f>
        <v>0</v>
      </c>
      <c r="DN13" s="9">
        <f>+entero!DN49</f>
        <v>0</v>
      </c>
      <c r="DO13" s="12">
        <f>+entero!DO49</f>
        <v>0</v>
      </c>
      <c r="DP13" s="600" t="e">
        <f>+entero!DP49</f>
        <v>#DIV/0!</v>
      </c>
      <c r="DQ13" s="3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95">
        <f>+entero!DG50</f>
        <v>0</v>
      </c>
      <c r="DH14" s="895">
        <f>+entero!DH50</f>
        <v>0.25</v>
      </c>
      <c r="DI14" s="895">
        <f>+entero!DI50</f>
        <v>0</v>
      </c>
      <c r="DJ14" s="9">
        <f>+entero!DJ50</f>
        <v>0</v>
      </c>
      <c r="DK14" s="9">
        <f>+entero!DK50</f>
        <v>0</v>
      </c>
      <c r="DL14" s="9">
        <f>+entero!DL50</f>
        <v>0</v>
      </c>
      <c r="DM14" s="9">
        <f>+entero!DM50</f>
        <v>0</v>
      </c>
      <c r="DN14" s="9">
        <f>+entero!DN50</f>
        <v>0</v>
      </c>
      <c r="DO14" s="12">
        <f>+entero!DO50</f>
        <v>0</v>
      </c>
      <c r="DP14" s="600" t="e">
        <f>+entero!DP50</f>
        <v>#DIV/0!</v>
      </c>
      <c r="DQ14" s="3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95">
        <f>+entero!DG51</f>
        <v>0</v>
      </c>
      <c r="DH15" s="895">
        <f>+entero!DH51</f>
        <v>0</v>
      </c>
      <c r="DI15" s="895">
        <f>+entero!DI51</f>
        <v>0</v>
      </c>
      <c r="DJ15" s="9">
        <f>+entero!DJ51</f>
        <v>0</v>
      </c>
      <c r="DK15" s="9">
        <f>+entero!DK51</f>
        <v>0</v>
      </c>
      <c r="DL15" s="9">
        <f>+entero!DL51</f>
        <v>0</v>
      </c>
      <c r="DM15" s="9">
        <f>+entero!DM51</f>
        <v>0</v>
      </c>
      <c r="DN15" s="9">
        <f>+entero!DN51</f>
        <v>0</v>
      </c>
      <c r="DO15" s="12">
        <f>+entero!DO51</f>
        <v>0</v>
      </c>
      <c r="DP15" s="600" t="e">
        <f>+entero!DP51</f>
        <v>#DIV/0!</v>
      </c>
      <c r="DQ15" s="3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95">
        <f>+entero!DG52</f>
        <v>0</v>
      </c>
      <c r="DH16" s="895">
        <f>+entero!DH52</f>
        <v>0.25</v>
      </c>
      <c r="DI16" s="895">
        <f>+entero!DI52</f>
        <v>0</v>
      </c>
      <c r="DJ16" s="9">
        <f>+entero!DJ52</f>
        <v>0</v>
      </c>
      <c r="DK16" s="9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12">
        <f>+entero!DO52</f>
        <v>0</v>
      </c>
      <c r="DP16" s="600" t="e">
        <f>+entero!DP52</f>
        <v>#DIV/0!</v>
      </c>
      <c r="DQ16" s="3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95">
        <f>+entero!DG53</f>
        <v>0</v>
      </c>
      <c r="DH17" s="895">
        <f>+entero!DH53</f>
        <v>0</v>
      </c>
      <c r="DI17" s="895">
        <f>+entero!DI53</f>
        <v>0</v>
      </c>
      <c r="DJ17" s="9">
        <f>+entero!DJ53</f>
        <v>0</v>
      </c>
      <c r="DK17" s="9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12">
        <f>+entero!DO53</f>
        <v>0</v>
      </c>
      <c r="DP17" s="600" t="e">
        <f>+entero!DP53</f>
        <v>#DIV/0!</v>
      </c>
      <c r="DQ17" s="3" t="s">
        <v>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95">
        <f>+entero!DG54</f>
        <v>0</v>
      </c>
      <c r="DH18" s="895">
        <f>+entero!DH54</f>
        <v>0</v>
      </c>
      <c r="DI18" s="895">
        <f>+entero!DI54</f>
        <v>0</v>
      </c>
      <c r="DJ18" s="9">
        <f>+entero!DJ54</f>
        <v>0</v>
      </c>
      <c r="DK18" s="9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12">
        <f>+entero!DO54</f>
        <v>0</v>
      </c>
      <c r="DP18" s="600" t="e">
        <f>+entero!DP54</f>
        <v>#DIV/0!</v>
      </c>
      <c r="DQ18" s="3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96">
        <f>+entero!DG55</f>
        <v>0</v>
      </c>
      <c r="DH19" s="896">
        <f>+entero!DH55</f>
        <v>0</v>
      </c>
      <c r="DI19" s="896">
        <f>+entero!DI55</f>
        <v>0</v>
      </c>
      <c r="DJ19" s="824">
        <f>+entero!DJ55</f>
        <v>0</v>
      </c>
      <c r="DK19" s="824">
        <f>+entero!DK55</f>
        <v>0</v>
      </c>
      <c r="DL19" s="824">
        <f>+entero!DL55</f>
        <v>0</v>
      </c>
      <c r="DM19" s="824">
        <f>+entero!DM55</f>
        <v>0</v>
      </c>
      <c r="DN19" s="824">
        <f>+entero!DN55</f>
        <v>0</v>
      </c>
      <c r="DO19" s="30">
        <f>+entero!DO55</f>
        <v>0</v>
      </c>
      <c r="DP19" s="601" t="e">
        <f>+entero!DP55</f>
        <v>#DIV/0!</v>
      </c>
      <c r="DQ19" s="3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566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566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91"/>
      <c r="DH22" s="891"/>
      <c r="DI22" s="891"/>
      <c r="DJ22" s="31"/>
      <c r="DK22" s="31"/>
      <c r="DL22" s="31"/>
      <c r="DM22" s="31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91"/>
      <c r="DH23" s="891"/>
      <c r="DI23" s="891"/>
      <c r="DJ23" s="31"/>
      <c r="DK23" s="31"/>
      <c r="DL23" s="31"/>
      <c r="DM23" s="31"/>
      <c r="DN23" s="31"/>
      <c r="DO23" s="32"/>
      <c r="DP23" s="45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91"/>
      <c r="DH24" s="891"/>
      <c r="DI24" s="891"/>
      <c r="DJ24" s="31"/>
      <c r="DK24" s="31"/>
      <c r="DL24" s="31"/>
      <c r="DM24" s="31"/>
      <c r="DN24" s="31"/>
      <c r="DO24" s="32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9"/>
      <c r="DH25" s="889"/>
      <c r="DI25" s="889"/>
      <c r="DJ25" s="5"/>
      <c r="DK25" s="5"/>
      <c r="DL25" s="5"/>
      <c r="DM25" s="5"/>
      <c r="DN25" s="5"/>
      <c r="DO25" s="5"/>
      <c r="DP25" s="5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9"/>
      <c r="DH26" s="889"/>
      <c r="DI26" s="889"/>
      <c r="DJ26" s="5"/>
      <c r="DK26" s="5"/>
      <c r="DL26" s="5"/>
      <c r="DM26" s="5"/>
      <c r="DN26" s="5"/>
      <c r="DO26" s="5"/>
      <c r="DP26" s="5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9"/>
      <c r="DH27" s="889"/>
      <c r="DI27" s="889"/>
      <c r="DJ27" s="5"/>
      <c r="DK27" s="5"/>
      <c r="DL27" s="5"/>
      <c r="DM27" s="5"/>
      <c r="DN27" s="5"/>
      <c r="DO27" s="5"/>
      <c r="DP27" s="5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1"/>
      <c r="DH28" s="911"/>
      <c r="DI28" s="911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1"/>
      <c r="DH29" s="911"/>
      <c r="DI29" s="911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1"/>
      <c r="DH30" s="911"/>
      <c r="DI30" s="911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1"/>
      <c r="DH31" s="911"/>
      <c r="DI31" s="911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1"/>
      <c r="DH32" s="911"/>
      <c r="DI32" s="911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1"/>
      <c r="DH33" s="911"/>
      <c r="DI33" s="911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1"/>
      <c r="DH34" s="911"/>
      <c r="DI34" s="911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1"/>
      <c r="DH35" s="911"/>
      <c r="DI35" s="911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10"/>
      <c r="DH75" s="910"/>
      <c r="DI75" s="910"/>
      <c r="DJ75" s="198"/>
      <c r="DK75" s="198"/>
      <c r="DL75" s="198"/>
      <c r="DM75" s="198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10"/>
      <c r="DH76" s="910"/>
      <c r="DI76" s="910"/>
      <c r="DJ76" s="198"/>
      <c r="DK76" s="198"/>
      <c r="DL76" s="198"/>
      <c r="DM76" s="198"/>
      <c r="DN76" s="198"/>
      <c r="DO76" s="198"/>
      <c r="DP76" s="198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10"/>
      <c r="DH77" s="910"/>
      <c r="DI77" s="910"/>
      <c r="DJ77" s="198"/>
      <c r="DK77" s="198"/>
      <c r="DL77" s="198"/>
      <c r="DM77" s="198"/>
      <c r="DN77" s="198"/>
      <c r="DO77" s="198"/>
      <c r="DP77" s="198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10"/>
      <c r="DH78" s="910"/>
      <c r="DI78" s="910"/>
      <c r="DJ78" s="198"/>
      <c r="DK78" s="198"/>
      <c r="DL78" s="198"/>
      <c r="DM78" s="198"/>
      <c r="DN78" s="198"/>
      <c r="DO78" s="198"/>
      <c r="DP78" s="198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10"/>
      <c r="DH79" s="910"/>
      <c r="DI79" s="910"/>
      <c r="DJ79" s="198"/>
      <c r="DK79" s="198"/>
      <c r="DL79" s="198"/>
      <c r="DM79" s="198"/>
      <c r="DN79" s="198"/>
      <c r="DO79" s="198"/>
      <c r="DP79" s="198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0"/>
      <c r="DH80" s="910"/>
      <c r="DI80" s="910"/>
      <c r="DJ80" s="198"/>
      <c r="DK80" s="198"/>
      <c r="DL80" s="198"/>
      <c r="DM80" s="198"/>
      <c r="DN80" s="198"/>
      <c r="DO80" s="198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0"/>
      <c r="DH81" s="910"/>
      <c r="DI81" s="910"/>
      <c r="DJ81" s="198"/>
      <c r="DK81" s="198"/>
      <c r="DL81" s="198"/>
      <c r="DM81" s="198"/>
      <c r="DN81" s="198"/>
      <c r="DO81" s="198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0"/>
      <c r="DH82" s="910"/>
      <c r="DI82" s="910"/>
      <c r="DJ82" s="198"/>
      <c r="DK82" s="198"/>
      <c r="DL82" s="198"/>
      <c r="DM82" s="198"/>
      <c r="DN82" s="198"/>
      <c r="DO82" s="198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0"/>
      <c r="DH83" s="910"/>
      <c r="DI83" s="910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0"/>
      <c r="DH84" s="910"/>
      <c r="DI84" s="910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2"/>
      <c r="DH85" s="912"/>
      <c r="DI85" s="912"/>
      <c r="DJ85" s="201"/>
      <c r="DK85" s="201"/>
      <c r="DL85" s="201"/>
      <c r="DM85" s="201"/>
      <c r="DN85" s="201"/>
      <c r="DO85" s="201"/>
      <c r="DP85" s="201"/>
    </row>
    <row r="86" spans="1:13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2"/>
      <c r="DH86" s="912"/>
      <c r="DI86" s="912"/>
      <c r="DJ86" s="201"/>
      <c r="DK86" s="201"/>
      <c r="DL86" s="201"/>
      <c r="DM86" s="201"/>
      <c r="DN86" s="201"/>
      <c r="DO86" s="201"/>
      <c r="DP86" s="201"/>
    </row>
    <row r="87" spans="1:13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2"/>
      <c r="DH87" s="912"/>
      <c r="DI87" s="912"/>
      <c r="DJ87" s="201"/>
      <c r="DK87" s="201"/>
      <c r="DL87" s="201"/>
      <c r="DM87" s="201"/>
      <c r="DN87" s="201"/>
      <c r="DO87" s="201"/>
      <c r="DP87" s="201"/>
    </row>
    <row r="88" spans="1:13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2"/>
      <c r="DH88" s="912"/>
      <c r="DI88" s="912"/>
      <c r="DJ88" s="201"/>
      <c r="DK88" s="201"/>
      <c r="DL88" s="201"/>
      <c r="DM88" s="201"/>
      <c r="DN88" s="201"/>
      <c r="DO88" s="201"/>
      <c r="DP88" s="201"/>
    </row>
    <row r="89" spans="1:13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2"/>
      <c r="DH89" s="912"/>
      <c r="DI89" s="912"/>
      <c r="DJ89" s="201"/>
      <c r="DK89" s="201"/>
      <c r="DL89" s="201"/>
      <c r="DM89" s="201"/>
      <c r="DN89" s="201"/>
      <c r="DO89" s="201"/>
      <c r="DP89" s="201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2"/>
      <c r="DH90" s="912"/>
      <c r="DI90" s="912"/>
      <c r="DJ90" s="201"/>
      <c r="DK90" s="201"/>
      <c r="DL90" s="201"/>
      <c r="DM90" s="201"/>
      <c r="DN90" s="201"/>
      <c r="DO90" s="201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2"/>
      <c r="DH91" s="912"/>
      <c r="DI91" s="912"/>
      <c r="DJ91" s="201"/>
      <c r="DK91" s="201"/>
      <c r="DL91" s="201"/>
      <c r="DM91" s="201"/>
      <c r="DN91" s="201"/>
      <c r="DO91" s="201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2"/>
      <c r="DH92" s="912"/>
      <c r="DI92" s="912"/>
      <c r="DJ92" s="201"/>
      <c r="DK92" s="201"/>
      <c r="DL92" s="201"/>
      <c r="DM92" s="201"/>
      <c r="DN92" s="201"/>
      <c r="DO92" s="201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8"/>
      <c r="DH105" s="888"/>
      <c r="DI105" s="888"/>
      <c r="DJ105" s="2"/>
      <c r="DK105" s="2"/>
      <c r="DL105" s="2"/>
      <c r="DM105" s="2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8"/>
      <c r="DH106" s="888"/>
      <c r="DI106" s="888"/>
      <c r="DJ106" s="2"/>
      <c r="DK106" s="2"/>
      <c r="DL106" s="2"/>
      <c r="DM106" s="2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8"/>
      <c r="DH107" s="888"/>
      <c r="DI107" s="888"/>
      <c r="DJ107" s="2"/>
      <c r="DK107" s="2"/>
      <c r="DL107" s="2"/>
      <c r="DM107" s="2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8"/>
      <c r="DH108" s="888"/>
      <c r="DI108" s="888"/>
      <c r="DJ108" s="2"/>
      <c r="DK108" s="2"/>
      <c r="DL108" s="2"/>
      <c r="DM108" s="2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8"/>
      <c r="DH109" s="888"/>
      <c r="DI109" s="888"/>
      <c r="DJ109" s="2"/>
      <c r="DK109" s="2"/>
      <c r="DL109" s="2"/>
      <c r="DM109" s="2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8"/>
      <c r="DH110" s="888"/>
      <c r="DI110" s="888"/>
      <c r="DJ110" s="2"/>
      <c r="DK110" s="2"/>
      <c r="DL110" s="2"/>
      <c r="DM110" s="2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8"/>
      <c r="DH111" s="888"/>
      <c r="DI111" s="888"/>
      <c r="DJ111" s="2"/>
      <c r="DK111" s="2"/>
      <c r="DL111" s="2"/>
      <c r="DM111" s="2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8"/>
      <c r="DH112" s="888"/>
      <c r="DI112" s="888"/>
      <c r="DJ112" s="2"/>
      <c r="DK112" s="2"/>
      <c r="DL112" s="2"/>
      <c r="DM112" s="2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8"/>
      <c r="DH113" s="888"/>
      <c r="DI113" s="888"/>
      <c r="DJ113" s="2"/>
      <c r="DK113" s="2"/>
      <c r="DL113" s="2"/>
      <c r="DM113" s="2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8"/>
      <c r="DH114" s="888"/>
      <c r="DI114" s="888"/>
      <c r="DJ114" s="2"/>
      <c r="DK114" s="2"/>
      <c r="DL114" s="2"/>
      <c r="DM114" s="2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8"/>
      <c r="DH115" s="888"/>
      <c r="DI115" s="888"/>
      <c r="DJ115" s="2"/>
      <c r="DK115" s="2"/>
      <c r="DL115" s="2"/>
      <c r="DM115" s="2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8"/>
      <c r="DH116" s="888"/>
      <c r="DI116" s="888"/>
      <c r="DJ116" s="2"/>
      <c r="DK116" s="2"/>
      <c r="DL116" s="2"/>
      <c r="DM116" s="2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8"/>
      <c r="DH117" s="888"/>
      <c r="DI117" s="888"/>
      <c r="DJ117" s="2"/>
      <c r="DK117" s="2"/>
      <c r="DL117" s="2"/>
      <c r="DM117" s="2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8"/>
      <c r="DH118" s="888"/>
      <c r="DI118" s="888"/>
      <c r="DJ118" s="2"/>
      <c r="DK118" s="2"/>
      <c r="DL118" s="2"/>
      <c r="DM118" s="2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8"/>
      <c r="DH119" s="888"/>
      <c r="DI119" s="888"/>
      <c r="DJ119" s="2"/>
      <c r="DK119" s="2"/>
      <c r="DL119" s="2"/>
      <c r="DM119" s="2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8"/>
      <c r="DH120" s="888"/>
      <c r="DI120" s="888"/>
      <c r="DJ120" s="2"/>
      <c r="DK120" s="2"/>
      <c r="DL120" s="2"/>
      <c r="DM120" s="2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8"/>
      <c r="DH121" s="888"/>
      <c r="DI121" s="888"/>
      <c r="DJ121" s="2"/>
      <c r="DK121" s="2"/>
      <c r="DL121" s="2"/>
      <c r="DM121" s="2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8"/>
      <c r="DH122" s="888"/>
      <c r="DI122" s="888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8"/>
      <c r="DH123" s="888"/>
      <c r="DI123" s="888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8"/>
      <c r="DH124" s="888"/>
      <c r="DI124" s="888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8"/>
      <c r="DH125" s="888"/>
      <c r="DI125" s="888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8"/>
      <c r="DH126" s="888"/>
      <c r="DI126" s="888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8"/>
      <c r="DH127" s="888"/>
      <c r="DI127" s="888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8"/>
      <c r="DH128" s="888"/>
      <c r="DI128" s="888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8"/>
      <c r="DH129" s="888"/>
      <c r="DI129" s="888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8"/>
      <c r="DH130" s="888"/>
      <c r="DI130" s="888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8"/>
      <c r="DH131" s="888"/>
      <c r="DI131" s="888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8"/>
      <c r="DH132" s="888"/>
      <c r="DI132" s="888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8"/>
      <c r="DH133" s="888"/>
      <c r="DI133" s="888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8"/>
      <c r="DH134" s="888"/>
      <c r="DI134" s="888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8"/>
      <c r="DH135" s="888"/>
      <c r="DI135" s="888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8"/>
      <c r="DH136" s="888"/>
      <c r="DI136" s="888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8"/>
      <c r="DH137" s="888"/>
      <c r="DI137" s="888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8"/>
      <c r="DH138" s="888"/>
      <c r="DI138" s="888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8"/>
      <c r="DH139" s="888"/>
      <c r="DI139" s="888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8"/>
      <c r="DH140" s="888"/>
      <c r="DI140" s="888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8"/>
      <c r="DH141" s="888"/>
      <c r="DI141" s="888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8"/>
      <c r="DH142" s="888"/>
      <c r="DI142" s="888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8"/>
      <c r="DH143" s="888"/>
      <c r="DI143" s="888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8"/>
      <c r="DH144" s="888"/>
      <c r="DI144" s="888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8"/>
      <c r="DH145" s="888"/>
      <c r="DI145" s="888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8"/>
      <c r="DH146" s="888"/>
      <c r="DI146" s="888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8"/>
      <c r="DH147" s="888"/>
      <c r="DI147" s="888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8"/>
      <c r="DH148" s="888"/>
      <c r="DI148" s="888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8"/>
      <c r="DH149" s="888"/>
      <c r="DI149" s="888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8"/>
      <c r="DH150" s="888"/>
      <c r="DI150" s="888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8"/>
      <c r="DH151" s="888"/>
      <c r="DI151" s="888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8"/>
      <c r="DH152" s="888"/>
      <c r="DI152" s="888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8"/>
      <c r="DH153" s="888"/>
      <c r="DI153" s="888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8"/>
      <c r="DH154" s="888"/>
      <c r="DI154" s="888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8"/>
      <c r="DH155" s="888"/>
      <c r="DI155" s="888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8"/>
      <c r="DH156" s="888"/>
      <c r="DI156" s="888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8"/>
      <c r="DH157" s="888"/>
      <c r="DI157" s="888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8"/>
      <c r="DH158" s="888"/>
      <c r="DI158" s="888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8"/>
      <c r="DH161" s="888"/>
      <c r="DI161" s="888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8"/>
      <c r="DH162" s="888"/>
      <c r="DI162" s="888"/>
      <c r="DJ162" s="2"/>
      <c r="DK162" s="2"/>
      <c r="DL162" s="2"/>
      <c r="DM162" s="2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8"/>
      <c r="DH163" s="888"/>
      <c r="DI163" s="888"/>
      <c r="DJ163" s="2"/>
      <c r="DK163" s="2"/>
      <c r="DL163" s="2"/>
      <c r="DM163" s="2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8"/>
      <c r="DH164" s="888"/>
      <c r="DI164" s="888"/>
      <c r="DJ164" s="2"/>
      <c r="DK164" s="2"/>
      <c r="DL164" s="2"/>
      <c r="DM164" s="2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8"/>
      <c r="DH165" s="888"/>
      <c r="DI165" s="888"/>
      <c r="DJ165" s="2"/>
      <c r="DK165" s="2"/>
      <c r="DL165" s="2"/>
      <c r="DM165" s="2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8"/>
      <c r="DH166" s="888"/>
      <c r="DI166" s="888"/>
      <c r="DJ166" s="2"/>
      <c r="DK166" s="2"/>
      <c r="DL166" s="2"/>
      <c r="DM166" s="2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8"/>
      <c r="DH167" s="888"/>
      <c r="DI167" s="888"/>
      <c r="DJ167" s="2"/>
      <c r="DK167" s="2"/>
      <c r="DL167" s="2"/>
      <c r="DM167" s="2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8"/>
      <c r="DH168" s="888"/>
      <c r="DI168" s="888"/>
      <c r="DJ168" s="2"/>
      <c r="DK168" s="2"/>
      <c r="DL168" s="2"/>
      <c r="DM168" s="2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8"/>
      <c r="DH169" s="888"/>
      <c r="DI169" s="888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8"/>
      <c r="DH170" s="888"/>
      <c r="DI170" s="888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8"/>
      <c r="DH171" s="888"/>
      <c r="DI171" s="888"/>
      <c r="DJ171" s="2"/>
      <c r="DK171" s="2"/>
      <c r="DL171" s="2"/>
      <c r="DM171" s="2"/>
      <c r="DN171" s="2"/>
      <c r="DO171" s="2"/>
      <c r="DP171" s="2"/>
    </row>
  </sheetData>
  <mergeCells count="112">
    <mergeCell ref="DO3:DP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J3:DN3"/>
    <mergeCell ref="DE3:DE4"/>
    <mergeCell ref="DF3:DF4"/>
    <mergeCell ref="DG3:DG4"/>
    <mergeCell ref="DH3:DH4"/>
    <mergeCell ref="DI3:D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A188"/>
  <sheetViews>
    <sheetView tabSelected="1" zoomScaleNormal="100" workbookViewId="0">
      <pane xSplit="40" ySplit="4" topLeftCell="DB5" activePane="bottomRight" state="frozen"/>
      <selection pane="topRight" activeCell="AO1" sqref="AO1"/>
      <selection pane="bottomLeft" activeCell="A5" sqref="A5"/>
      <selection pane="bottomRight" activeCell="DN37" sqref="DN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3" width="10.140625" style="887" customWidth="1"/>
    <col min="114" max="115" width="10.140625" customWidth="1"/>
    <col min="116" max="118" width="9.5703125" customWidth="1"/>
    <col min="119" max="119" width="9" customWidth="1"/>
    <col min="120" max="120" width="10" customWidth="1"/>
    <col min="121" max="131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284"/>
      <c r="DM1" s="348"/>
      <c r="DN1" s="284"/>
      <c r="DO1" s="8"/>
      <c r="DP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284"/>
      <c r="DM2" s="348"/>
      <c r="DN2" s="284"/>
      <c r="DO2" s="8"/>
      <c r="DP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22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20" t="str">
        <f>+entero!DG3</f>
        <v>Semana 1°</v>
      </c>
      <c r="DH3" s="1020" t="str">
        <f>+entero!DH3</f>
        <v>Semana 2°</v>
      </c>
      <c r="DI3" s="1020" t="str">
        <f>+entero!DI3</f>
        <v>Semana 3°</v>
      </c>
      <c r="DJ3" s="1024" t="str">
        <f>+entero!DJ3</f>
        <v>Semana 4°</v>
      </c>
      <c r="DK3" s="1025"/>
      <c r="DL3" s="1025"/>
      <c r="DM3" s="1025"/>
      <c r="DN3" s="1026"/>
      <c r="DO3" s="1015" t="s">
        <v>27</v>
      </c>
      <c r="DP3" s="1016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4.75" customHeight="1" thickBot="1" x14ac:dyDescent="0.25">
      <c r="C4" s="20"/>
      <c r="D4" s="102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3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3"/>
      <c r="BM4" s="1013"/>
      <c r="BN4" s="1013"/>
      <c r="BO4" s="1013"/>
      <c r="BP4" s="1013"/>
      <c r="BQ4" s="1013"/>
      <c r="BR4" s="1013"/>
      <c r="BS4" s="1013"/>
      <c r="BT4" s="1013"/>
      <c r="BU4" s="1013"/>
      <c r="BV4" s="1013"/>
      <c r="BW4" s="1013"/>
      <c r="BX4" s="1013"/>
      <c r="BY4" s="1013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/>
      <c r="CU4" s="1013"/>
      <c r="CV4" s="1013"/>
      <c r="CW4" s="1013"/>
      <c r="CX4" s="1013"/>
      <c r="CY4" s="1013"/>
      <c r="CZ4" s="1013"/>
      <c r="DA4" s="1013"/>
      <c r="DB4" s="1013"/>
      <c r="DC4" s="1013"/>
      <c r="DD4" s="1013"/>
      <c r="DE4" s="1013"/>
      <c r="DF4" s="1013"/>
      <c r="DG4" s="1021"/>
      <c r="DH4" s="1021"/>
      <c r="DI4" s="1021"/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78" t="s">
        <v>13</v>
      </c>
      <c r="DP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903"/>
      <c r="DH5" s="903"/>
      <c r="DI5" s="903"/>
      <c r="DJ5" s="51"/>
      <c r="DK5" s="51"/>
      <c r="DL5" s="51"/>
      <c r="DM5" s="51"/>
      <c r="DN5" s="51"/>
      <c r="DO5" s="79"/>
      <c r="DP5" s="52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21">
        <f>+entero!DG57</f>
        <v>25110.433339175353</v>
      </c>
      <c r="DH6" s="921">
        <f>+entero!DH57</f>
        <v>25047.48157895232</v>
      </c>
      <c r="DI6" s="921">
        <f>+entero!DI57</f>
        <v>24973.707603745323</v>
      </c>
      <c r="DJ6" s="540">
        <f>+entero!DJ57</f>
        <v>24946.717385825501</v>
      </c>
      <c r="DK6" s="540">
        <f>+entero!DK57</f>
        <v>25000.518663968356</v>
      </c>
      <c r="DL6" s="540">
        <f>+entero!DL57</f>
        <v>25022.860797500423</v>
      </c>
      <c r="DM6" s="540">
        <f>+entero!DM57</f>
        <v>24997.007841598093</v>
      </c>
      <c r="DN6" s="540">
        <f>+entero!DN57</f>
        <v>25027.587936114131</v>
      </c>
      <c r="DO6" s="539">
        <f>+entero!DO57</f>
        <v>53.880332368808013</v>
      </c>
      <c r="DP6" s="835">
        <f>+entero!DP57</f>
        <v>0.21574823099446139</v>
      </c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5" x14ac:dyDescent="0.2">
      <c r="A7" s="3"/>
      <c r="B7" s="11"/>
      <c r="C7" s="26"/>
      <c r="D7" s="427" t="s">
        <v>198</v>
      </c>
      <c r="E7" s="568">
        <f>+entero!E58</f>
        <v>51.727152070935503</v>
      </c>
      <c r="F7" s="568">
        <f>+entero!F58</f>
        <v>51.133659524873487</v>
      </c>
      <c r="G7" s="568">
        <f>+entero!G58</f>
        <v>50.612696094026511</v>
      </c>
      <c r="H7" s="568">
        <f>+entero!H58</f>
        <v>49.611305595307712</v>
      </c>
      <c r="I7" s="568">
        <f>+entero!I58</f>
        <v>48.916552660337778</v>
      </c>
      <c r="J7" s="568">
        <f>+entero!J58</f>
        <v>47.411505283843887</v>
      </c>
      <c r="K7" s="568">
        <f>+entero!K58</f>
        <v>48.232964993599921</v>
      </c>
      <c r="L7" s="568">
        <f>+entero!L58</f>
        <v>48.262101736828008</v>
      </c>
      <c r="M7" s="568">
        <f>+entero!M58</f>
        <v>47.316358988207192</v>
      </c>
      <c r="N7" s="568">
        <f>+entero!N58</f>
        <v>48.25530152386002</v>
      </c>
      <c r="O7" s="568">
        <f>+entero!O58</f>
        <v>49.012342617898149</v>
      </c>
      <c r="P7" s="568">
        <f>+entero!P58</f>
        <v>49.813842218581513</v>
      </c>
      <c r="Q7" s="568">
        <f>+entero!Q58</f>
        <v>50.969723080935779</v>
      </c>
      <c r="R7" s="568">
        <f>+entero!R58</f>
        <v>0</v>
      </c>
      <c r="S7" s="568">
        <f>+entero!S58</f>
        <v>0</v>
      </c>
      <c r="T7" s="568">
        <f>+entero!T58</f>
        <v>0</v>
      </c>
      <c r="U7" s="568">
        <f>+entero!U58</f>
        <v>0</v>
      </c>
      <c r="V7" s="568">
        <f>+entero!V58</f>
        <v>0</v>
      </c>
      <c r="W7" s="568">
        <f>+entero!W58</f>
        <v>0</v>
      </c>
      <c r="X7" s="568">
        <f>+entero!X58</f>
        <v>0</v>
      </c>
      <c r="Y7" s="568">
        <f>+entero!Y58</f>
        <v>0</v>
      </c>
      <c r="Z7" s="568">
        <f>+entero!Z58</f>
        <v>0</v>
      </c>
      <c r="AA7" s="568">
        <f>+entero!AA58</f>
        <v>0</v>
      </c>
      <c r="AB7" s="568">
        <f>+entero!AB58</f>
        <v>0</v>
      </c>
      <c r="AC7" s="568">
        <f>+entero!AC58</f>
        <v>58.145068410508749</v>
      </c>
      <c r="AD7" s="568">
        <f>+entero!AD58</f>
        <v>58.365569329977504</v>
      </c>
      <c r="AE7" s="568">
        <f>+entero!AE58</f>
        <v>58.807248180688333</v>
      </c>
      <c r="AF7" s="568">
        <f>+entero!AF58</f>
        <v>59.558198630217021</v>
      </c>
      <c r="AG7" s="568">
        <f>+entero!AG58</f>
        <v>59.085732785894209</v>
      </c>
      <c r="AH7" s="568">
        <f>+entero!AH58</f>
        <v>59.3598739312135</v>
      </c>
      <c r="AI7" s="568">
        <f>+entero!AI58</f>
        <v>60.578190432634884</v>
      </c>
      <c r="AJ7" s="568">
        <f>+entero!AJ58</f>
        <v>60.504108737334086</v>
      </c>
      <c r="AK7" s="568">
        <f>+entero!AK58</f>
        <v>62.005837772806949</v>
      </c>
      <c r="AL7" s="568">
        <f>+entero!AL58</f>
        <v>63.133984676621566</v>
      </c>
      <c r="AM7" s="568">
        <f>+entero!AM58</f>
        <v>63.45015851799446</v>
      </c>
      <c r="AN7" s="568">
        <f>+entero!AN58</f>
        <v>64.625068167142288</v>
      </c>
      <c r="AO7" s="568">
        <f>+entero!AO58</f>
        <v>65.736999268964922</v>
      </c>
      <c r="AP7" s="568">
        <f>+entero!AP58</f>
        <v>66.140406184457731</v>
      </c>
      <c r="AQ7" s="568">
        <f>+entero!AQ58</f>
        <v>66.727961165597506</v>
      </c>
      <c r="AR7" s="568">
        <f>+entero!AR58</f>
        <v>67.480303731025231</v>
      </c>
      <c r="AS7" s="568">
        <f>+entero!AS58</f>
        <v>67.384912755293641</v>
      </c>
      <c r="AT7" s="568">
        <f>+entero!AT58</f>
        <v>68.391859628769907</v>
      </c>
      <c r="AU7" s="568">
        <f>+entero!AU58</f>
        <v>69.360597153899874</v>
      </c>
      <c r="AV7" s="568">
        <f>+entero!AV58</f>
        <v>69.982818834754497</v>
      </c>
      <c r="AW7" s="568">
        <f>+entero!AW58</f>
        <v>70.516102973323385</v>
      </c>
      <c r="AX7" s="568">
        <f>+entero!AX58</f>
        <v>70.848767160945513</v>
      </c>
      <c r="AY7" s="568">
        <f>+entero!AY58</f>
        <v>70.933489308554158</v>
      </c>
      <c r="AZ7" s="568">
        <f>+entero!AZ58</f>
        <v>71.480889610536238</v>
      </c>
      <c r="BA7" s="568">
        <f>+entero!BA58</f>
        <v>72.718015380159841</v>
      </c>
      <c r="BB7" s="568">
        <f>+entero!BB58</f>
        <v>72.410804568011002</v>
      </c>
      <c r="BC7" s="568">
        <f>+entero!BC58</f>
        <v>72.782479911099145</v>
      </c>
      <c r="BD7" s="568">
        <f>+entero!BD58</f>
        <v>73.1903283469114</v>
      </c>
      <c r="BE7" s="568">
        <f>+entero!BE58</f>
        <v>73.12073202570221</v>
      </c>
      <c r="BF7" s="568">
        <f>+entero!BF58</f>
        <v>73.808207497036719</v>
      </c>
      <c r="BG7" s="568">
        <f>+entero!BG58</f>
        <v>74.920466547110948</v>
      </c>
      <c r="BH7" s="568">
        <f>+entero!BH58</f>
        <v>75.482891157535818</v>
      </c>
      <c r="BI7" s="568">
        <f>+entero!BI58</f>
        <v>76.463588400680123</v>
      </c>
      <c r="BJ7" s="568">
        <f>+entero!BJ58</f>
        <v>76.373049337756044</v>
      </c>
      <c r="BK7" s="568">
        <f>+entero!BK58</f>
        <v>76.728157816989608</v>
      </c>
      <c r="BL7" s="568">
        <f>+entero!BL58</f>
        <v>77.434907464096554</v>
      </c>
      <c r="BM7" s="568">
        <f>+entero!BM58</f>
        <v>78.898152631609079</v>
      </c>
      <c r="BN7" s="568">
        <f>+entero!BN58</f>
        <v>79.074503336060289</v>
      </c>
      <c r="BO7" s="568">
        <f>+entero!BO58</f>
        <v>79.181617321576297</v>
      </c>
      <c r="BP7" s="568">
        <f>+entero!BP58</f>
        <v>79.092362337921713</v>
      </c>
      <c r="BQ7" s="568">
        <f>+entero!BQ58</f>
        <v>79.396558658773813</v>
      </c>
      <c r="BR7" s="568">
        <f>+entero!BR58</f>
        <v>79.238303983454756</v>
      </c>
      <c r="BS7" s="568">
        <f>+entero!BS58</f>
        <v>79.633614683688165</v>
      </c>
      <c r="BT7" s="568">
        <f>+entero!BT58</f>
        <v>80.01258371889692</v>
      </c>
      <c r="BU7" s="568">
        <f>+entero!BU58</f>
        <v>80.599010913293355</v>
      </c>
      <c r="BV7" s="568">
        <f>+entero!BV58</f>
        <v>81.378263668595679</v>
      </c>
      <c r="BW7" s="568">
        <f>+entero!BW58</f>
        <v>81.687768714648044</v>
      </c>
      <c r="BX7" s="568">
        <f>+entero!BX58</f>
        <v>82.026441293331359</v>
      </c>
      <c r="BY7" s="568">
        <f>+entero!BY58</f>
        <v>82.616982937023636</v>
      </c>
      <c r="BZ7" s="568">
        <f>+entero!BZ58</f>
        <v>82.456661356542313</v>
      </c>
      <c r="CA7" s="568">
        <f>+entero!CA58</f>
        <v>82.415091038418879</v>
      </c>
      <c r="CB7" s="568">
        <f>+entero!CB58</f>
        <v>82.331898666147609</v>
      </c>
      <c r="CC7" s="568">
        <f>+entero!CC58</f>
        <v>82.276099841935775</v>
      </c>
      <c r="CD7" s="568">
        <f>+entero!CD58</f>
        <v>82.281523583069401</v>
      </c>
      <c r="CE7" s="568">
        <f>+entero!CE58</f>
        <v>82.464204991421497</v>
      </c>
      <c r="CF7" s="568">
        <f>+entero!CF58</f>
        <v>82.557040296329959</v>
      </c>
      <c r="CG7" s="568">
        <f>+entero!CG58</f>
        <v>82.523740512203531</v>
      </c>
      <c r="CH7" s="568">
        <f>+entero!CH58</f>
        <v>82.304774525105202</v>
      </c>
      <c r="CI7" s="568">
        <f>+entero!CI58</f>
        <v>82.882411753798408</v>
      </c>
      <c r="CJ7" s="568">
        <f>+entero!CJ58</f>
        <v>83.143691901778709</v>
      </c>
      <c r="CK7" s="568">
        <f>+entero!CK58</f>
        <v>83.76132118255363</v>
      </c>
      <c r="CL7" s="568">
        <f>+entero!CL58</f>
        <v>83.588133324526694</v>
      </c>
      <c r="CM7" s="568">
        <f>+entero!CM58</f>
        <v>83.662312306638086</v>
      </c>
      <c r="CN7" s="568">
        <f>+entero!CN58</f>
        <v>83.306428968755412</v>
      </c>
      <c r="CO7" s="568">
        <f>+entero!CO58</f>
        <v>83.736932399001603</v>
      </c>
      <c r="CP7" s="568">
        <f>+entero!CP58</f>
        <v>83.417891331927891</v>
      </c>
      <c r="CQ7" s="568">
        <f>+entero!CQ58</f>
        <v>83.747700968202594</v>
      </c>
      <c r="CR7" s="568">
        <f>+entero!CR58</f>
        <v>83.910666189740695</v>
      </c>
      <c r="CS7" s="568">
        <f>+entero!CS58</f>
        <v>84.075974438673498</v>
      </c>
      <c r="CT7" s="568">
        <f>+entero!CT58</f>
        <v>84.317151256029632</v>
      </c>
      <c r="CU7" s="568">
        <f>+entero!CU58</f>
        <v>84.068419059280856</v>
      </c>
      <c r="CV7" s="568">
        <f>+entero!CV58</f>
        <v>84.294507422846195</v>
      </c>
      <c r="CW7" s="568">
        <f>+entero!CW58</f>
        <v>84.825513272245004</v>
      </c>
      <c r="CX7" s="568">
        <f>+entero!CX58</f>
        <v>84.539919213133203</v>
      </c>
      <c r="CY7" s="568">
        <f>+entero!CY58</f>
        <v>84.625064619968569</v>
      </c>
      <c r="CZ7" s="568">
        <f>+entero!CZ58</f>
        <v>84.639546974584803</v>
      </c>
      <c r="DA7" s="568">
        <f>+entero!DA58</f>
        <v>84.701551026727103</v>
      </c>
      <c r="DB7" s="568">
        <f>+entero!DB58</f>
        <v>84.822256894227152</v>
      </c>
      <c r="DC7" s="568">
        <f>+entero!DC58</f>
        <v>85.173089972870429</v>
      </c>
      <c r="DD7" s="568">
        <f>+entero!DD58</f>
        <v>85.179736840938318</v>
      </c>
      <c r="DE7" s="568">
        <f>+entero!DE58</f>
        <v>85.142881893568287</v>
      </c>
      <c r="DF7" s="568">
        <f>+entero!DF58</f>
        <v>85.598937343902278</v>
      </c>
      <c r="DG7" s="568">
        <f>+entero!DG58</f>
        <v>85.542182717578683</v>
      </c>
      <c r="DH7" s="568">
        <f>+entero!DH58</f>
        <v>85.478255094521657</v>
      </c>
      <c r="DI7" s="568">
        <f>+entero!DI58</f>
        <v>85.483643618569758</v>
      </c>
      <c r="DJ7" s="570">
        <f>+entero!DJ58</f>
        <v>85.486171046608874</v>
      </c>
      <c r="DK7" s="570">
        <f>+entero!DK58</f>
        <v>85.4462205478616</v>
      </c>
      <c r="DL7" s="570">
        <f>+entero!DL58</f>
        <v>85.449577590348483</v>
      </c>
      <c r="DM7" s="570">
        <f>+entero!DM58</f>
        <v>85.413377738982035</v>
      </c>
      <c r="DN7" s="570">
        <f>+entero!DN58</f>
        <v>85.463653714446352</v>
      </c>
      <c r="DO7" s="569">
        <f>+entero!DO58</f>
        <v>-1.9989904123406177E-2</v>
      </c>
      <c r="DP7" s="571">
        <f>+entero!DP58</f>
        <v>0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21">
        <f>+entero!DG59</f>
        <v>24010.487978552908</v>
      </c>
      <c r="DH8" s="921">
        <f>+entero!DH59</f>
        <v>23944.089386619959</v>
      </c>
      <c r="DI8" s="921">
        <f>+entero!DI59</f>
        <v>23869.495486676809</v>
      </c>
      <c r="DJ8" s="540">
        <f>+entero!DJ59</f>
        <v>23841.420969484392</v>
      </c>
      <c r="DK8" s="540">
        <f>+entero!DK59</f>
        <v>23894.540454963986</v>
      </c>
      <c r="DL8" s="540">
        <f>+entero!DL59</f>
        <v>23916.524848310917</v>
      </c>
      <c r="DM8" s="540">
        <f>+entero!DM59</f>
        <v>23890.330624526665</v>
      </c>
      <c r="DN8" s="540">
        <f>+entero!DN59</f>
        <v>23922.3104132599</v>
      </c>
      <c r="DO8" s="539">
        <f>+entero!DO59</f>
        <v>52.81492658309071</v>
      </c>
      <c r="DP8" s="835">
        <f>+entero!DP59</f>
        <v>0.22126536613464864</v>
      </c>
      <c r="DQ8" s="430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2.75" customHeight="1" x14ac:dyDescent="0.2">
      <c r="A9" s="3"/>
      <c r="B9" s="10"/>
      <c r="C9" s="19"/>
      <c r="D9" s="567" t="s">
        <v>177</v>
      </c>
      <c r="E9" s="568">
        <f>+entero!E60</f>
        <v>46.862771685166102</v>
      </c>
      <c r="F9" s="572">
        <f>+entero!F60</f>
        <v>46.32426177659169</v>
      </c>
      <c r="G9" s="572">
        <f>+entero!G60</f>
        <v>45.755709676836467</v>
      </c>
      <c r="H9" s="572">
        <f>+entero!H60</f>
        <v>44.560042978442993</v>
      </c>
      <c r="I9" s="572">
        <f>+entero!I60</f>
        <v>43.791842978449225</v>
      </c>
      <c r="J9" s="572">
        <f>+entero!J60</f>
        <v>42.688610820507478</v>
      </c>
      <c r="K9" s="572">
        <f>+entero!K60</f>
        <v>43.854588430115086</v>
      </c>
      <c r="L9" s="572">
        <f>+entero!L60</f>
        <v>43.763649790868278</v>
      </c>
      <c r="M9" s="572">
        <f>+entero!M60</f>
        <v>43.020278904289206</v>
      </c>
      <c r="N9" s="572">
        <f>+entero!N60</f>
        <v>44.274967823234839</v>
      </c>
      <c r="O9" s="572">
        <f>+entero!O60</f>
        <v>45.206314800105005</v>
      </c>
      <c r="P9" s="572">
        <f>+entero!P60</f>
        <v>45.88628527609788</v>
      </c>
      <c r="Q9" s="572">
        <f>+entero!Q60</f>
        <v>47.528352868071586</v>
      </c>
      <c r="R9" s="572">
        <f>+entero!R60</f>
        <v>48.263784021680948</v>
      </c>
      <c r="S9" s="572">
        <f>+entero!S60</f>
        <v>48.436758880543707</v>
      </c>
      <c r="T9" s="572">
        <f>+entero!T60</f>
        <v>47.985195381865857</v>
      </c>
      <c r="U9" s="572">
        <f>+entero!U60</f>
        <v>47.303110509328782</v>
      </c>
      <c r="V9" s="572">
        <f>+entero!V60</f>
        <v>48.705220800017933</v>
      </c>
      <c r="W9" s="572">
        <f>+entero!W60</f>
        <v>48.502395339910684</v>
      </c>
      <c r="X9" s="572">
        <f>+entero!X60</f>
        <v>48.667212205744995</v>
      </c>
      <c r="Y9" s="572">
        <f>+entero!Y60</f>
        <v>49.266792109175064</v>
      </c>
      <c r="Z9" s="572">
        <f>+entero!Z60</f>
        <v>49.657480226141679</v>
      </c>
      <c r="AA9" s="572">
        <f>+entero!AA60</f>
        <v>50.010920392071881</v>
      </c>
      <c r="AB9" s="572">
        <f>+entero!AB60</f>
        <v>51.688468661517653</v>
      </c>
      <c r="AC9" s="572">
        <f>+entero!AC60</f>
        <v>56.12401510574626</v>
      </c>
      <c r="AD9" s="572">
        <f>+entero!AD60</f>
        <v>56.41267742238886</v>
      </c>
      <c r="AE9" s="572">
        <f>+entero!AE60</f>
        <v>56.93400325561926</v>
      </c>
      <c r="AF9" s="572">
        <f>+entero!AF60</f>
        <v>57.534027061023515</v>
      </c>
      <c r="AG9" s="572">
        <f>+entero!AG60</f>
        <v>56.68166095281827</v>
      </c>
      <c r="AH9" s="572">
        <f>+entero!AH60</f>
        <v>56.87188488374705</v>
      </c>
      <c r="AI9" s="572">
        <f>+entero!AI60</f>
        <v>58.15132818759394</v>
      </c>
      <c r="AJ9" s="572">
        <f>+entero!AJ60</f>
        <v>58.16649977689945</v>
      </c>
      <c r="AK9" s="572">
        <f>+entero!AK60</f>
        <v>59.911371375648514</v>
      </c>
      <c r="AL9" s="572">
        <f>+entero!AL60</f>
        <v>61.232514211766102</v>
      </c>
      <c r="AM9" s="572">
        <f>+entero!AM60</f>
        <v>61.628099620826703</v>
      </c>
      <c r="AN9" s="572">
        <f>+entero!AN60</f>
        <v>62.718616419154216</v>
      </c>
      <c r="AO9" s="568">
        <f>+entero!AO60</f>
        <v>64.016751848453453</v>
      </c>
      <c r="AP9" s="572">
        <f>+entero!AP60</f>
        <v>64.46023524160735</v>
      </c>
      <c r="AQ9" s="572">
        <f>+entero!AQ60</f>
        <v>65.037528774567321</v>
      </c>
      <c r="AR9" s="572">
        <f>+entero!AR60</f>
        <v>65.780800707184298</v>
      </c>
      <c r="AS9" s="572">
        <f>+entero!AS60</f>
        <v>65.763272006741815</v>
      </c>
      <c r="AT9" s="572">
        <f>+entero!AT60</f>
        <v>66.735957005269938</v>
      </c>
      <c r="AU9" s="572">
        <f>+entero!AU60</f>
        <v>67.874892844027329</v>
      </c>
      <c r="AV9" s="572">
        <f>+entero!AV60</f>
        <v>68.298299533830416</v>
      </c>
      <c r="AW9" s="572">
        <f>+entero!AW60</f>
        <v>69.121992345233025</v>
      </c>
      <c r="AX9" s="572">
        <f>+entero!AX60</f>
        <v>69.654850409057943</v>
      </c>
      <c r="AY9" s="572">
        <f>+entero!AY60</f>
        <v>69.674572947042819</v>
      </c>
      <c r="AZ9" s="572">
        <f>+entero!AZ60</f>
        <v>70.458375597270489</v>
      </c>
      <c r="BA9" s="568">
        <f>+entero!BA60</f>
        <v>72.001384554409753</v>
      </c>
      <c r="BB9" s="568">
        <f>+entero!BB60</f>
        <v>71.63744927633482</v>
      </c>
      <c r="BC9" s="568">
        <f>+entero!BC60</f>
        <v>71.832317959987108</v>
      </c>
      <c r="BD9" s="568">
        <f>+entero!BD60</f>
        <v>72.205866840483566</v>
      </c>
      <c r="BE9" s="568">
        <f>+entero!BE60</f>
        <v>72.211309053879674</v>
      </c>
      <c r="BF9" s="568">
        <f>+entero!BF60</f>
        <v>72.44719560541256</v>
      </c>
      <c r="BG9" s="568">
        <f>+entero!BG60</f>
        <v>73.332394270590058</v>
      </c>
      <c r="BH9" s="568">
        <f>+entero!BH60</f>
        <v>73.825885712356907</v>
      </c>
      <c r="BI9" s="568">
        <f>+entero!BI60</f>
        <v>74.960753739735495</v>
      </c>
      <c r="BJ9" s="568">
        <f>+entero!BJ60</f>
        <v>74.976069313789452</v>
      </c>
      <c r="BK9" s="568">
        <f>+entero!BK60</f>
        <v>75.284922941338863</v>
      </c>
      <c r="BL9" s="568">
        <f>+entero!BL60</f>
        <v>75.580187469605633</v>
      </c>
      <c r="BM9" s="568">
        <f>+entero!BM60</f>
        <v>77.076293226000431</v>
      </c>
      <c r="BN9" s="568">
        <f>+entero!BN60</f>
        <v>76.910179581654461</v>
      </c>
      <c r="BO9" s="568">
        <f>+entero!BO60</f>
        <v>76.842381325389667</v>
      </c>
      <c r="BP9" s="568">
        <f>+entero!BP60</f>
        <v>76.612766100674193</v>
      </c>
      <c r="BQ9" s="568">
        <f>+entero!BQ60</f>
        <v>76.805605481701122</v>
      </c>
      <c r="BR9" s="568">
        <f>+entero!BR60</f>
        <v>76.580797254595652</v>
      </c>
      <c r="BS9" s="568">
        <f>+entero!BS60</f>
        <v>77.05100533499845</v>
      </c>
      <c r="BT9" s="568">
        <f>+entero!BT60</f>
        <v>77.315801780356523</v>
      </c>
      <c r="BU9" s="568">
        <f>+entero!BU60</f>
        <v>78.035847120868581</v>
      </c>
      <c r="BV9" s="568">
        <f>+entero!BV60</f>
        <v>78.925366752463773</v>
      </c>
      <c r="BW9" s="568">
        <f>+entero!BW60</f>
        <v>79.195777664214404</v>
      </c>
      <c r="BX9" s="568">
        <f>+entero!BX60</f>
        <v>79.5946544950841</v>
      </c>
      <c r="BY9" s="568">
        <f>+entero!BY60</f>
        <v>80.348426168189292</v>
      </c>
      <c r="BZ9" s="568">
        <f>+entero!BZ60</f>
        <v>80.262753349421473</v>
      </c>
      <c r="CA9" s="568">
        <f>+entero!CA60</f>
        <v>80.0013941549187</v>
      </c>
      <c r="CB9" s="568">
        <f>+entero!CB60</f>
        <v>79.640689073266373</v>
      </c>
      <c r="CC9" s="568">
        <f>+entero!CC60</f>
        <v>79.540260684159264</v>
      </c>
      <c r="CD9" s="568">
        <f>+entero!CD60</f>
        <v>79.735162847274367</v>
      </c>
      <c r="CE9" s="568">
        <f>+entero!CE60</f>
        <v>80.298776276578494</v>
      </c>
      <c r="CF9" s="568">
        <f>+entero!CF60</f>
        <v>80.247426678533401</v>
      </c>
      <c r="CG9" s="568">
        <f>+entero!CG60</f>
        <v>80.75688534184475</v>
      </c>
      <c r="CH9" s="568">
        <f>+entero!CH60</f>
        <v>80.903885164436872</v>
      </c>
      <c r="CI9" s="568">
        <f>+entero!CI60</f>
        <v>81.716649577819993</v>
      </c>
      <c r="CJ9" s="568">
        <f>+entero!CJ60</f>
        <v>82.005462927461664</v>
      </c>
      <c r="CK9" s="568">
        <f>+entero!CK60</f>
        <v>82.777307453834808</v>
      </c>
      <c r="CL9" s="568">
        <f>+entero!CL60</f>
        <v>82.571555229330883</v>
      </c>
      <c r="CM9" s="568">
        <f>+entero!CM60</f>
        <v>82.639762972245876</v>
      </c>
      <c r="CN9" s="568">
        <f>+entero!CN60</f>
        <v>82.488156337865803</v>
      </c>
      <c r="CO9" s="568">
        <f>+entero!CO60</f>
        <v>82.945285959414278</v>
      </c>
      <c r="CP9" s="568">
        <f>+entero!CP60</f>
        <v>82.548423501593888</v>
      </c>
      <c r="CQ9" s="568">
        <f>+entero!CQ60</f>
        <v>82.932755993151446</v>
      </c>
      <c r="CR9" s="568">
        <f>+entero!CR60</f>
        <v>83.173862391838</v>
      </c>
      <c r="CS9" s="568">
        <f>+entero!CS60</f>
        <v>83.435196215810066</v>
      </c>
      <c r="CT9" s="568">
        <f>+entero!CT60</f>
        <v>83.703486206073521</v>
      </c>
      <c r="CU9" s="568">
        <f>+entero!CU60</f>
        <v>83.439337816470569</v>
      </c>
      <c r="CV9" s="568">
        <f>+entero!CV60</f>
        <v>83.616078733581404</v>
      </c>
      <c r="CW9" s="568">
        <f>+entero!CW60</f>
        <v>84.174236756067486</v>
      </c>
      <c r="CX9" s="568">
        <f>+entero!CX60</f>
        <v>83.901356198650262</v>
      </c>
      <c r="CY9" s="568">
        <f>+entero!CY60</f>
        <v>83.886435256606845</v>
      </c>
      <c r="CZ9" s="568">
        <f>+entero!CZ60</f>
        <v>83.861641607920873</v>
      </c>
      <c r="DA9" s="568">
        <f>+entero!DA60</f>
        <v>83.468409165886001</v>
      </c>
      <c r="DB9" s="568">
        <f>+entero!DB60</f>
        <v>84.093218052038239</v>
      </c>
      <c r="DC9" s="568">
        <f>+entero!DC60</f>
        <v>84.433372289097505</v>
      </c>
      <c r="DD9" s="568">
        <f>+entero!DD60</f>
        <v>84.436870266419078</v>
      </c>
      <c r="DE9" s="568">
        <f>+entero!DE60</f>
        <v>84.780335047875724</v>
      </c>
      <c r="DF9" s="568">
        <f>+entero!DF60</f>
        <v>84.984709948113405</v>
      </c>
      <c r="DG9" s="568">
        <f>+entero!DG60</f>
        <v>85.133081047942312</v>
      </c>
      <c r="DH9" s="568">
        <f>+entero!DH60</f>
        <v>85.058102378087057</v>
      </c>
      <c r="DI9" s="568">
        <f>+entero!DI60</f>
        <v>85.057889838441142</v>
      </c>
      <c r="DJ9" s="570">
        <f>+entero!DJ60</f>
        <v>85.061943024573495</v>
      </c>
      <c r="DK9" s="570">
        <f>+entero!DK60</f>
        <v>85.013778549966929</v>
      </c>
      <c r="DL9" s="570">
        <f>+entero!DL60</f>
        <v>85.010932696766844</v>
      </c>
      <c r="DM9" s="570">
        <f>+entero!DM60</f>
        <v>84.981499493998584</v>
      </c>
      <c r="DN9" s="570">
        <f>+entero!DN60</f>
        <v>85.010504415920991</v>
      </c>
      <c r="DO9" s="569">
        <f>+entero!DO60</f>
        <v>-4.7385422520150655E-2</v>
      </c>
      <c r="DP9" s="571">
        <f>+entero!DP60</f>
        <v>0</v>
      </c>
      <c r="DQ9" s="430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61"/>
      <c r="DH10" s="961"/>
      <c r="DI10" s="961"/>
      <c r="DJ10" s="86"/>
      <c r="DK10" s="86"/>
      <c r="DL10" s="86"/>
      <c r="DM10" s="86"/>
      <c r="DN10" s="86"/>
      <c r="DO10" s="302"/>
      <c r="DP10" s="303"/>
      <c r="DQ10" s="430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21">
        <f>+entero!DG62</f>
        <v>4956.8572690006004</v>
      </c>
      <c r="DH11" s="921">
        <f>+entero!DH62</f>
        <v>4957.928601913135</v>
      </c>
      <c r="DI11" s="921">
        <f>+entero!DI62</f>
        <v>4951.8286658591987</v>
      </c>
      <c r="DJ11" s="540">
        <f>+entero!DJ62</f>
        <v>4954.6610968606574</v>
      </c>
      <c r="DK11" s="540">
        <f>+entero!DK62</f>
        <v>4987.2663592236304</v>
      </c>
      <c r="DL11" s="540">
        <f>+entero!DL62</f>
        <v>5005.9537342746507</v>
      </c>
      <c r="DM11" s="540">
        <f>+entero!DM62</f>
        <v>4970.8923215982659</v>
      </c>
      <c r="DN11" s="540">
        <f>+entero!DN62</f>
        <v>4938.4421674816485</v>
      </c>
      <c r="DO11" s="539">
        <f>+entero!DO62</f>
        <v>-13.386498377550197</v>
      </c>
      <c r="DP11" s="835">
        <f>+entero!DP62</f>
        <v>-0.27033444169514143</v>
      </c>
      <c r="DQ11" s="430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3.5" customHeight="1" x14ac:dyDescent="0.2">
      <c r="A12" s="3"/>
      <c r="B12" s="10"/>
      <c r="C12" s="17"/>
      <c r="D12" s="573" t="s">
        <v>177</v>
      </c>
      <c r="E12" s="568">
        <f>+entero!E63</f>
        <v>60.084351140735379</v>
      </c>
      <c r="F12" s="572">
        <f>+entero!F63</f>
        <v>61.319086062235939</v>
      </c>
      <c r="G12" s="572">
        <f>+entero!G63</f>
        <v>59.624425565475001</v>
      </c>
      <c r="H12" s="572">
        <f>+entero!H63</f>
        <v>57.829590890409236</v>
      </c>
      <c r="I12" s="572">
        <f>+entero!I63</f>
        <v>56.4310531792608</v>
      </c>
      <c r="J12" s="572">
        <f>+entero!J63</f>
        <v>55.353026963149297</v>
      </c>
      <c r="K12" s="572">
        <f>+entero!K63</f>
        <v>56.659609526118324</v>
      </c>
      <c r="L12" s="572">
        <f>+entero!L63</f>
        <v>57.692482729005654</v>
      </c>
      <c r="M12" s="572">
        <f>+entero!M63</f>
        <v>56.124337575690411</v>
      </c>
      <c r="N12" s="572">
        <f>+entero!N63</f>
        <v>55.075094856112713</v>
      </c>
      <c r="O12" s="572">
        <f>+entero!O63</f>
        <v>56.973134937777516</v>
      </c>
      <c r="P12" s="572">
        <f>+entero!P63</f>
        <v>58.742406405049984</v>
      </c>
      <c r="Q12" s="572">
        <f>+entero!Q63</f>
        <v>59.312739782679081</v>
      </c>
      <c r="R12" s="572">
        <f>+entero!R63</f>
        <v>59.957309361085109</v>
      </c>
      <c r="S12" s="572">
        <f>+entero!S63</f>
        <v>59.977732299537521</v>
      </c>
      <c r="T12" s="572">
        <f>+entero!T63</f>
        <v>57.504017016673991</v>
      </c>
      <c r="U12" s="572">
        <f>+entero!U63</f>
        <v>54.079210103830491</v>
      </c>
      <c r="V12" s="572">
        <f>+entero!V63</f>
        <v>58.134934264262014</v>
      </c>
      <c r="W12" s="572">
        <f>+entero!W63</f>
        <v>57.466858078453157</v>
      </c>
      <c r="X12" s="572">
        <f>+entero!X63</f>
        <v>57.417682459328958</v>
      </c>
      <c r="Y12" s="572">
        <f>+entero!Y63</f>
        <v>58.057703473090626</v>
      </c>
      <c r="Z12" s="572">
        <f>+entero!Z63</f>
        <v>57.181557418190145</v>
      </c>
      <c r="AA12" s="572">
        <f>+entero!AA63</f>
        <v>58.274470921666818</v>
      </c>
      <c r="AB12" s="572">
        <f>+entero!AB63</f>
        <v>58.296576010949593</v>
      </c>
      <c r="AC12" s="572">
        <f>+entero!AC63</f>
        <v>63.7229277506041</v>
      </c>
      <c r="AD12" s="572">
        <f>+entero!AD63</f>
        <v>63.134537367185764</v>
      </c>
      <c r="AE12" s="572">
        <f>+entero!AE63</f>
        <v>63.526740094935199</v>
      </c>
      <c r="AF12" s="572">
        <f>+entero!AF63</f>
        <v>64.501458521583615</v>
      </c>
      <c r="AG12" s="572">
        <f>+entero!AG63</f>
        <v>60.429480842277194</v>
      </c>
      <c r="AH12" s="572">
        <f>+entero!AH63</f>
        <v>60.724991510381528</v>
      </c>
      <c r="AI12" s="572">
        <f>+entero!AI63</f>
        <v>60.969849791486361</v>
      </c>
      <c r="AJ12" s="572">
        <f>+entero!AJ63</f>
        <v>59.111972751000266</v>
      </c>
      <c r="AK12" s="572">
        <f>+entero!AK63</f>
        <v>61.294837764550238</v>
      </c>
      <c r="AL12" s="572">
        <f>+entero!AL63</f>
        <v>61.908650875330416</v>
      </c>
      <c r="AM12" s="572">
        <f>+entero!AM63</f>
        <v>62.964300709345878</v>
      </c>
      <c r="AN12" s="572">
        <f>+entero!AN63</f>
        <v>64.800717827131052</v>
      </c>
      <c r="AO12" s="568">
        <f>+entero!AO63</f>
        <v>66.314941051981748</v>
      </c>
      <c r="AP12" s="572">
        <f>+entero!AP63</f>
        <v>67.340899628617194</v>
      </c>
      <c r="AQ12" s="572">
        <f>+entero!AQ63</f>
        <v>67.169728203822899</v>
      </c>
      <c r="AR12" s="572">
        <f>+entero!AR63</f>
        <v>66.383823756535207</v>
      </c>
      <c r="AS12" s="572">
        <f>+entero!AS63</f>
        <v>63.824970603853806</v>
      </c>
      <c r="AT12" s="572">
        <f>+entero!AT63</f>
        <v>64.349851190084749</v>
      </c>
      <c r="AU12" s="572">
        <f>+entero!AU63</f>
        <v>65.595334970900552</v>
      </c>
      <c r="AV12" s="572">
        <f>+entero!AV63</f>
        <v>65.042229548241423</v>
      </c>
      <c r="AW12" s="572">
        <f>+entero!AW63</f>
        <v>65.455360590629581</v>
      </c>
      <c r="AX12" s="572">
        <f>+entero!AX63</f>
        <v>66.451863006690473</v>
      </c>
      <c r="AY12" s="572">
        <f>+entero!AY63</f>
        <v>65.064639667305798</v>
      </c>
      <c r="AZ12" s="572">
        <f>+entero!AZ63</f>
        <v>66.227924109720234</v>
      </c>
      <c r="BA12" s="568">
        <f>+entero!BA63</f>
        <v>69.110074885137124</v>
      </c>
      <c r="BB12" s="568">
        <f>+entero!BB63</f>
        <v>66.554242927320047</v>
      </c>
      <c r="BC12" s="572">
        <f>+entero!BC63</f>
        <v>66.138234765126072</v>
      </c>
      <c r="BD12" s="568">
        <f>+entero!BD63</f>
        <v>66.468762214228335</v>
      </c>
      <c r="BE12" s="568">
        <f>+entero!BE63</f>
        <v>64.719809023821384</v>
      </c>
      <c r="BF12" s="568">
        <f>+entero!BF63</f>
        <v>64.696889001157359</v>
      </c>
      <c r="BG12" s="568">
        <f>+entero!BG63</f>
        <v>67.310175515078143</v>
      </c>
      <c r="BH12" s="568">
        <f>+entero!BH63</f>
        <v>65.886371310350313</v>
      </c>
      <c r="BI12" s="568">
        <f>+entero!BI63</f>
        <v>66.944990578486255</v>
      </c>
      <c r="BJ12" s="568">
        <f>+entero!BJ63</f>
        <v>66.054993845281444</v>
      </c>
      <c r="BK12" s="568">
        <f>+entero!BK63</f>
        <v>66.506389519375546</v>
      </c>
      <c r="BL12" s="568">
        <f>+entero!BL63</f>
        <v>67.108553076311452</v>
      </c>
      <c r="BM12" s="568">
        <f>+entero!BM63</f>
        <v>70.495617939552858</v>
      </c>
      <c r="BN12" s="568">
        <f>+entero!BN63</f>
        <v>69.953948486103599</v>
      </c>
      <c r="BO12" s="568">
        <f>+entero!BO63</f>
        <v>70.706311044989604</v>
      </c>
      <c r="BP12" s="568">
        <f>+entero!BP63</f>
        <v>70.478573939164889</v>
      </c>
      <c r="BQ12" s="568">
        <f>+entero!BQ63</f>
        <v>69.395431181316283</v>
      </c>
      <c r="BR12" s="568">
        <f>+entero!BR63</f>
        <v>68.625415281547717</v>
      </c>
      <c r="BS12" s="568">
        <f>+entero!BS63</f>
        <v>69.524694948184063</v>
      </c>
      <c r="BT12" s="568">
        <f>+entero!BT63</f>
        <v>69.332830480482102</v>
      </c>
      <c r="BU12" s="568">
        <f>+entero!BU63</f>
        <v>69.849057086277298</v>
      </c>
      <c r="BV12" s="568">
        <f>+entero!BV63</f>
        <v>71.999185857576336</v>
      </c>
      <c r="BW12" s="568">
        <f>+entero!BW63</f>
        <v>71.110292807354057</v>
      </c>
      <c r="BX12" s="568">
        <f>+entero!BX63</f>
        <v>72.958128749445493</v>
      </c>
      <c r="BY12" s="568">
        <f>+entero!BY63</f>
        <v>73.305689779494045</v>
      </c>
      <c r="BZ12" s="568">
        <f>+entero!BZ63</f>
        <v>72.791612212165703</v>
      </c>
      <c r="CA12" s="568">
        <f>+entero!CA63</f>
        <v>71.724287228211267</v>
      </c>
      <c r="CB12" s="568">
        <f>+entero!CB63</f>
        <v>71.209542224186279</v>
      </c>
      <c r="CC12" s="568">
        <f>+entero!CC63</f>
        <v>69.907214277961245</v>
      </c>
      <c r="CD12" s="568">
        <f>+entero!CD63</f>
        <v>69.169685736835334</v>
      </c>
      <c r="CE12" s="568">
        <f>+entero!CE63</f>
        <v>70.864989338876001</v>
      </c>
      <c r="CF12" s="568">
        <f>+entero!CF63</f>
        <v>68.168514287041646</v>
      </c>
      <c r="CG12" s="568">
        <f>+entero!CG63</f>
        <v>69.402714610974698</v>
      </c>
      <c r="CH12" s="568">
        <f>+entero!CH63</f>
        <v>69.951707644495315</v>
      </c>
      <c r="CI12" s="568">
        <f>+entero!CI63</f>
        <v>71.999258390756765</v>
      </c>
      <c r="CJ12" s="568">
        <f>+entero!CJ63</f>
        <v>73.377519763604752</v>
      </c>
      <c r="CK12" s="568">
        <f>+entero!CK63</f>
        <v>74.100573520525998</v>
      </c>
      <c r="CL12" s="568">
        <f>+entero!CL63</f>
        <v>74.199311408007929</v>
      </c>
      <c r="CM12" s="568">
        <f>+entero!CM63</f>
        <v>75.558018401545397</v>
      </c>
      <c r="CN12" s="568">
        <f>+entero!CN63</f>
        <v>75.13886791492817</v>
      </c>
      <c r="CO12" s="568">
        <f>+entero!CO63</f>
        <v>76.092434820210457</v>
      </c>
      <c r="CP12" s="568">
        <f>+entero!CP63</f>
        <v>76.116378857281049</v>
      </c>
      <c r="CQ12" s="568">
        <f>+entero!CQ63</f>
        <v>76.265737934557052</v>
      </c>
      <c r="CR12" s="568">
        <f>+entero!CR63</f>
        <v>76.378707818531922</v>
      </c>
      <c r="CS12" s="568">
        <f>+entero!CS63</f>
        <v>76.788725388156351</v>
      </c>
      <c r="CT12" s="568">
        <f>+entero!CT63</f>
        <v>76.566927229737644</v>
      </c>
      <c r="CU12" s="568">
        <f>+entero!CU63</f>
        <v>76.136448103592329</v>
      </c>
      <c r="CV12" s="568">
        <f>+entero!CV63</f>
        <v>76.639664515391999</v>
      </c>
      <c r="CW12" s="568">
        <f>+entero!CW63</f>
        <v>77.965981696779622</v>
      </c>
      <c r="CX12" s="568">
        <f>+entero!CX63</f>
        <v>76.860834565280868</v>
      </c>
      <c r="CY12" s="568">
        <f>+entero!CY63</f>
        <v>76.944399893288832</v>
      </c>
      <c r="CZ12" s="568">
        <f>+entero!CZ63</f>
        <v>77.75806920747813</v>
      </c>
      <c r="DA12" s="568">
        <f>+entero!DA63</f>
        <v>76.748391600906402</v>
      </c>
      <c r="DB12" s="568">
        <f>+entero!DB63</f>
        <v>76.482422006454982</v>
      </c>
      <c r="DC12" s="568">
        <f>+entero!DC63</f>
        <v>77.637245057117298</v>
      </c>
      <c r="DD12" s="568">
        <f>+entero!DD63</f>
        <v>77.27737863260198</v>
      </c>
      <c r="DE12" s="568">
        <f>+entero!DE63</f>
        <v>77.813884902580867</v>
      </c>
      <c r="DF12" s="568">
        <f>+entero!DF63</f>
        <v>78.055056010092699</v>
      </c>
      <c r="DG12" s="568">
        <f>+entero!DG63</f>
        <v>78.337362025647579</v>
      </c>
      <c r="DH12" s="568">
        <f>+entero!DH63</f>
        <v>78.162032953602022</v>
      </c>
      <c r="DI12" s="568">
        <f>+entero!DI63</f>
        <v>78.210673466590038</v>
      </c>
      <c r="DJ12" s="570">
        <f>+entero!DJ63</f>
        <v>78.226267645405983</v>
      </c>
      <c r="DK12" s="570">
        <f>+entero!DK63</f>
        <v>78.094472040114496</v>
      </c>
      <c r="DL12" s="570">
        <f>+entero!DL63</f>
        <v>78.149935663492656</v>
      </c>
      <c r="DM12" s="570">
        <f>+entero!DM63</f>
        <v>77.758051810054525</v>
      </c>
      <c r="DN12" s="570">
        <f>+entero!DN63</f>
        <v>77.711578808960851</v>
      </c>
      <c r="DO12" s="569">
        <f>+entero!DO63</f>
        <v>-0.49909465762918614</v>
      </c>
      <c r="DP12" s="571">
        <f>+entero!DP63</f>
        <v>0</v>
      </c>
      <c r="DQ12" s="430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61"/>
      <c r="DH13" s="961"/>
      <c r="DI13" s="961"/>
      <c r="DJ13" s="86"/>
      <c r="DK13" s="86"/>
      <c r="DL13" s="86"/>
      <c r="DM13" s="86"/>
      <c r="DN13" s="86"/>
      <c r="DO13" s="302"/>
      <c r="DP13" s="303"/>
      <c r="DQ13" s="430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21">
        <f>+entero!DG65</f>
        <v>7545.3283633704468</v>
      </c>
      <c r="DH14" s="921">
        <f>+entero!DH65</f>
        <v>7457.2638993106784</v>
      </c>
      <c r="DI14" s="921">
        <f>+entero!DI65</f>
        <v>7393.5189911911466</v>
      </c>
      <c r="DJ14" s="540">
        <f>+entero!DJ65</f>
        <v>7357.2393733835688</v>
      </c>
      <c r="DK14" s="540">
        <f>+entero!DK65</f>
        <v>7375.1662263077642</v>
      </c>
      <c r="DL14" s="540">
        <f>+entero!DL65</f>
        <v>7382.0683538354624</v>
      </c>
      <c r="DM14" s="540">
        <f>+entero!DM65</f>
        <v>7355.5559475395448</v>
      </c>
      <c r="DN14" s="540">
        <f>+entero!DN65</f>
        <v>7392.3458072756957</v>
      </c>
      <c r="DO14" s="539">
        <f>+entero!DO65</f>
        <v>-1.1731839154508634</v>
      </c>
      <c r="DP14" s="835">
        <f>+entero!DP65</f>
        <v>-1.5867733847019228E-2</v>
      </c>
      <c r="DQ14" s="430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">
      <c r="A15" s="3"/>
      <c r="B15" s="10"/>
      <c r="C15" s="17"/>
      <c r="D15" s="573" t="s">
        <v>177</v>
      </c>
      <c r="E15" s="568">
        <f>+entero!E66</f>
        <v>58.563668429599467</v>
      </c>
      <c r="F15" s="572">
        <f>+entero!F66</f>
        <v>57.190986430588033</v>
      </c>
      <c r="G15" s="572">
        <f>+entero!G66</f>
        <v>57.030072864073844</v>
      </c>
      <c r="H15" s="572">
        <f>+entero!H66</f>
        <v>55.231676251557062</v>
      </c>
      <c r="I15" s="572">
        <f>+entero!I66</f>
        <v>54.618479896087521</v>
      </c>
      <c r="J15" s="572">
        <f>+entero!J66</f>
        <v>53.088469258428475</v>
      </c>
      <c r="K15" s="572">
        <f>+entero!K66</f>
        <v>53.84901955768283</v>
      </c>
      <c r="L15" s="572">
        <f>+entero!L66</f>
        <v>53.429772612651959</v>
      </c>
      <c r="M15" s="572">
        <f>+entero!M66</f>
        <v>53.030715066072851</v>
      </c>
      <c r="N15" s="572">
        <f>+entero!N66</f>
        <v>54.000615754180195</v>
      </c>
      <c r="O15" s="572">
        <f>+entero!O66</f>
        <v>53.211950551676999</v>
      </c>
      <c r="P15" s="572">
        <f>+entero!P66</f>
        <v>52.264983122164899</v>
      </c>
      <c r="Q15" s="572">
        <f>+entero!Q66</f>
        <v>53.225443709203027</v>
      </c>
      <c r="R15" s="572">
        <f>+entero!R66</f>
        <v>54.032793165590732</v>
      </c>
      <c r="S15" s="572">
        <f>+entero!S66</f>
        <v>53.430785930791288</v>
      </c>
      <c r="T15" s="572">
        <f>+entero!T66</f>
        <v>53.258170502148829</v>
      </c>
      <c r="U15" s="572">
        <f>+entero!U66</f>
        <v>53.086839922475527</v>
      </c>
      <c r="V15" s="572">
        <f>+entero!V66</f>
        <v>53.38681103471594</v>
      </c>
      <c r="W15" s="572">
        <f>+entero!W66</f>
        <v>53.105411964007573</v>
      </c>
      <c r="X15" s="572">
        <f>+entero!X66</f>
        <v>53.085744012762667</v>
      </c>
      <c r="Y15" s="572">
        <f>+entero!Y66</f>
        <v>53.099233372018986</v>
      </c>
      <c r="Z15" s="572">
        <f>+entero!Z66</f>
        <v>53.023991004991487</v>
      </c>
      <c r="AA15" s="572">
        <f>+entero!AA66</f>
        <v>52.714246701317037</v>
      </c>
      <c r="AB15" s="572">
        <f>+entero!AB66</f>
        <v>55.208396964871575</v>
      </c>
      <c r="AC15" s="572">
        <f>+entero!AC66</f>
        <v>61.930600655546122</v>
      </c>
      <c r="AD15" s="572">
        <f>+entero!AD66</f>
        <v>61.379177196254886</v>
      </c>
      <c r="AE15" s="572">
        <f>+entero!AE66</f>
        <v>61.616075457481301</v>
      </c>
      <c r="AF15" s="572">
        <f>+entero!AF66</f>
        <v>61.650306163145906</v>
      </c>
      <c r="AG15" s="572">
        <f>+entero!AG66</f>
        <v>61.22241719320197</v>
      </c>
      <c r="AH15" s="572">
        <f>+entero!AH66</f>
        <v>60.940422910332956</v>
      </c>
      <c r="AI15" s="572">
        <f>+entero!AI66</f>
        <v>62.297478115511417</v>
      </c>
      <c r="AJ15" s="572">
        <f>+entero!AJ66</f>
        <v>61.93334703980041</v>
      </c>
      <c r="AK15" s="572">
        <f>+entero!AK66</f>
        <v>63.71029091249882</v>
      </c>
      <c r="AL15" s="572">
        <f>+entero!AL66</f>
        <v>64.673930660389118</v>
      </c>
      <c r="AM15" s="572">
        <f>+entero!AM66</f>
        <v>64.457890979801817</v>
      </c>
      <c r="AN15" s="572">
        <f>+entero!AN66</f>
        <v>64.884185852101524</v>
      </c>
      <c r="AO15" s="568">
        <f>+entero!AO66</f>
        <v>66.048965051295568</v>
      </c>
      <c r="AP15" s="572">
        <f>+entero!AP66</f>
        <v>64.928287957213868</v>
      </c>
      <c r="AQ15" s="572">
        <f>+entero!AQ66</f>
        <v>64.973137715973536</v>
      </c>
      <c r="AR15" s="572">
        <f>+entero!AR66</f>
        <v>65.496999909600333</v>
      </c>
      <c r="AS15" s="572">
        <f>+entero!AS66</f>
        <v>65.556858654559832</v>
      </c>
      <c r="AT15" s="572">
        <f>+entero!AT66</f>
        <v>65.74863664031831</v>
      </c>
      <c r="AU15" s="572">
        <f>+entero!AU66</f>
        <v>66.700075932555052</v>
      </c>
      <c r="AV15" s="572">
        <f>+entero!AV66</f>
        <v>66.804404869928888</v>
      </c>
      <c r="AW15" s="572">
        <f>+entero!AW66</f>
        <v>67.412459156087593</v>
      </c>
      <c r="AX15" s="572">
        <f>+entero!AX66</f>
        <v>67.040733444326676</v>
      </c>
      <c r="AY15" s="572">
        <f>+entero!AY66</f>
        <v>67.219096350098624</v>
      </c>
      <c r="AZ15" s="572">
        <f>+entero!AZ66</f>
        <v>68.61533574352066</v>
      </c>
      <c r="BA15" s="568">
        <f>+entero!BA66</f>
        <v>70.327981030853337</v>
      </c>
      <c r="BB15" s="568">
        <f>+entero!BB66</f>
        <v>70.06453723082528</v>
      </c>
      <c r="BC15" s="572">
        <f>+entero!BC66</f>
        <v>69.999515042951856</v>
      </c>
      <c r="BD15" s="568">
        <f>+entero!BD66</f>
        <v>69.664025711082544</v>
      </c>
      <c r="BE15" s="568">
        <f>+entero!BE66</f>
        <v>69.739899283929688</v>
      </c>
      <c r="BF15" s="568">
        <f>+entero!BF66</f>
        <v>69.150676482624391</v>
      </c>
      <c r="BG15" s="568">
        <f>+entero!BG66</f>
        <v>69.694857456170013</v>
      </c>
      <c r="BH15" s="568">
        <f>+entero!BH66</f>
        <v>70.501759613531064</v>
      </c>
      <c r="BI15" s="568">
        <f>+entero!BI66</f>
        <v>71.172290429470337</v>
      </c>
      <c r="BJ15" s="568">
        <f>+entero!BJ66</f>
        <v>70.990799159732802</v>
      </c>
      <c r="BK15" s="568">
        <f>+entero!BK66</f>
        <v>71.491190531316178</v>
      </c>
      <c r="BL15" s="568">
        <f>+entero!BL66</f>
        <v>71.268460759557442</v>
      </c>
      <c r="BM15" s="568">
        <f>+entero!BM66</f>
        <v>73.544266715480589</v>
      </c>
      <c r="BN15" s="568">
        <f>+entero!BN66</f>
        <v>73.237636663356497</v>
      </c>
      <c r="BO15" s="568">
        <f>+entero!BO66</f>
        <v>72.650789855482628</v>
      </c>
      <c r="BP15" s="568">
        <f>+entero!BP66</f>
        <v>72.762392170329136</v>
      </c>
      <c r="BQ15" s="568">
        <f>+entero!BQ66</f>
        <v>73.516672655612084</v>
      </c>
      <c r="BR15" s="568">
        <f>+entero!BR66</f>
        <v>73.025035138789519</v>
      </c>
      <c r="BS15" s="568">
        <f>+entero!BS66</f>
        <v>73.115678427633668</v>
      </c>
      <c r="BT15" s="568">
        <f>+entero!BT66</f>
        <v>72.873022552185063</v>
      </c>
      <c r="BU15" s="568">
        <f>+entero!BU66</f>
        <v>73.196784221221961</v>
      </c>
      <c r="BV15" s="568">
        <f>+entero!BV66</f>
        <v>73.846377040488477</v>
      </c>
      <c r="BW15" s="568">
        <f>+entero!BW66</f>
        <v>74.519002898293081</v>
      </c>
      <c r="BX15" s="568">
        <f>+entero!BX66</f>
        <v>74.399889397822932</v>
      </c>
      <c r="BY15" s="568">
        <f>+entero!BY66</f>
        <v>76.383103504698411</v>
      </c>
      <c r="BZ15" s="568">
        <f>+entero!BZ66</f>
        <v>75.286138288230518</v>
      </c>
      <c r="CA15" s="568">
        <f>+entero!CA66</f>
        <v>75.497668754741099</v>
      </c>
      <c r="CB15" s="568">
        <f>+entero!CB66</f>
        <v>74.791151829084058</v>
      </c>
      <c r="CC15" s="568">
        <f>+entero!CC66</f>
        <v>75.07613588990489</v>
      </c>
      <c r="CD15" s="568">
        <f>+entero!CD66</f>
        <v>75.293351608168251</v>
      </c>
      <c r="CE15" s="568">
        <f>+entero!CE66</f>
        <v>75.810304820894132</v>
      </c>
      <c r="CF15" s="568">
        <f>+entero!CF66</f>
        <v>75.700123665249933</v>
      </c>
      <c r="CG15" s="568">
        <f>+entero!CG66</f>
        <v>76.423497441736174</v>
      </c>
      <c r="CH15" s="568">
        <f>+entero!CH66</f>
        <v>76.975935330742018</v>
      </c>
      <c r="CI15" s="568">
        <f>+entero!CI66</f>
        <v>77.563505926444037</v>
      </c>
      <c r="CJ15" s="568">
        <f>+entero!CJ66</f>
        <v>77.973536529160697</v>
      </c>
      <c r="CK15" s="568">
        <f>+entero!CK66</f>
        <v>80.068834808388502</v>
      </c>
      <c r="CL15" s="568">
        <f>+entero!CL66</f>
        <v>78.562792736415247</v>
      </c>
      <c r="CM15" s="568">
        <f>+entero!CM66</f>
        <v>77.600555182421502</v>
      </c>
      <c r="CN15" s="568">
        <f>+entero!CN66</f>
        <v>77.378098921378154</v>
      </c>
      <c r="CO15" s="568">
        <f>+entero!CO66</f>
        <v>77.51192878341547</v>
      </c>
      <c r="CP15" s="568">
        <f>+entero!CP66</f>
        <v>77.548438650657943</v>
      </c>
      <c r="CQ15" s="568">
        <f>+entero!CQ66</f>
        <v>77.793761042405094</v>
      </c>
      <c r="CR15" s="568">
        <f>+entero!CR66</f>
        <v>77.235186205006272</v>
      </c>
      <c r="CS15" s="568">
        <f>+entero!CS66</f>
        <v>77.159888384116698</v>
      </c>
      <c r="CT15" s="568">
        <f>+entero!CT66</f>
        <v>77.373699683628843</v>
      </c>
      <c r="CU15" s="568">
        <f>+entero!CU66</f>
        <v>77.168970734638421</v>
      </c>
      <c r="CV15" s="568">
        <f>+entero!CV66</f>
        <v>77.0625285165642</v>
      </c>
      <c r="CW15" s="568">
        <f>+entero!CW66</f>
        <v>77.240549557741332</v>
      </c>
      <c r="CX15" s="568">
        <f>+entero!CX66</f>
        <v>76.646573128692381</v>
      </c>
      <c r="CY15" s="568">
        <f>+entero!CY66</f>
        <v>76.555446056144049</v>
      </c>
      <c r="CZ15" s="568">
        <f>+entero!CZ66</f>
        <v>76.493012671693606</v>
      </c>
      <c r="DA15" s="568">
        <f>+entero!DA66</f>
        <v>76.320363612789095</v>
      </c>
      <c r="DB15" s="568">
        <f>+entero!DB66</f>
        <v>76.419461742259216</v>
      </c>
      <c r="DC15" s="568">
        <f>+entero!DC66</f>
        <v>76.4206255809341</v>
      </c>
      <c r="DD15" s="568">
        <f>+entero!DD66</f>
        <v>76.312577308738028</v>
      </c>
      <c r="DE15" s="568">
        <f>+entero!DE66</f>
        <v>76.763835141110576</v>
      </c>
      <c r="DF15" s="568">
        <f>+entero!DF66</f>
        <v>77.458722617130874</v>
      </c>
      <c r="DG15" s="568">
        <f>+entero!DG66</f>
        <v>77.82087203075632</v>
      </c>
      <c r="DH15" s="568">
        <f>+entero!DH66</f>
        <v>77.564738613410057</v>
      </c>
      <c r="DI15" s="568">
        <f>+entero!DI66</f>
        <v>77.452879331598609</v>
      </c>
      <c r="DJ15" s="570">
        <f>+entero!DJ66</f>
        <v>77.349557327931862</v>
      </c>
      <c r="DK15" s="570">
        <f>+entero!DK66</f>
        <v>77.352232820971935</v>
      </c>
      <c r="DL15" s="570">
        <f>+entero!DL66</f>
        <v>77.354300357555431</v>
      </c>
      <c r="DM15" s="570">
        <f>+entero!DM66</f>
        <v>77.295662814185519</v>
      </c>
      <c r="DN15" s="570">
        <f>+entero!DN66</f>
        <v>77.378002514295773</v>
      </c>
      <c r="DO15" s="569">
        <f>+entero!DO66</f>
        <v>-7.4876817302836685E-2</v>
      </c>
      <c r="DP15" s="571">
        <f>+entero!DP66</f>
        <v>0</v>
      </c>
      <c r="DQ15" s="430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61"/>
      <c r="DH16" s="961"/>
      <c r="DI16" s="961"/>
      <c r="DJ16" s="86"/>
      <c r="DK16" s="86"/>
      <c r="DL16" s="86"/>
      <c r="DM16" s="86"/>
      <c r="DN16" s="86"/>
      <c r="DO16" s="302"/>
      <c r="DP16" s="303"/>
      <c r="DQ16" s="430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21">
        <f>+entero!DG68</f>
        <v>10682.370928123904</v>
      </c>
      <c r="DH17" s="921">
        <f>+entero!DH68</f>
        <v>10700.577262104951</v>
      </c>
      <c r="DI17" s="921">
        <f>+entero!DI68</f>
        <v>10701.461645332356</v>
      </c>
      <c r="DJ17" s="540">
        <f>+entero!DJ68</f>
        <v>10709.214357472298</v>
      </c>
      <c r="DK17" s="540">
        <f>+entero!DK68</f>
        <v>10709.896263195333</v>
      </c>
      <c r="DL17" s="540">
        <f>+entero!DL68</f>
        <v>10705.328604048098</v>
      </c>
      <c r="DM17" s="540">
        <f>+entero!DM68</f>
        <v>10740.348508941684</v>
      </c>
      <c r="DN17" s="540">
        <f>+entero!DN68</f>
        <v>10772.988146090374</v>
      </c>
      <c r="DO17" s="539">
        <f>+entero!DO68</f>
        <v>71.526500758018301</v>
      </c>
      <c r="DP17" s="835">
        <f>+entero!DP68</f>
        <v>0.66838066731955692</v>
      </c>
      <c r="DQ17" s="430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customHeight="1" x14ac:dyDescent="0.2">
      <c r="A18" s="3"/>
      <c r="B18" s="10"/>
      <c r="C18" s="17"/>
      <c r="D18" s="573" t="s">
        <v>177</v>
      </c>
      <c r="E18" s="568">
        <f>+entero!E69</f>
        <v>27.726229875785002</v>
      </c>
      <c r="F18" s="572">
        <f>+entero!F69</f>
        <v>27.488318630119153</v>
      </c>
      <c r="G18" s="572">
        <f>+entero!G69</f>
        <v>27.458082221878477</v>
      </c>
      <c r="H18" s="572">
        <f>+entero!H69</f>
        <v>27.950040096179535</v>
      </c>
      <c r="I18" s="572">
        <f>+entero!I69</f>
        <v>27.597597098513404</v>
      </c>
      <c r="J18" s="572">
        <f>+entero!J69</f>
        <v>27.250104677887144</v>
      </c>
      <c r="K18" s="572">
        <f>+entero!K69</f>
        <v>28.087635839311403</v>
      </c>
      <c r="L18" s="572">
        <f>+entero!L69</f>
        <v>27.84294317299636</v>
      </c>
      <c r="M18" s="572">
        <f>+entero!M69</f>
        <v>28.449824701835901</v>
      </c>
      <c r="N18" s="572">
        <f>+entero!N69</f>
        <v>29.644222593728603</v>
      </c>
      <c r="O18" s="572">
        <f>+entero!O69</f>
        <v>32.016033238488561</v>
      </c>
      <c r="P18" s="572">
        <f>+entero!P69</f>
        <v>33.35300384184626</v>
      </c>
      <c r="Q18" s="572">
        <f>+entero!Q69</f>
        <v>36.113295541145526</v>
      </c>
      <c r="R18" s="572">
        <f>+entero!R69</f>
        <v>36.565497571669098</v>
      </c>
      <c r="S18" s="572">
        <f>+entero!S69</f>
        <v>37.376328956608795</v>
      </c>
      <c r="T18" s="572">
        <f>+entero!T69</f>
        <v>38.100824945897514</v>
      </c>
      <c r="U18" s="572">
        <f>+entero!U69</f>
        <v>38.776672287369017</v>
      </c>
      <c r="V18" s="572">
        <f>+entero!V69</f>
        <v>39.094166727029474</v>
      </c>
      <c r="W18" s="572">
        <f>+entero!W69</f>
        <v>39.721494424172747</v>
      </c>
      <c r="X18" s="572">
        <f>+entero!X69</f>
        <v>40.391966789877557</v>
      </c>
      <c r="Y18" s="572">
        <f>+entero!Y69</f>
        <v>41.385088881530102</v>
      </c>
      <c r="Z18" s="572">
        <f>+entero!Z69</f>
        <v>43.382868474833543</v>
      </c>
      <c r="AA18" s="572">
        <f>+entero!AA69</f>
        <v>44.206303294054571</v>
      </c>
      <c r="AB18" s="572">
        <f>+entero!AB69</f>
        <v>45.973508213864669</v>
      </c>
      <c r="AC18" s="572">
        <f>+entero!AC69</f>
        <v>47.595161135426224</v>
      </c>
      <c r="AD18" s="572">
        <f>+entero!AD69</f>
        <v>48.803678883118145</v>
      </c>
      <c r="AE18" s="572">
        <f>+entero!AE69</f>
        <v>49.705463548936258</v>
      </c>
      <c r="AF18" s="572">
        <f>+entero!AF69</f>
        <v>50.829024579294845</v>
      </c>
      <c r="AG18" s="572">
        <f>+entero!AG69</f>
        <v>51.393924119155088</v>
      </c>
      <c r="AH18" s="572">
        <f>+entero!AH69</f>
        <v>52.535130162286578</v>
      </c>
      <c r="AI18" s="572">
        <f>+entero!AI69</f>
        <v>53.741177822615882</v>
      </c>
      <c r="AJ18" s="572">
        <f>+entero!AJ69</f>
        <v>55.615327871973619</v>
      </c>
      <c r="AK18" s="572">
        <f>+entero!AK69</f>
        <v>57.0723614458716</v>
      </c>
      <c r="AL18" s="572">
        <f>+entero!AL69</f>
        <v>59.104882283193064</v>
      </c>
      <c r="AM18" s="572">
        <f>+entero!AM69</f>
        <v>60.190789262031345</v>
      </c>
      <c r="AN18" s="572">
        <f>+entero!AN69</f>
        <v>61.50007861887201</v>
      </c>
      <c r="AO18" s="568">
        <f>+entero!AO69</f>
        <v>62.347023045736648</v>
      </c>
      <c r="AP18" s="572">
        <f>+entero!AP69</f>
        <v>64.0324397471353</v>
      </c>
      <c r="AQ18" s="572">
        <f>+entero!AQ69</f>
        <v>65.639290035572884</v>
      </c>
      <c r="AR18" s="572">
        <f>+entero!AR69</f>
        <v>67.598161926596077</v>
      </c>
      <c r="AS18" s="572">
        <f>+entero!AS69</f>
        <v>69.109874730849555</v>
      </c>
      <c r="AT18" s="572">
        <f>+entero!AT69</f>
        <v>70.864662563196831</v>
      </c>
      <c r="AU18" s="572">
        <f>+entero!AU69</f>
        <v>72.052709741719028</v>
      </c>
      <c r="AV18" s="572">
        <f>+entero!AV69</f>
        <v>73.164203824225964</v>
      </c>
      <c r="AW18" s="572">
        <f>+entero!AW69</f>
        <v>74.163132875471618</v>
      </c>
      <c r="AX18" s="572">
        <f>+entero!AX69</f>
        <v>75.065161119103209</v>
      </c>
      <c r="AY18" s="572">
        <f>+entero!AY69</f>
        <v>75.859386981108855</v>
      </c>
      <c r="AZ18" s="572">
        <f>+entero!AZ69</f>
        <v>76.760020879424999</v>
      </c>
      <c r="BA18" s="568">
        <f>+entero!BA69</f>
        <v>77.566755521160616</v>
      </c>
      <c r="BB18" s="568">
        <f>+entero!BB69</f>
        <v>78.053612005737264</v>
      </c>
      <c r="BC18" s="572">
        <f>+entero!BC69</f>
        <v>78.813252454800079</v>
      </c>
      <c r="BD18" s="568">
        <f>+entero!BD69</f>
        <v>79.59137676323958</v>
      </c>
      <c r="BE18" s="568">
        <f>+entero!BE69</f>
        <v>80.362984400328713</v>
      </c>
      <c r="BF18" s="568">
        <f>+entero!BF69</f>
        <v>81.566248680036551</v>
      </c>
      <c r="BG18" s="568">
        <f>+entero!BG69</f>
        <v>82.401606575673483</v>
      </c>
      <c r="BH18" s="568">
        <f>+entero!BH69</f>
        <v>83.294793710472547</v>
      </c>
      <c r="BI18" s="568">
        <f>+entero!BI69</f>
        <v>84.163004065730433</v>
      </c>
      <c r="BJ18" s="568">
        <f>+entero!BJ69</f>
        <v>84.992356713831356</v>
      </c>
      <c r="BK18" s="568">
        <f>+entero!BK69</f>
        <v>85.298792015754856</v>
      </c>
      <c r="BL18" s="568">
        <f>+entero!BL69</f>
        <v>85.705752773291479</v>
      </c>
      <c r="BM18" s="568">
        <f>+entero!BM69</f>
        <v>86.106880339804988</v>
      </c>
      <c r="BN18" s="568">
        <f>+entero!BN69</f>
        <v>86.297077949785731</v>
      </c>
      <c r="BO18" s="568">
        <f>+entero!BO69</f>
        <v>86.535623575225159</v>
      </c>
      <c r="BP18" s="568">
        <f>+entero!BP69</f>
        <v>86.707331062857207</v>
      </c>
      <c r="BQ18" s="568">
        <f>+entero!BQ69</f>
        <v>86.898367482853573</v>
      </c>
      <c r="BR18" s="568">
        <f>+entero!BR69</f>
        <v>87.435753291397788</v>
      </c>
      <c r="BS18" s="568">
        <f>+entero!BS69</f>
        <v>88.072972228339736</v>
      </c>
      <c r="BT18" s="568">
        <f>+entero!BT69</f>
        <v>88.53583836263897</v>
      </c>
      <c r="BU18" s="568">
        <f>+entero!BU69</f>
        <v>88.849449387117687</v>
      </c>
      <c r="BV18" s="568">
        <f>+entero!BV69</f>
        <v>89.120430988952776</v>
      </c>
      <c r="BW18" s="568">
        <f>+entero!BW69</f>
        <v>89.548873426334438</v>
      </c>
      <c r="BX18" s="568">
        <f>+entero!BX69</f>
        <v>89.840862940864866</v>
      </c>
      <c r="BY18" s="568">
        <f>+entero!BY69</f>
        <v>90.404459147841465</v>
      </c>
      <c r="BZ18" s="568">
        <f>+entero!BZ69</f>
        <v>90.68787959099069</v>
      </c>
      <c r="CA18" s="568">
        <f>+entero!CA69</f>
        <v>90.87911557015974</v>
      </c>
      <c r="CB18" s="568">
        <f>+entero!CB69</f>
        <v>91.02944057135231</v>
      </c>
      <c r="CC18" s="568">
        <f>+entero!CC69</f>
        <v>91.115965350746293</v>
      </c>
      <c r="CD18" s="568">
        <f>+entero!CD69</f>
        <v>91.557818450515143</v>
      </c>
      <c r="CE18" s="568">
        <f>+entero!CE69</f>
        <v>91.693686600294285</v>
      </c>
      <c r="CF18" s="568">
        <f>+entero!CF69</f>
        <v>91.898667388181863</v>
      </c>
      <c r="CG18" s="568">
        <f>+entero!CG69</f>
        <v>92.043520619315942</v>
      </c>
      <c r="CH18" s="568">
        <f>+entero!CH69</f>
        <v>92.175412668997865</v>
      </c>
      <c r="CI18" s="568">
        <f>+entero!CI69</f>
        <v>92.253971680846377</v>
      </c>
      <c r="CJ18" s="568">
        <f>+entero!CJ69</f>
        <v>92.192109813328798</v>
      </c>
      <c r="CK18" s="568">
        <f>+entero!CK69</f>
        <v>92.366079614868696</v>
      </c>
      <c r="CL18" s="568">
        <f>+entero!CL69</f>
        <v>92.547119559035281</v>
      </c>
      <c r="CM18" s="568">
        <f>+entero!CM69</f>
        <v>92.757728226083259</v>
      </c>
      <c r="CN18" s="568">
        <f>+entero!CN69</f>
        <v>92.773877012268883</v>
      </c>
      <c r="CO18" s="568">
        <f>+entero!CO69</f>
        <v>92.914908146652721</v>
      </c>
      <c r="CP18" s="568">
        <f>+entero!CP69</f>
        <v>93.093941730592007</v>
      </c>
      <c r="CQ18" s="568">
        <f>+entero!CQ69</f>
        <v>93.230175017155958</v>
      </c>
      <c r="CR18" s="568">
        <f>+entero!CR69</f>
        <v>93.481999363786613</v>
      </c>
      <c r="CS18" s="568">
        <f>+entero!CS69</f>
        <v>93.646839188298941</v>
      </c>
      <c r="CT18" s="568">
        <f>+entero!CT69</f>
        <v>93.687818836045338</v>
      </c>
      <c r="CU18" s="568">
        <f>+entero!CU69</f>
        <v>93.846312330945096</v>
      </c>
      <c r="CV18" s="568">
        <f>+entero!CV69</f>
        <v>94.052183866199996</v>
      </c>
      <c r="CW18" s="568">
        <f>+entero!CW69</f>
        <v>94.149454930458305</v>
      </c>
      <c r="CX18" s="568">
        <f>+entero!CX69</f>
        <v>94.202477025123528</v>
      </c>
      <c r="CY18" s="568">
        <f>+entero!CY69</f>
        <v>94.221490319221473</v>
      </c>
      <c r="CZ18" s="568">
        <f>+entero!CZ69</f>
        <v>93.995575509723608</v>
      </c>
      <c r="DA18" s="568">
        <f>+entero!DA69</f>
        <v>94.241632376564098</v>
      </c>
      <c r="DB18" s="568">
        <f>+entero!DB69</f>
        <v>94.41610527094727</v>
      </c>
      <c r="DC18" s="568">
        <f>+entero!DC69</f>
        <v>94.631539420370402</v>
      </c>
      <c r="DD18" s="568">
        <f>+entero!DD69</f>
        <v>94.782330870691851</v>
      </c>
      <c r="DE18" s="568">
        <f>+entero!DE69</f>
        <v>94.797838218250803</v>
      </c>
      <c r="DF18" s="568">
        <f>+entero!DF69</f>
        <v>94.943284740854381</v>
      </c>
      <c r="DG18" s="568">
        <f>+entero!DG69</f>
        <v>94.95014535502537</v>
      </c>
      <c r="DH18" s="568">
        <f>+entero!DH69</f>
        <v>94.975390891552223</v>
      </c>
      <c r="DI18" s="568">
        <f>+entero!DI69</f>
        <v>94.999381224221381</v>
      </c>
      <c r="DJ18" s="570">
        <f>+entero!DJ69</f>
        <v>95.016293129949318</v>
      </c>
      <c r="DK18" s="570">
        <f>+entero!DK69</f>
        <v>95.020662441108541</v>
      </c>
      <c r="DL18" s="570">
        <f>+entero!DL69</f>
        <v>95.01894388716606</v>
      </c>
      <c r="DM18" s="570">
        <f>+entero!DM69</f>
        <v>95.041614194812439</v>
      </c>
      <c r="DN18" s="570">
        <f>+entero!DN69</f>
        <v>95.06134714674495</v>
      </c>
      <c r="DO18" s="569">
        <f>+entero!DO69</f>
        <v>6.1965922523569361E-2</v>
      </c>
      <c r="DP18" s="571">
        <f>+entero!DP69</f>
        <v>0</v>
      </c>
      <c r="DQ18" s="430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61"/>
      <c r="DH19" s="961"/>
      <c r="DI19" s="961"/>
      <c r="DJ19" s="86"/>
      <c r="DK19" s="86"/>
      <c r="DL19" s="86"/>
      <c r="DM19" s="86"/>
      <c r="DN19" s="86"/>
      <c r="DO19" s="302"/>
      <c r="DP19" s="303"/>
      <c r="DQ19" s="430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21">
        <f>+entero!DG71</f>
        <v>825.93141805795733</v>
      </c>
      <c r="DH20" s="921">
        <f>+entero!DH71</f>
        <v>828.31962329119324</v>
      </c>
      <c r="DI20" s="921">
        <f>+entero!DI71</f>
        <v>822.6861842941089</v>
      </c>
      <c r="DJ20" s="540">
        <f>+entero!DJ71</f>
        <v>820.30614176786969</v>
      </c>
      <c r="DK20" s="540">
        <f>+entero!DK71</f>
        <v>822.21160623725768</v>
      </c>
      <c r="DL20" s="540">
        <f>+entero!DL71</f>
        <v>823.17415615270954</v>
      </c>
      <c r="DM20" s="540">
        <f>+entero!DM71</f>
        <v>823.53384644716994</v>
      </c>
      <c r="DN20" s="540">
        <f>+entero!DN71</f>
        <v>818.53429241218464</v>
      </c>
      <c r="DO20" s="539">
        <f>+entero!DO71</f>
        <v>-4.1518918819242572</v>
      </c>
      <c r="DP20" s="835">
        <f>+entero!DP71</f>
        <v>-0.50467504635278715</v>
      </c>
      <c r="DQ20" s="430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3.5" customHeight="1" x14ac:dyDescent="0.2">
      <c r="A21" s="3"/>
      <c r="B21" s="10"/>
      <c r="C21" s="17"/>
      <c r="D21" s="573" t="s">
        <v>177</v>
      </c>
      <c r="E21" s="568">
        <f>+entero!E72</f>
        <v>29.608725951431719</v>
      </c>
      <c r="F21" s="572">
        <f>+entero!F72</f>
        <v>29.982314879707221</v>
      </c>
      <c r="G21" s="572">
        <f>+entero!G72</f>
        <v>29.10871909184284</v>
      </c>
      <c r="H21" s="572">
        <f>+entero!H72</f>
        <v>25.325194831620745</v>
      </c>
      <c r="I21" s="572">
        <f>+entero!I72</f>
        <v>29.337065971699726</v>
      </c>
      <c r="J21" s="572">
        <f>+entero!J72</f>
        <v>25.413734907762723</v>
      </c>
      <c r="K21" s="572">
        <f>+entero!K72</f>
        <v>36.125562689101329</v>
      </c>
      <c r="L21" s="572">
        <f>+entero!L72</f>
        <v>33.753248787141729</v>
      </c>
      <c r="M21" s="572">
        <f>+entero!M72</f>
        <v>26.003375728121746</v>
      </c>
      <c r="N21" s="572">
        <f>+entero!N72</f>
        <v>36.150484698156845</v>
      </c>
      <c r="O21" s="572">
        <f>+entero!O72</f>
        <v>32.051945241635131</v>
      </c>
      <c r="P21" s="572">
        <f>+entero!P72</f>
        <v>37.568973260565095</v>
      </c>
      <c r="Q21" s="572">
        <f>+entero!Q72</f>
        <v>33.300094505160288</v>
      </c>
      <c r="R21" s="572">
        <f>+entero!R72</f>
        <v>41.015211045997766</v>
      </c>
      <c r="S21" s="572">
        <f>+entero!S72</f>
        <v>35.217164730836252</v>
      </c>
      <c r="T21" s="572">
        <f>+entero!T72</f>
        <v>34.805092083168454</v>
      </c>
      <c r="U21" s="572">
        <f>+entero!U72</f>
        <v>35.248688179698405</v>
      </c>
      <c r="V21" s="572">
        <f>+entero!V72</f>
        <v>37.984396950735359</v>
      </c>
      <c r="W21" s="572">
        <f>+entero!W72</f>
        <v>35.051326609730523</v>
      </c>
      <c r="X21" s="572">
        <f>+entero!X72</f>
        <v>34.571407331737092</v>
      </c>
      <c r="Y21" s="572">
        <f>+entero!Y72</f>
        <v>40.805673344128309</v>
      </c>
      <c r="Z21" s="572">
        <f>+entero!Z72</f>
        <v>39.245893166712492</v>
      </c>
      <c r="AA21" s="572">
        <f>+entero!AA72</f>
        <v>32.869212830342761</v>
      </c>
      <c r="AB21" s="572">
        <f>+entero!AB72</f>
        <v>38.230594090884942</v>
      </c>
      <c r="AC21" s="572">
        <f>+entero!AC72</f>
        <v>37.470745567076619</v>
      </c>
      <c r="AD21" s="572">
        <f>+entero!AD72</f>
        <v>36.777092579676427</v>
      </c>
      <c r="AE21" s="572">
        <f>+entero!AE72</f>
        <v>37.325811476374483</v>
      </c>
      <c r="AF21" s="572">
        <f>+entero!AF72</f>
        <v>37.370450314426677</v>
      </c>
      <c r="AG21" s="572">
        <f>+entero!AG72</f>
        <v>44.746327550562455</v>
      </c>
      <c r="AH21" s="572">
        <f>+entero!AH72</f>
        <v>39.131425037896797</v>
      </c>
      <c r="AI21" s="572">
        <f>+entero!AI72</f>
        <v>44.087644264850375</v>
      </c>
      <c r="AJ21" s="572">
        <f>+entero!AJ72</f>
        <v>40.100579164462566</v>
      </c>
      <c r="AK21" s="572">
        <f>+entero!AK72</f>
        <v>39.42991972955241</v>
      </c>
      <c r="AL21" s="572">
        <f>+entero!AL72</f>
        <v>40.845236656628792</v>
      </c>
      <c r="AM21" s="572">
        <f>+entero!AM72</f>
        <v>49.584347280466602</v>
      </c>
      <c r="AN21" s="572">
        <f>+entero!AN72</f>
        <v>50.455696913299896</v>
      </c>
      <c r="AO21" s="568">
        <f>+entero!AO72</f>
        <v>58.608036943807164</v>
      </c>
      <c r="AP21" s="572">
        <f>+entero!AP72</f>
        <v>58.339067857931624</v>
      </c>
      <c r="AQ21" s="572">
        <f>+entero!AQ72</f>
        <v>58.581650319176369</v>
      </c>
      <c r="AR21" s="572">
        <f>+entero!AR72</f>
        <v>58.371894458164078</v>
      </c>
      <c r="AS21" s="572">
        <f>+entero!AS72</f>
        <v>58.110520200614467</v>
      </c>
      <c r="AT21" s="572">
        <f>+entero!AT72</f>
        <v>58.854996624132916</v>
      </c>
      <c r="AU21" s="572">
        <f>+entero!AU72</f>
        <v>59.596084814168968</v>
      </c>
      <c r="AV21" s="572">
        <f>+entero!AV72</f>
        <v>59.768941976268188</v>
      </c>
      <c r="AW21" s="572">
        <f>+entero!AW72</f>
        <v>62.993185278390762</v>
      </c>
      <c r="AX21" s="572">
        <f>+entero!AX72</f>
        <v>64.369198381571266</v>
      </c>
      <c r="AY21" s="572">
        <f>+entero!AY72</f>
        <v>68.13478913480445</v>
      </c>
      <c r="AZ21" s="572">
        <f>+entero!AZ72</f>
        <v>69.439463645575586</v>
      </c>
      <c r="BA21" s="568">
        <f>+entero!BA72</f>
        <v>70.81904509240195</v>
      </c>
      <c r="BB21" s="568">
        <f>+entero!BB72</f>
        <v>72.043568279043029</v>
      </c>
      <c r="BC21" s="572">
        <f>+entero!BC72</f>
        <v>72.526230116597034</v>
      </c>
      <c r="BD21" s="568">
        <f>+entero!BD72</f>
        <v>73.719885384619857</v>
      </c>
      <c r="BE21" s="568">
        <f>+entero!BE72</f>
        <v>75.74383979358592</v>
      </c>
      <c r="BF21" s="568">
        <f>+entero!BF72</f>
        <v>70.749886130043279</v>
      </c>
      <c r="BG21" s="568">
        <f>+entero!BG72</f>
        <v>71.340213120718715</v>
      </c>
      <c r="BH21" s="568">
        <f>+entero!BH72</f>
        <v>70.567153237013173</v>
      </c>
      <c r="BI21" s="568">
        <f>+entero!BI72</f>
        <v>71.64581749353664</v>
      </c>
      <c r="BJ21" s="568">
        <f>+entero!BJ72</f>
        <v>67.770944749219524</v>
      </c>
      <c r="BK21" s="568">
        <f>+entero!BK72</f>
        <v>69.390923102800784</v>
      </c>
      <c r="BL21" s="568">
        <f>+entero!BL72</f>
        <v>70.532599535105021</v>
      </c>
      <c r="BM21" s="568">
        <f>+entero!BM72</f>
        <v>71.592959802047517</v>
      </c>
      <c r="BN21" s="568">
        <f>+entero!BN72</f>
        <v>71.231021100407744</v>
      </c>
      <c r="BO21" s="568">
        <f>+entero!BO72</f>
        <v>71.30459376162591</v>
      </c>
      <c r="BP21" s="568">
        <f>+entero!BP72</f>
        <v>71.066773054539226</v>
      </c>
      <c r="BQ21" s="568">
        <f>+entero!BQ72</f>
        <v>70.45254225565435</v>
      </c>
      <c r="BR21" s="568">
        <f>+entero!BR72</f>
        <v>70.951084854575285</v>
      </c>
      <c r="BS21" s="568">
        <f>+entero!BS72</f>
        <v>71.411213777394195</v>
      </c>
      <c r="BT21" s="568">
        <f>+entero!BT72</f>
        <v>71.8324348630006</v>
      </c>
      <c r="BU21" s="568">
        <f>+entero!BU72</f>
        <v>71.9801962953957</v>
      </c>
      <c r="BV21" s="568">
        <f>+entero!BV72</f>
        <v>73.643670141190611</v>
      </c>
      <c r="BW21" s="568">
        <f>+entero!BW72</f>
        <v>74.857590919774523</v>
      </c>
      <c r="BX21" s="568">
        <f>+entero!BX72</f>
        <v>73.106915526919863</v>
      </c>
      <c r="BY21" s="568">
        <f>+entero!BY72</f>
        <v>70.562571185231036</v>
      </c>
      <c r="BZ21" s="568">
        <f>+entero!BZ72</f>
        <v>72.341495244934762</v>
      </c>
      <c r="CA21" s="568">
        <f>+entero!CA72</f>
        <v>69.641703464956464</v>
      </c>
      <c r="CB21" s="568">
        <f>+entero!CB72</f>
        <v>69.290827385703778</v>
      </c>
      <c r="CC21" s="568">
        <f>+entero!CC72</f>
        <v>69.872571079222794</v>
      </c>
      <c r="CD21" s="568">
        <f>+entero!CD72</f>
        <v>70.912588254552659</v>
      </c>
      <c r="CE21" s="568">
        <f>+entero!CE72</f>
        <v>71.352690517633434</v>
      </c>
      <c r="CF21" s="568">
        <f>+entero!CF72</f>
        <v>69.755908457809014</v>
      </c>
      <c r="CG21" s="568">
        <f>+entero!CG72</f>
        <v>71.916706633924079</v>
      </c>
      <c r="CH21" s="568">
        <f>+entero!CH72</f>
        <v>73.11722182993941</v>
      </c>
      <c r="CI21" s="568">
        <f>+entero!CI72</f>
        <v>74.908590118808121</v>
      </c>
      <c r="CJ21" s="568">
        <f>+entero!CJ72</f>
        <v>74.414566198457592</v>
      </c>
      <c r="CK21" s="568">
        <f>+entero!CK72</f>
        <v>78.689087631857504</v>
      </c>
      <c r="CL21" s="568">
        <f>+entero!CL72</f>
        <v>78.69775334201465</v>
      </c>
      <c r="CM21" s="568">
        <f>+entero!CM72</f>
        <v>80.925845266922963</v>
      </c>
      <c r="CN21" s="568">
        <f>+entero!CN72</f>
        <v>81.202852386862347</v>
      </c>
      <c r="CO21" s="568">
        <f>+entero!CO72</f>
        <v>80.037630778776276</v>
      </c>
      <c r="CP21" s="568">
        <f>+entero!CP72</f>
        <v>81.654024000426801</v>
      </c>
      <c r="CQ21" s="568">
        <f>+entero!CQ72</f>
        <v>78.651710711815142</v>
      </c>
      <c r="CR21" s="568">
        <f>+entero!CR72</f>
        <v>79.748654767907894</v>
      </c>
      <c r="CS21" s="568">
        <f>+entero!CS72</f>
        <v>80.746927285927001</v>
      </c>
      <c r="CT21" s="568">
        <f>+entero!CT72</f>
        <v>83.485873739736448</v>
      </c>
      <c r="CU21" s="568">
        <f>+entero!CU72</f>
        <v>82.867194506648929</v>
      </c>
      <c r="CV21" s="568">
        <f>+entero!CV72</f>
        <v>81.145974882677194</v>
      </c>
      <c r="CW21" s="568">
        <f>+entero!CW72</f>
        <v>81.43535393647781</v>
      </c>
      <c r="CX21" s="568">
        <f>+entero!CX72</f>
        <v>81.785091568142548</v>
      </c>
      <c r="CY21" s="568">
        <f>+entero!CY72</f>
        <v>82.002591286295186</v>
      </c>
      <c r="CZ21" s="568">
        <f>+entero!CZ72</f>
        <v>79.345218076674044</v>
      </c>
      <c r="DA21" s="568">
        <f>+entero!DA72</f>
        <v>70.250922481918593</v>
      </c>
      <c r="DB21" s="568">
        <f>+entero!DB72</f>
        <v>79.689977572326015</v>
      </c>
      <c r="DC21" s="568">
        <f>+entero!DC72</f>
        <v>79.637943665419002</v>
      </c>
      <c r="DD21" s="568">
        <f>+entero!DD72</f>
        <v>79.509780260590333</v>
      </c>
      <c r="DE21" s="568">
        <f>+entero!DE72</f>
        <v>79.566499182299793</v>
      </c>
      <c r="DF21" s="568">
        <f>+entero!DF72</f>
        <v>82.181660964433149</v>
      </c>
      <c r="DG21" s="568">
        <f>+entero!DG72</f>
        <v>81.84118057533496</v>
      </c>
      <c r="DH21" s="568">
        <f>+entero!DH72</f>
        <v>81.933642680960745</v>
      </c>
      <c r="DI21" s="568">
        <f>+entero!DI72</f>
        <v>81.62982644384914</v>
      </c>
      <c r="DJ21" s="570">
        <f>+entero!DJ72</f>
        <v>82.06869543538869</v>
      </c>
      <c r="DK21" s="570">
        <f>+entero!DK72</f>
        <v>81.87602642610922</v>
      </c>
      <c r="DL21" s="570">
        <f>+entero!DL72</f>
        <v>81.922901333482301</v>
      </c>
      <c r="DM21" s="570">
        <f>+entero!DM72</f>
        <v>82.196491759150021</v>
      </c>
      <c r="DN21" s="570">
        <f>+entero!DN72</f>
        <v>81.986266402310989</v>
      </c>
      <c r="DO21" s="569">
        <f>+entero!DO72</f>
        <v>0.35643995846184851</v>
      </c>
      <c r="DP21" s="571">
        <f>+entero!DP72</f>
        <v>0</v>
      </c>
      <c r="DQ21" s="430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61"/>
      <c r="DH22" s="961"/>
      <c r="DI22" s="961"/>
      <c r="DJ22" s="86"/>
      <c r="DK22" s="86"/>
      <c r="DL22" s="86"/>
      <c r="DM22" s="86"/>
      <c r="DN22" s="86"/>
      <c r="DO22" s="302"/>
      <c r="DP22" s="303"/>
      <c r="DQ22" s="430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2.75" customHeight="1" x14ac:dyDescent="0.2">
      <c r="A23" s="3"/>
      <c r="B23" s="10"/>
      <c r="C23" s="17"/>
      <c r="D23" s="575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21">
        <f>+entero!DG74</f>
        <v>4924.3013636972828</v>
      </c>
      <c r="DH23" s="921">
        <f>+entero!DH74</f>
        <v>4861.5262372315738</v>
      </c>
      <c r="DI23" s="921">
        <f>+entero!DI74</f>
        <v>4712.625357745259</v>
      </c>
      <c r="DJ23" s="540">
        <f>+entero!DJ74</f>
        <v>4713.6828994576845</v>
      </c>
      <c r="DK23" s="540">
        <f>+entero!DK74</f>
        <v>4724.1413807035224</v>
      </c>
      <c r="DL23" s="540">
        <f>+entero!DL74</f>
        <v>4756.7914075093813</v>
      </c>
      <c r="DM23" s="540">
        <f>+entero!DM74</f>
        <v>4827.3141646147578</v>
      </c>
      <c r="DN23" s="540">
        <f>+entero!DN74</f>
        <v>4765.6205120927061</v>
      </c>
      <c r="DO23" s="539">
        <f>+entero!DO74</f>
        <v>52.995154347447169</v>
      </c>
      <c r="DP23" s="835">
        <f>+entero!DP74</f>
        <v>1.1245356955937202</v>
      </c>
      <c r="DQ23" s="430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2.75" customHeight="1" x14ac:dyDescent="0.2">
      <c r="A24" s="3"/>
      <c r="B24" s="10"/>
      <c r="C24" s="17"/>
      <c r="D24" s="575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21">
        <f>+entero!DG75</f>
        <v>2191.0956874934413</v>
      </c>
      <c r="DH24" s="921">
        <f>+entero!DH75</f>
        <v>2123.7079279176387</v>
      </c>
      <c r="DI24" s="921">
        <f>+entero!DI75</f>
        <v>1975.7821006771135</v>
      </c>
      <c r="DJ24" s="540">
        <f>+entero!DJ75</f>
        <v>1977.8421026020405</v>
      </c>
      <c r="DK24" s="540">
        <f>+entero!DK75</f>
        <v>1969.584760336006</v>
      </c>
      <c r="DL24" s="540">
        <f>+entero!DL75</f>
        <v>1996.2560882908158</v>
      </c>
      <c r="DM24" s="540">
        <f>+entero!DM75</f>
        <v>1981.6643690991252</v>
      </c>
      <c r="DN24" s="540">
        <f>+entero!DN75</f>
        <v>1955.0467150677841</v>
      </c>
      <c r="DO24" s="539">
        <f>+entero!DO75</f>
        <v>-20.735385609329342</v>
      </c>
      <c r="DP24" s="835">
        <f>+entero!DP75</f>
        <v>-1.0494773488545772</v>
      </c>
      <c r="DQ24" s="430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2.75" customHeight="1" x14ac:dyDescent="0.2">
      <c r="A25" s="3"/>
      <c r="B25" s="10"/>
      <c r="C25" s="17"/>
      <c r="D25" s="575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21">
        <f>+entero!DG76</f>
        <v>526.11327789941674</v>
      </c>
      <c r="DH25" s="921">
        <f>+entero!DH76</f>
        <v>537.61985373323614</v>
      </c>
      <c r="DI25" s="921">
        <f>+entero!DI76</f>
        <v>535.60897473906698</v>
      </c>
      <c r="DJ25" s="540">
        <f>+entero!DJ76</f>
        <v>535.62402666326523</v>
      </c>
      <c r="DK25" s="540">
        <f>+entero!DK76</f>
        <v>534.41043167930025</v>
      </c>
      <c r="DL25" s="540">
        <f>+entero!DL76</f>
        <v>534.41567022886284</v>
      </c>
      <c r="DM25" s="540">
        <f>+entero!DM76</f>
        <v>534.41913723906703</v>
      </c>
      <c r="DN25" s="540">
        <f>+entero!DN76</f>
        <v>534.42449058454804</v>
      </c>
      <c r="DO25" s="539">
        <f>+entero!DO76</f>
        <v>-1.1844841545189411</v>
      </c>
      <c r="DP25" s="835">
        <f>+entero!DP76</f>
        <v>-0.22114718206429629</v>
      </c>
      <c r="DQ25" s="430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2.75" customHeight="1" x14ac:dyDescent="0.2">
      <c r="A26" s="3"/>
      <c r="B26" s="10"/>
      <c r="C26" s="17"/>
      <c r="D26" s="575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21">
        <f>+entero!DG77</f>
        <v>749.0551819144257</v>
      </c>
      <c r="DH26" s="921">
        <f>+entero!DH77</f>
        <v>743.24647622069972</v>
      </c>
      <c r="DI26" s="921">
        <f>+entero!DI77</f>
        <v>741.75678149907867</v>
      </c>
      <c r="DJ26" s="540">
        <f>+entero!DJ77</f>
        <v>740.7681120423789</v>
      </c>
      <c r="DK26" s="540">
        <f>+entero!DK77</f>
        <v>764.73922443821584</v>
      </c>
      <c r="DL26" s="540">
        <f>+entero!DL77</f>
        <v>770.74719464970258</v>
      </c>
      <c r="DM26" s="540">
        <f>+entero!DM77</f>
        <v>855.87085760656566</v>
      </c>
      <c r="DN26" s="540">
        <f>+entero!DN77</f>
        <v>820.731989140373</v>
      </c>
      <c r="DO26" s="539">
        <f>+entero!DO77</f>
        <v>78.975207641294332</v>
      </c>
      <c r="DP26" s="835">
        <f>+entero!DP77</f>
        <v>10.647048953389637</v>
      </c>
      <c r="DQ26" s="430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2.75" customHeight="1" x14ac:dyDescent="0.2">
      <c r="A27" s="3"/>
      <c r="B27" s="10"/>
      <c r="C27" s="17"/>
      <c r="D27" s="575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21">
        <f>+entero!DG78</f>
        <v>1458.0372163899999</v>
      </c>
      <c r="DH27" s="921">
        <f>+entero!DH78</f>
        <v>1456.9519793600002</v>
      </c>
      <c r="DI27" s="921">
        <f>+entero!DI78</f>
        <v>1459.4775008299996</v>
      </c>
      <c r="DJ27" s="540">
        <f>+entero!DJ78</f>
        <v>1459.4486581499998</v>
      </c>
      <c r="DK27" s="540">
        <f>+entero!DK78</f>
        <v>1455.4069642500001</v>
      </c>
      <c r="DL27" s="540">
        <f>+entero!DL78</f>
        <v>1455.3724543399999</v>
      </c>
      <c r="DM27" s="540">
        <f>+entero!DM78</f>
        <v>1455.3598006700001</v>
      </c>
      <c r="DN27" s="540">
        <f>+entero!DN78</f>
        <v>1455.4173173000004</v>
      </c>
      <c r="DO27" s="539">
        <f>+entero!DO78</f>
        <v>-4.0601835299992217</v>
      </c>
      <c r="DP27" s="835">
        <f>+entero!DP78</f>
        <v>-0.27819432143970646</v>
      </c>
      <c r="DQ27" s="430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2.75" customHeight="1" x14ac:dyDescent="0.2">
      <c r="A28" s="3"/>
      <c r="B28" s="10"/>
      <c r="C28" s="17"/>
      <c r="D28" s="575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21">
        <f>+entero!DG79</f>
        <v>1563.7111550924867</v>
      </c>
      <c r="DH28" s="921">
        <f>+entero!DH79</f>
        <v>1472.2749836538862</v>
      </c>
      <c r="DI28" s="921">
        <f>+entero!DI79</f>
        <v>1328.2070981595391</v>
      </c>
      <c r="DJ28" s="540">
        <f>+entero!DJ79</f>
        <v>1331.6445361869764</v>
      </c>
      <c r="DK28" s="540">
        <f>+entero!DK79</f>
        <v>1347.1990849444037</v>
      </c>
      <c r="DL28" s="540">
        <f>+entero!DL79</f>
        <v>1381.7719779700151</v>
      </c>
      <c r="DM28" s="540">
        <f>+entero!DM79</f>
        <v>1447.593379086491</v>
      </c>
      <c r="DN28" s="540">
        <f>+entero!DN79</f>
        <v>1385.3160997560765</v>
      </c>
      <c r="DO28" s="539">
        <f>+entero!DO79</f>
        <v>57.109001596537382</v>
      </c>
      <c r="DP28" s="835">
        <f>+entero!DP79</f>
        <v>4.2997060982185475</v>
      </c>
      <c r="DQ28" s="430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2.75" customHeight="1" x14ac:dyDescent="0.2">
      <c r="A29" s="3"/>
      <c r="B29" s="10"/>
      <c r="C29" s="17"/>
      <c r="D29" s="575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21">
        <f>+entero!DG80</f>
        <v>1315.6400735180612</v>
      </c>
      <c r="DH29" s="921">
        <f>+entero!DH80</f>
        <v>1229.0260689731863</v>
      </c>
      <c r="DI29" s="921">
        <f>+entero!DI80</f>
        <v>1086.4821218804605</v>
      </c>
      <c r="DJ29" s="540">
        <f>+entero!DJ80</f>
        <v>1091.5356990245975</v>
      </c>
      <c r="DK29" s="540">
        <f>+entero!DK80</f>
        <v>1082.4947673961881</v>
      </c>
      <c r="DL29" s="540">
        <f>+entero!DL80</f>
        <v>1111.1171709103126</v>
      </c>
      <c r="DM29" s="540">
        <f>+entero!DM80</f>
        <v>1092.2187446399253</v>
      </c>
      <c r="DN29" s="540">
        <f>+entero!DN80</f>
        <v>1064.8021434557033</v>
      </c>
      <c r="DO29" s="539">
        <f>+entero!DO80</f>
        <v>-21.67997842475711</v>
      </c>
      <c r="DP29" s="835">
        <f>+entero!DP80</f>
        <v>-1.9954289157776306</v>
      </c>
      <c r="DQ29" s="430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12.75" customHeight="1" x14ac:dyDescent="0.2">
      <c r="A30" s="3"/>
      <c r="B30" s="10"/>
      <c r="C30" s="17"/>
      <c r="D30" s="575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21">
        <f>+entero!DG81</f>
        <v>248.07108157442565</v>
      </c>
      <c r="DH30" s="921">
        <f>+entero!DH81</f>
        <v>243.24891468069978</v>
      </c>
      <c r="DI30" s="921">
        <f>+entero!DI81</f>
        <v>241.72497627907867</v>
      </c>
      <c r="DJ30" s="540">
        <f>+entero!DJ81</f>
        <v>240.10883716237905</v>
      </c>
      <c r="DK30" s="540">
        <f>+entero!DK81</f>
        <v>264.7043175482159</v>
      </c>
      <c r="DL30" s="540">
        <f>+entero!DL81</f>
        <v>270.65480705970265</v>
      </c>
      <c r="DM30" s="540">
        <f>+entero!DM81</f>
        <v>355.37463444656578</v>
      </c>
      <c r="DN30" s="540">
        <f>+entero!DN81</f>
        <v>320.5139563003732</v>
      </c>
      <c r="DO30" s="539">
        <f>+entero!DO81</f>
        <v>78.78898002129452</v>
      </c>
      <c r="DP30" s="835">
        <f>+entero!DP81</f>
        <v>32.594472128660087</v>
      </c>
      <c r="DQ30" s="430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x14ac:dyDescent="0.2">
      <c r="A31" s="3"/>
      <c r="B31" s="10"/>
      <c r="C31" s="17"/>
      <c r="D31" s="575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1">
        <f>+entero!AO82</f>
        <v>0</v>
      </c>
      <c r="AP31" s="541">
        <f>+entero!AP82</f>
        <v>0</v>
      </c>
      <c r="AQ31" s="541">
        <f>+entero!AQ82</f>
        <v>0</v>
      </c>
      <c r="AR31" s="541">
        <f>+entero!AR82</f>
        <v>0</v>
      </c>
      <c r="AS31" s="541">
        <f>+entero!AS82</f>
        <v>0</v>
      </c>
      <c r="AT31" s="541">
        <f>+entero!AT82</f>
        <v>0</v>
      </c>
      <c r="AU31" s="541">
        <f>+entero!AU82</f>
        <v>0</v>
      </c>
      <c r="AV31" s="541">
        <f>+entero!AV82</f>
        <v>0</v>
      </c>
      <c r="AW31" s="541">
        <f>+entero!AW82</f>
        <v>0</v>
      </c>
      <c r="AX31" s="541">
        <f>+entero!AX82</f>
        <v>0</v>
      </c>
      <c r="AY31" s="541">
        <f>+entero!AY82</f>
        <v>0</v>
      </c>
      <c r="AZ31" s="541">
        <f>+entero!AZ82</f>
        <v>0</v>
      </c>
      <c r="BA31" s="541">
        <f>+entero!BA82</f>
        <v>0</v>
      </c>
      <c r="BB31" s="541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21">
        <f>+entero!DG82</f>
        <v>0</v>
      </c>
      <c r="DH31" s="921">
        <f>+entero!DH82</f>
        <v>0</v>
      </c>
      <c r="DI31" s="921">
        <f>+entero!DI82</f>
        <v>0</v>
      </c>
      <c r="DJ31" s="540">
        <f>+entero!DJ82</f>
        <v>0</v>
      </c>
      <c r="DK31" s="540">
        <f>+entero!DK82</f>
        <v>0</v>
      </c>
      <c r="DL31" s="540">
        <f>+entero!DL82</f>
        <v>0</v>
      </c>
      <c r="DM31" s="540">
        <f>+entero!DM82</f>
        <v>0</v>
      </c>
      <c r="DN31" s="540">
        <f>+entero!DN82</f>
        <v>0</v>
      </c>
      <c r="DO31" s="539"/>
      <c r="DP31" s="835"/>
      <c r="DQ31" s="430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x14ac:dyDescent="0.2">
      <c r="A32" s="3"/>
      <c r="B32" s="10"/>
      <c r="C32" s="19"/>
      <c r="D32" s="575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21">
        <f>+entero!DG83</f>
        <v>21711.260870980921</v>
      </c>
      <c r="DH32" s="921">
        <f>+entero!DH83</f>
        <v>21689.102142068372</v>
      </c>
      <c r="DI32" s="921">
        <f>+entero!DI83</f>
        <v>21667.901210456126</v>
      </c>
      <c r="DJ32" s="540">
        <f>+entero!DJ83</f>
        <v>21674.525209356998</v>
      </c>
      <c r="DK32" s="540">
        <f>+entero!DK83</f>
        <v>21697.137951666042</v>
      </c>
      <c r="DL32" s="540">
        <f>+entero!DL83</f>
        <v>21735.453348983829</v>
      </c>
      <c r="DM32" s="540">
        <f>+entero!DM83</f>
        <v>21766.670445424061</v>
      </c>
      <c r="DN32" s="540">
        <f>+entero!DN83</f>
        <v>21828.569219999859</v>
      </c>
      <c r="DO32" s="539">
        <f>+entero!DO83</f>
        <v>160.66800954373321</v>
      </c>
      <c r="DP32" s="835">
        <f>+entero!DP83</f>
        <v>0.74150240940826784</v>
      </c>
      <c r="DQ32" s="430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61">
        <f>+entero!DG84</f>
        <v>0</v>
      </c>
      <c r="DH33" s="961">
        <f>+entero!DH84</f>
        <v>0</v>
      </c>
      <c r="DI33" s="961">
        <f>+entero!DI84</f>
        <v>0</v>
      </c>
      <c r="DJ33" s="86">
        <f>+entero!DJ84</f>
        <v>0</v>
      </c>
      <c r="DK33" s="86">
        <f>+entero!DK84</f>
        <v>0</v>
      </c>
      <c r="DL33" s="86">
        <f>+entero!DL84</f>
        <v>0</v>
      </c>
      <c r="DM33" s="86">
        <f>+entero!DM84</f>
        <v>0</v>
      </c>
      <c r="DN33" s="86">
        <f>+entero!DN84</f>
        <v>0</v>
      </c>
      <c r="DO33" s="302">
        <f>+entero!DO84</f>
        <v>0</v>
      </c>
      <c r="DP33" s="303" t="e">
        <f>+entero!DP84</f>
        <v>#DIV/0!</v>
      </c>
      <c r="DQ33" s="430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x14ac:dyDescent="0.2">
      <c r="A34" s="3"/>
      <c r="B34" s="217"/>
      <c r="C34" s="19"/>
      <c r="D34" s="576" t="s">
        <v>177</v>
      </c>
      <c r="E34" s="517">
        <f>+entero!E85</f>
        <v>33.923918785321</v>
      </c>
      <c r="F34" s="517">
        <f>+entero!F85</f>
        <v>33.200648490561299</v>
      </c>
      <c r="G34" s="517">
        <f>+entero!G85</f>
        <v>32.3658133668266</v>
      </c>
      <c r="H34" s="517">
        <f>+entero!H85</f>
        <v>31.296237712804501</v>
      </c>
      <c r="I34" s="517">
        <f>+entero!I85</f>
        <v>30.640906479623901</v>
      </c>
      <c r="J34" s="517">
        <f>+entero!J85</f>
        <v>29.846292770951798</v>
      </c>
      <c r="K34" s="517">
        <f>+entero!K85</f>
        <v>30.0274606107347</v>
      </c>
      <c r="L34" s="517">
        <f>+entero!L85</f>
        <v>30.400688911449102</v>
      </c>
      <c r="M34" s="517">
        <f>+entero!M85</f>
        <v>31.2549151656142</v>
      </c>
      <c r="N34" s="517">
        <f>+entero!N85</f>
        <v>32.938494747107796</v>
      </c>
      <c r="O34" s="517">
        <f>+entero!O85</f>
        <v>34.672105151715201</v>
      </c>
      <c r="P34" s="517">
        <f>+entero!P85</f>
        <v>36.344614051327603</v>
      </c>
      <c r="Q34" s="517">
        <f>+entero!Q85</f>
        <v>38.731167458055801</v>
      </c>
      <c r="R34" s="517">
        <f>+entero!R85</f>
        <v>40.108609650023197</v>
      </c>
      <c r="S34" s="517">
        <f>+entero!S85</f>
        <v>41.329034059016699</v>
      </c>
      <c r="T34" s="517">
        <f>+entero!T85</f>
        <v>42.449927673480801</v>
      </c>
      <c r="U34" s="517">
        <f>+entero!U85</f>
        <v>43.673647138997801</v>
      </c>
      <c r="V34" s="517">
        <f>+entero!V85</f>
        <v>44.9076327201387</v>
      </c>
      <c r="W34" s="517">
        <f>+entero!W85</f>
        <v>46.450800215728002</v>
      </c>
      <c r="X34" s="517">
        <f>+entero!X85</f>
        <v>48.459791889126102</v>
      </c>
      <c r="Y34" s="517">
        <f>+entero!Y85</f>
        <v>50.105979499431697</v>
      </c>
      <c r="Z34" s="517">
        <f>+entero!Z85</f>
        <v>51.793221338267301</v>
      </c>
      <c r="AA34" s="517">
        <f>+entero!AA85</f>
        <v>53.542842879098302</v>
      </c>
      <c r="AB34" s="517">
        <f>+entero!AB85</f>
        <v>55.312777993857203</v>
      </c>
      <c r="AC34" s="517">
        <f>+entero!AC85</f>
        <v>56.3840052807194</v>
      </c>
      <c r="AD34" s="517">
        <f>+entero!AD85</f>
        <v>57.4670226386949</v>
      </c>
      <c r="AE34" s="517">
        <f>+entero!AE85</f>
        <v>58.532804094332697</v>
      </c>
      <c r="AF34" s="517">
        <f>+entero!AF85</f>
        <v>59.910809444690003</v>
      </c>
      <c r="AG34" s="517">
        <f>+entero!AG85</f>
        <v>60.906049597635501</v>
      </c>
      <c r="AH34" s="517">
        <f>+entero!AH85</f>
        <v>61.533134037814499</v>
      </c>
      <c r="AI34" s="517">
        <f>+entero!AI85</f>
        <v>62.708881410811301</v>
      </c>
      <c r="AJ34" s="517">
        <f>+entero!AJ85</f>
        <v>63.880107008626503</v>
      </c>
      <c r="AK34" s="517">
        <f>+entero!AK85</f>
        <v>65.164866167848103</v>
      </c>
      <c r="AL34" s="517">
        <f>+entero!AL85</f>
        <v>66.354198848628897</v>
      </c>
      <c r="AM34" s="517">
        <f>+entero!AM85</f>
        <v>67.391996078884503</v>
      </c>
      <c r="AN34" s="517">
        <f>+entero!AN85</f>
        <v>68.372858221029105</v>
      </c>
      <c r="AO34" s="517">
        <f>+entero!AO85</f>
        <v>69.520683950960205</v>
      </c>
      <c r="AP34" s="517">
        <f>+entero!AP85</f>
        <v>70.125348212986907</v>
      </c>
      <c r="AQ34" s="517">
        <f>+entero!AQ85</f>
        <v>70.851488082794603</v>
      </c>
      <c r="AR34" s="517">
        <f>+entero!AR85</f>
        <v>71.791864465935902</v>
      </c>
      <c r="AS34" s="517">
        <f>+entero!AS85</f>
        <v>72.156338900097097</v>
      </c>
      <c r="AT34" s="517">
        <f>+entero!AT85</f>
        <v>73.140838662313399</v>
      </c>
      <c r="AU34" s="517">
        <f>+entero!AU85</f>
        <v>74.168600453948201</v>
      </c>
      <c r="AV34" s="517">
        <f>+entero!AV85</f>
        <v>75.323680214256697</v>
      </c>
      <c r="AW34" s="517">
        <f>+entero!AW85</f>
        <v>76.352468803890702</v>
      </c>
      <c r="AX34" s="517">
        <f>+entero!AX85</f>
        <v>77.3011459522357</v>
      </c>
      <c r="AY34" s="517">
        <f>+entero!AY85</f>
        <v>78.351263889421404</v>
      </c>
      <c r="AZ34" s="517">
        <f>+entero!AZ85</f>
        <v>79.226915842217295</v>
      </c>
      <c r="BA34" s="517">
        <f>+entero!BA85</f>
        <v>80.011224230787604</v>
      </c>
      <c r="BB34" s="517">
        <f>+entero!BB85</f>
        <v>80.5815066680901</v>
      </c>
      <c r="BC34" s="517">
        <f>+entero!BC85</f>
        <v>81.264309180162414</v>
      </c>
      <c r="BD34" s="517">
        <f>+entero!BD85</f>
        <v>81.916084516792125</v>
      </c>
      <c r="BE34" s="517">
        <f>+entero!BE85</f>
        <v>82.787649896932265</v>
      </c>
      <c r="BF34" s="517">
        <f>+entero!BF85</f>
        <v>83.592013446293109</v>
      </c>
      <c r="BG34" s="517">
        <f>+entero!BG85</f>
        <v>84.260859902898915</v>
      </c>
      <c r="BH34" s="517">
        <f>+entero!BH85</f>
        <v>84.816080056027161</v>
      </c>
      <c r="BI34" s="517">
        <f>+entero!BI85</f>
        <v>85.39383837534146</v>
      </c>
      <c r="BJ34" s="517">
        <f>+entero!BJ85</f>
        <v>85.882031127596861</v>
      </c>
      <c r="BK34" s="517">
        <f>+entero!BK85</f>
        <v>86.519864098941341</v>
      </c>
      <c r="BL34" s="517">
        <f>+entero!BL85</f>
        <v>87.060755190251697</v>
      </c>
      <c r="BM34" s="517">
        <f>+entero!BM85</f>
        <v>87.611227558077658</v>
      </c>
      <c r="BN34" s="517">
        <f>+entero!BN85</f>
        <v>88.028500760176001</v>
      </c>
      <c r="BO34" s="517">
        <f>+entero!BO85</f>
        <v>88.352125637626941</v>
      </c>
      <c r="BP34" s="517">
        <f>+entero!BP85</f>
        <v>88.833230097317028</v>
      </c>
      <c r="BQ34" s="517">
        <f>+entero!BQ85</f>
        <v>89.375880998251347</v>
      </c>
      <c r="BR34" s="517">
        <f>+entero!BR85</f>
        <v>89.763733341557796</v>
      </c>
      <c r="BS34" s="517">
        <f>+entero!BS85</f>
        <v>90.119374857428809</v>
      </c>
      <c r="BT34" s="517">
        <f>+entero!BT85</f>
        <v>90.541176245161381</v>
      </c>
      <c r="BU34" s="517">
        <f>+entero!BU85</f>
        <v>91.053132054846813</v>
      </c>
      <c r="BV34" s="517">
        <f>+entero!BV85</f>
        <v>91.422384260821516</v>
      </c>
      <c r="BW34" s="517">
        <f>+entero!BW85</f>
        <v>91.661444595219876</v>
      </c>
      <c r="BX34" s="517">
        <f>+entero!BX85</f>
        <v>91.930801349358575</v>
      </c>
      <c r="BY34" s="517">
        <f>+entero!BY85</f>
        <v>92.300000000000011</v>
      </c>
      <c r="BZ34" s="517">
        <f>+entero!BZ85</f>
        <v>92.37629948815453</v>
      </c>
      <c r="CA34" s="517">
        <f>+entero!CA85</f>
        <v>92.497043282089834</v>
      </c>
      <c r="CB34" s="517">
        <f>+entero!CB85</f>
        <v>92.823035009211395</v>
      </c>
      <c r="CC34" s="517">
        <f>+entero!CC85</f>
        <v>93.163894536522278</v>
      </c>
      <c r="CD34" s="517">
        <f>+entero!CD85</f>
        <v>93.448235157029117</v>
      </c>
      <c r="CE34" s="517">
        <f>+entero!CE85</f>
        <v>93.737877461533884</v>
      </c>
      <c r="CF34" s="517">
        <f>+entero!CF85</f>
        <v>94.048515289213313</v>
      </c>
      <c r="CG34" s="517">
        <f>+entero!CG85</f>
        <v>94.285164837224315</v>
      </c>
      <c r="CH34" s="517">
        <f>+entero!CH85</f>
        <v>94.52625462464222</v>
      </c>
      <c r="CI34" s="517">
        <f>+entero!CI85</f>
        <v>94.787380557774384</v>
      </c>
      <c r="CJ34" s="517">
        <f>+entero!CJ85</f>
        <v>95.029088174397231</v>
      </c>
      <c r="CK34" s="517">
        <f>+entero!CK85</f>
        <v>95.242489315264237</v>
      </c>
      <c r="CL34" s="517">
        <f>+entero!CL85</f>
        <v>95.413562323955702</v>
      </c>
      <c r="CM34" s="517">
        <f>+entero!CM85</f>
        <v>95.557402441518505</v>
      </c>
      <c r="CN34" s="517">
        <f>+entero!CN85</f>
        <v>95.729690713536527</v>
      </c>
      <c r="CO34" s="517">
        <f>+entero!CO85</f>
        <v>95.91696324286751</v>
      </c>
      <c r="CP34" s="517">
        <f>+entero!CP85</f>
        <v>96.083559612490305</v>
      </c>
      <c r="CQ34" s="517">
        <f>+entero!CQ85</f>
        <v>96.25469022227</v>
      </c>
      <c r="CR34" s="517">
        <f>+entero!CR85</f>
        <v>96.406967728057893</v>
      </c>
      <c r="CS34" s="517">
        <f>+entero!CS85</f>
        <v>96.530773434076593</v>
      </c>
      <c r="CT34" s="517">
        <f>+entero!CT85</f>
        <v>96.65471429791846</v>
      </c>
      <c r="CU34" s="517">
        <f>+entero!CU85</f>
        <v>96.760845734772374</v>
      </c>
      <c r="CV34" s="517">
        <f>+entero!CV85</f>
        <v>96.882883593746001</v>
      </c>
      <c r="CW34" s="517">
        <f>+entero!CW85</f>
        <v>96.995489298414498</v>
      </c>
      <c r="CX34" s="517">
        <f>+entero!CX85</f>
        <v>96.827091572334496</v>
      </c>
      <c r="CY34" s="517">
        <f>+entero!CY85</f>
        <v>96.926818878912101</v>
      </c>
      <c r="CZ34" s="517">
        <f>+entero!CZ85</f>
        <v>97.017484025570823</v>
      </c>
      <c r="DA34" s="517">
        <f>+entero!DA85</f>
        <v>97.128603545208605</v>
      </c>
      <c r="DB34" s="517">
        <f>+entero!DB85</f>
        <v>97.203911380303396</v>
      </c>
      <c r="DC34" s="517">
        <f>+entero!DC85</f>
        <v>97.29133959881608</v>
      </c>
      <c r="DD34" s="517">
        <f>+entero!DD85</f>
        <v>97.367139928420443</v>
      </c>
      <c r="DE34" s="517">
        <f>+entero!DE85</f>
        <v>97.467793388785267</v>
      </c>
      <c r="DF34" s="517">
        <f>+entero!DF85</f>
        <v>97.54308821486967</v>
      </c>
      <c r="DG34" s="962">
        <f>+entero!DG85</f>
        <v>97.549782392629297</v>
      </c>
      <c r="DH34" s="962">
        <f>+entero!DH85</f>
        <v>97.560494620115918</v>
      </c>
      <c r="DI34" s="962">
        <f>+entero!DI85</f>
        <v>97.583092075293564</v>
      </c>
      <c r="DJ34" s="519">
        <f>+entero!DJ85</f>
        <v>97.586770480649122</v>
      </c>
      <c r="DK34" s="519">
        <f>+entero!DK85</f>
        <v>97.588720966608875</v>
      </c>
      <c r="DL34" s="519">
        <f>+entero!DL85</f>
        <v>97.593174372698783</v>
      </c>
      <c r="DM34" s="519">
        <f>+entero!DM85</f>
        <v>97.597020607073631</v>
      </c>
      <c r="DN34" s="519">
        <f>+entero!DN85</f>
        <v>97.601622882878615</v>
      </c>
      <c r="DO34" s="518">
        <f>+entero!DO85</f>
        <v>1.8530807585051434E-2</v>
      </c>
      <c r="DP34" s="520">
        <f>+entero!DP85</f>
        <v>1.8989772911437441E-2</v>
      </c>
      <c r="DQ34" s="430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4"/>
      <c r="CY35" s="844"/>
      <c r="CZ35" s="844"/>
      <c r="DA35" s="844"/>
      <c r="DB35" s="844"/>
      <c r="DC35" s="844"/>
      <c r="DD35" s="88"/>
      <c r="DE35" s="844"/>
      <c r="DF35" s="844"/>
      <c r="DG35" s="951"/>
      <c r="DH35" s="951"/>
      <c r="DI35" s="951"/>
      <c r="DJ35" s="88"/>
      <c r="DK35" s="88"/>
      <c r="DL35" s="88"/>
      <c r="DM35" s="88"/>
      <c r="DN35" s="88"/>
      <c r="DO35" s="87"/>
      <c r="DP35" s="574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89"/>
      <c r="DH36" s="889"/>
      <c r="DI36" s="889"/>
      <c r="DJ36" s="5"/>
      <c r="DK36" s="5"/>
      <c r="DL36" s="4"/>
      <c r="DM36" s="4"/>
      <c r="DN36" s="4"/>
      <c r="DO36" s="4"/>
      <c r="DP36" s="4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91"/>
      <c r="DH37" s="891"/>
      <c r="DI37" s="891"/>
      <c r="DJ37" s="31"/>
      <c r="DK37" s="31"/>
      <c r="DL37" s="31"/>
      <c r="DM37" s="31"/>
      <c r="DN37" s="31"/>
      <c r="DO37" s="32"/>
      <c r="DP37" s="48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91"/>
      <c r="DH38" s="891"/>
      <c r="DI38" s="891"/>
      <c r="DJ38" s="31"/>
      <c r="DK38" s="31"/>
      <c r="DL38" s="31"/>
      <c r="DM38" s="31"/>
      <c r="DN38" s="31"/>
      <c r="DO38" s="32"/>
      <c r="DP38" s="45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91"/>
      <c r="DH39" s="891"/>
      <c r="DI39" s="891"/>
      <c r="DJ39" s="31"/>
      <c r="DK39" s="31"/>
      <c r="DL39" s="31"/>
      <c r="DM39" s="31"/>
      <c r="DN39" s="31"/>
      <c r="DO39" s="32"/>
      <c r="DP39" s="45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91"/>
      <c r="DH40" s="891"/>
      <c r="DI40" s="891"/>
      <c r="DJ40" s="31"/>
      <c r="DK40" s="31"/>
      <c r="DL40" s="31"/>
      <c r="DM40" s="31"/>
      <c r="DN40" s="31"/>
      <c r="DO40" s="32"/>
      <c r="DP40" s="4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91"/>
      <c r="DH41" s="891"/>
      <c r="DI41" s="891"/>
      <c r="DJ41" s="31"/>
      <c r="DK41" s="31"/>
      <c r="DL41" s="31"/>
      <c r="DM41" s="31"/>
      <c r="DN41" s="31"/>
      <c r="DO41" s="32"/>
      <c r="DP41" s="4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89"/>
      <c r="DH42" s="889"/>
      <c r="DI42" s="889"/>
      <c r="DJ42" s="5"/>
      <c r="DK42" s="5"/>
      <c r="DL42" s="5"/>
      <c r="DM42" s="5"/>
      <c r="DN42" s="5"/>
      <c r="DO42" s="5"/>
      <c r="DP42" s="5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89"/>
      <c r="DH43" s="889"/>
      <c r="DI43" s="889"/>
      <c r="DJ43" s="5"/>
      <c r="DK43" s="5"/>
      <c r="DL43" s="5"/>
      <c r="DM43" s="5"/>
      <c r="DN43" s="5"/>
      <c r="DO43" s="5"/>
      <c r="DP43" s="5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89"/>
      <c r="DH44" s="889"/>
      <c r="DI44" s="889"/>
      <c r="DJ44" s="5"/>
      <c r="DK44" s="5"/>
      <c r="DL44" s="5"/>
      <c r="DM44" s="5"/>
      <c r="DN44" s="5"/>
      <c r="DO44" s="5"/>
      <c r="DP44" s="5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1"/>
      <c r="DH75" s="911"/>
      <c r="DI75" s="911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1"/>
      <c r="DH76" s="911"/>
      <c r="DI76" s="911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1"/>
      <c r="DH77" s="911"/>
      <c r="DI77" s="911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1"/>
      <c r="DH78" s="911"/>
      <c r="DI78" s="911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1"/>
      <c r="DH79" s="911"/>
      <c r="DI79" s="911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1"/>
      <c r="DH80" s="911"/>
      <c r="DI80" s="911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1"/>
      <c r="DH81" s="911"/>
      <c r="DI81" s="911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1"/>
      <c r="DH82" s="911"/>
      <c r="DI82" s="911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11"/>
      <c r="DH83" s="911"/>
      <c r="DI83" s="911"/>
      <c r="DJ83" s="199"/>
      <c r="DK83" s="199"/>
      <c r="DL83" s="199"/>
      <c r="DM83" s="199"/>
      <c r="DN83" s="199"/>
      <c r="DO83" s="199"/>
      <c r="DP83" s="199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11"/>
      <c r="DH84" s="911"/>
      <c r="DI84" s="911"/>
      <c r="DJ84" s="199"/>
      <c r="DK84" s="199"/>
      <c r="DL84" s="199"/>
      <c r="DM84" s="199"/>
      <c r="DN84" s="199"/>
      <c r="DO84" s="199"/>
      <c r="DP84" s="199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11"/>
      <c r="DH85" s="911"/>
      <c r="DI85" s="911"/>
      <c r="DJ85" s="199"/>
      <c r="DK85" s="199"/>
      <c r="DL85" s="199"/>
      <c r="DM85" s="199"/>
      <c r="DN85" s="199"/>
      <c r="DO85" s="199"/>
      <c r="DP85" s="199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11"/>
      <c r="DH86" s="911"/>
      <c r="DI86" s="911"/>
      <c r="DJ86" s="199"/>
      <c r="DK86" s="199"/>
      <c r="DL86" s="199"/>
      <c r="DM86" s="199"/>
      <c r="DN86" s="199"/>
      <c r="DO86" s="199"/>
      <c r="DP86" s="199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11"/>
      <c r="DH87" s="911"/>
      <c r="DI87" s="911"/>
      <c r="DJ87" s="199"/>
      <c r="DK87" s="199"/>
      <c r="DL87" s="199"/>
      <c r="DM87" s="199"/>
      <c r="DN87" s="199"/>
      <c r="DO87" s="199"/>
      <c r="DP87" s="199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11"/>
      <c r="DH88" s="911"/>
      <c r="DI88" s="911"/>
      <c r="DJ88" s="199"/>
      <c r="DK88" s="199"/>
      <c r="DL88" s="199"/>
      <c r="DM88" s="199"/>
      <c r="DN88" s="199"/>
      <c r="DO88" s="199"/>
      <c r="DP88" s="199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11"/>
      <c r="DH89" s="911"/>
      <c r="DI89" s="911"/>
      <c r="DJ89" s="199"/>
      <c r="DK89" s="199"/>
      <c r="DL89" s="199"/>
      <c r="DM89" s="199"/>
      <c r="DN89" s="199"/>
      <c r="DO89" s="199"/>
      <c r="DP89" s="199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11"/>
      <c r="DH90" s="911"/>
      <c r="DI90" s="911"/>
      <c r="DJ90" s="199"/>
      <c r="DK90" s="199"/>
      <c r="DL90" s="199"/>
      <c r="DM90" s="199"/>
      <c r="DN90" s="199"/>
      <c r="DO90" s="199"/>
      <c r="DP90" s="199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11"/>
      <c r="DH91" s="911"/>
      <c r="DI91" s="911"/>
      <c r="DJ91" s="199"/>
      <c r="DK91" s="199"/>
      <c r="DL91" s="199"/>
      <c r="DM91" s="199"/>
      <c r="DN91" s="199"/>
      <c r="DO91" s="199"/>
      <c r="DP91" s="199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0"/>
      <c r="DH92" s="910"/>
      <c r="DI92" s="910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10"/>
      <c r="DH93" s="910"/>
      <c r="DI93" s="910"/>
      <c r="DJ93" s="198"/>
      <c r="DK93" s="198"/>
      <c r="DL93" s="198"/>
      <c r="DM93" s="198"/>
      <c r="DN93" s="198"/>
      <c r="DO93" s="198"/>
      <c r="DP93" s="198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</row>
    <row r="94" spans="1:130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10"/>
      <c r="DH94" s="910"/>
      <c r="DI94" s="910"/>
      <c r="DJ94" s="198"/>
      <c r="DK94" s="198"/>
      <c r="DL94" s="198"/>
      <c r="DM94" s="198"/>
      <c r="DN94" s="198"/>
      <c r="DO94" s="198"/>
      <c r="DP94" s="198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</row>
    <row r="95" spans="1:130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10"/>
      <c r="DH95" s="910"/>
      <c r="DI95" s="910"/>
      <c r="DJ95" s="198"/>
      <c r="DK95" s="198"/>
      <c r="DL95" s="198"/>
      <c r="DM95" s="198"/>
      <c r="DN95" s="198"/>
      <c r="DO95" s="198"/>
      <c r="DP95" s="198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</row>
    <row r="96" spans="1:130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10"/>
      <c r="DH96" s="910"/>
      <c r="DI96" s="910"/>
      <c r="DJ96" s="198"/>
      <c r="DK96" s="198"/>
      <c r="DL96" s="198"/>
      <c r="DM96" s="198"/>
      <c r="DN96" s="198"/>
      <c r="DO96" s="198"/>
      <c r="DP96" s="198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</row>
    <row r="97" spans="1:130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10"/>
      <c r="DH97" s="910"/>
      <c r="DI97" s="910"/>
      <c r="DJ97" s="198"/>
      <c r="DK97" s="198"/>
      <c r="DL97" s="198"/>
      <c r="DM97" s="198"/>
      <c r="DN97" s="198"/>
      <c r="DO97" s="198"/>
      <c r="DP97" s="198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</row>
    <row r="98" spans="1:130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10"/>
      <c r="DH98" s="910"/>
      <c r="DI98" s="910"/>
      <c r="DJ98" s="198"/>
      <c r="DK98" s="198"/>
      <c r="DL98" s="198"/>
      <c r="DM98" s="198"/>
      <c r="DN98" s="198"/>
      <c r="DO98" s="198"/>
      <c r="DP98" s="198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</row>
    <row r="99" spans="1:130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10"/>
      <c r="DH99" s="910"/>
      <c r="DI99" s="910"/>
      <c r="DJ99" s="198"/>
      <c r="DK99" s="198"/>
      <c r="DL99" s="198"/>
      <c r="DM99" s="198"/>
      <c r="DN99" s="198"/>
      <c r="DO99" s="198"/>
      <c r="DP99" s="198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</row>
    <row r="100" spans="1:130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10"/>
      <c r="DH100" s="910"/>
      <c r="DI100" s="910"/>
      <c r="DJ100" s="198"/>
      <c r="DK100" s="198"/>
      <c r="DL100" s="198"/>
      <c r="DM100" s="198"/>
      <c r="DN100" s="198"/>
      <c r="DO100" s="198"/>
      <c r="DP100" s="198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</row>
    <row r="101" spans="1:130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10"/>
      <c r="DH101" s="910"/>
      <c r="DI101" s="910"/>
      <c r="DJ101" s="198"/>
      <c r="DK101" s="198"/>
      <c r="DL101" s="198"/>
      <c r="DM101" s="198"/>
      <c r="DN101" s="198"/>
      <c r="DO101" s="198"/>
      <c r="DP101" s="198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</row>
    <row r="102" spans="1:13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1:13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1:13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1:13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  <c r="DO105" s="201"/>
      <c r="DP105" s="201"/>
    </row>
    <row r="106" spans="1:13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  <c r="DO106" s="201"/>
      <c r="DP106" s="201"/>
    </row>
    <row r="107" spans="1:13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  <c r="DO107" s="201"/>
      <c r="DP107" s="201"/>
    </row>
    <row r="108" spans="1:13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  <c r="DO108" s="201"/>
      <c r="DP108" s="201"/>
    </row>
    <row r="109" spans="1:13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  <c r="DO109" s="201"/>
      <c r="DP109" s="201"/>
    </row>
    <row r="110" spans="1:13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  <c r="DO110" s="201"/>
      <c r="DP110" s="201"/>
    </row>
    <row r="111" spans="1:13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  <c r="DO111" s="201"/>
      <c r="DP111" s="201"/>
    </row>
    <row r="112" spans="1:13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  <c r="DO121" s="201"/>
      <c r="DP121" s="20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8"/>
      <c r="DH122" s="888"/>
      <c r="DI122" s="888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8"/>
      <c r="DH123" s="888"/>
      <c r="DI123" s="888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8"/>
      <c r="DH124" s="888"/>
      <c r="DI124" s="888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8"/>
      <c r="DH125" s="888"/>
      <c r="DI125" s="888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8"/>
      <c r="DH126" s="888"/>
      <c r="DI126" s="888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8"/>
      <c r="DH127" s="888"/>
      <c r="DI127" s="888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8"/>
      <c r="DH128" s="888"/>
      <c r="DI128" s="888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8"/>
      <c r="DH129" s="888"/>
      <c r="DI129" s="888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8"/>
      <c r="DH130" s="888"/>
      <c r="DI130" s="888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8"/>
      <c r="DH131" s="888"/>
      <c r="DI131" s="888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8"/>
      <c r="DH132" s="888"/>
      <c r="DI132" s="888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8"/>
      <c r="DH133" s="888"/>
      <c r="DI133" s="888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8"/>
      <c r="DH134" s="888"/>
      <c r="DI134" s="888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8"/>
      <c r="DH135" s="888"/>
      <c r="DI135" s="888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8"/>
      <c r="DH136" s="888"/>
      <c r="DI136" s="888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8"/>
      <c r="DH137" s="888"/>
      <c r="DI137" s="888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8"/>
      <c r="DH138" s="888"/>
      <c r="DI138" s="888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8"/>
      <c r="DH139" s="888"/>
      <c r="DI139" s="888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8"/>
      <c r="DH140" s="888"/>
      <c r="DI140" s="888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8"/>
      <c r="DH141" s="888"/>
      <c r="DI141" s="888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8"/>
      <c r="DH142" s="888"/>
      <c r="DI142" s="888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8"/>
      <c r="DH143" s="888"/>
      <c r="DI143" s="888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8"/>
      <c r="DH144" s="888"/>
      <c r="DI144" s="888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8"/>
      <c r="DH145" s="888"/>
      <c r="DI145" s="888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8"/>
      <c r="DH146" s="888"/>
      <c r="DI146" s="888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8"/>
      <c r="DH147" s="888"/>
      <c r="DI147" s="888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8"/>
      <c r="DH148" s="888"/>
      <c r="DI148" s="888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8"/>
      <c r="DH149" s="888"/>
      <c r="DI149" s="888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8"/>
      <c r="DH150" s="888"/>
      <c r="DI150" s="888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8"/>
      <c r="DH151" s="888"/>
      <c r="DI151" s="888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8"/>
      <c r="DH152" s="888"/>
      <c r="DI152" s="888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8"/>
      <c r="DH153" s="888"/>
      <c r="DI153" s="888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8"/>
      <c r="DH154" s="888"/>
      <c r="DI154" s="888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8"/>
      <c r="DH155" s="888"/>
      <c r="DI155" s="888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8"/>
      <c r="DH156" s="888"/>
      <c r="DI156" s="888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8"/>
      <c r="DH157" s="888"/>
      <c r="DI157" s="888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8"/>
      <c r="DH158" s="888"/>
      <c r="DI158" s="888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8"/>
      <c r="DH161" s="888"/>
      <c r="DI161" s="888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8"/>
      <c r="DH162" s="888"/>
      <c r="DI162" s="888"/>
      <c r="DJ162" s="2"/>
      <c r="DK162" s="2"/>
      <c r="DL162" s="2"/>
      <c r="DM162" s="2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8"/>
      <c r="DH163" s="888"/>
      <c r="DI163" s="888"/>
      <c r="DJ163" s="2"/>
      <c r="DK163" s="2"/>
      <c r="DL163" s="2"/>
      <c r="DM163" s="2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8"/>
      <c r="DH164" s="888"/>
      <c r="DI164" s="888"/>
      <c r="DJ164" s="2"/>
      <c r="DK164" s="2"/>
      <c r="DL164" s="2"/>
      <c r="DM164" s="2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8"/>
      <c r="DH165" s="888"/>
      <c r="DI165" s="888"/>
      <c r="DJ165" s="2"/>
      <c r="DK165" s="2"/>
      <c r="DL165" s="2"/>
      <c r="DM165" s="2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8"/>
      <c r="DH166" s="888"/>
      <c r="DI166" s="888"/>
      <c r="DJ166" s="2"/>
      <c r="DK166" s="2"/>
      <c r="DL166" s="2"/>
      <c r="DM166" s="2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8"/>
      <c r="DH167" s="888"/>
      <c r="DI167" s="888"/>
      <c r="DJ167" s="2"/>
      <c r="DK167" s="2"/>
      <c r="DL167" s="2"/>
      <c r="DM167" s="2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8"/>
      <c r="DH168" s="888"/>
      <c r="DI168" s="888"/>
      <c r="DJ168" s="2"/>
      <c r="DK168" s="2"/>
      <c r="DL168" s="2"/>
      <c r="DM168" s="2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8"/>
      <c r="DH169" s="888"/>
      <c r="DI169" s="888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8"/>
      <c r="DH170" s="888"/>
      <c r="DI170" s="888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8"/>
      <c r="DH171" s="888"/>
      <c r="DI171" s="888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8"/>
      <c r="DH172" s="888"/>
      <c r="DI172" s="888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8"/>
      <c r="DH173" s="888"/>
      <c r="DI173" s="888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8"/>
      <c r="DH174" s="888"/>
      <c r="DI174" s="888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8"/>
      <c r="DH175" s="888"/>
      <c r="DI175" s="888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8"/>
      <c r="DH176" s="888"/>
      <c r="DI176" s="888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8"/>
      <c r="DH177" s="888"/>
      <c r="DI177" s="888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8"/>
      <c r="DH178" s="888"/>
      <c r="DI178" s="888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8"/>
      <c r="DH179" s="888"/>
      <c r="DI179" s="888"/>
      <c r="DJ179" s="2"/>
      <c r="DK179" s="2"/>
      <c r="DL179" s="2"/>
      <c r="DM179" s="2"/>
      <c r="DN179" s="2"/>
      <c r="DO179" s="2"/>
      <c r="DP179" s="2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88"/>
      <c r="DH180" s="888"/>
      <c r="DI180" s="888"/>
      <c r="DJ180" s="2"/>
      <c r="DK180" s="2"/>
      <c r="DL180" s="2"/>
      <c r="DM180" s="2"/>
      <c r="DN180" s="2"/>
      <c r="DO180" s="2"/>
      <c r="DP180" s="2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88"/>
      <c r="DH181" s="888"/>
      <c r="DI181" s="888"/>
      <c r="DJ181" s="2"/>
      <c r="DK181" s="2"/>
      <c r="DL181" s="2"/>
      <c r="DM181" s="2"/>
      <c r="DN181" s="2"/>
      <c r="DO181" s="2"/>
      <c r="DP181" s="2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88"/>
      <c r="DH182" s="888"/>
      <c r="DI182" s="888"/>
      <c r="DJ182" s="2"/>
      <c r="DK182" s="2"/>
      <c r="DL182" s="2"/>
      <c r="DM182" s="2"/>
      <c r="DN182" s="2"/>
      <c r="DO182" s="2"/>
      <c r="DP182" s="2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88"/>
      <c r="DH183" s="888"/>
      <c r="DI183" s="888"/>
      <c r="DJ183" s="2"/>
      <c r="DK183" s="2"/>
      <c r="DL183" s="2"/>
      <c r="DM183" s="2"/>
      <c r="DN183" s="2"/>
      <c r="DO183" s="2"/>
      <c r="DP183" s="2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88"/>
      <c r="DH184" s="888"/>
      <c r="DI184" s="888"/>
      <c r="DJ184" s="2"/>
      <c r="DK184" s="2"/>
      <c r="DL184" s="2"/>
      <c r="DM184" s="2"/>
      <c r="DN184" s="2"/>
      <c r="DO184" s="2"/>
      <c r="DP184" s="2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88"/>
      <c r="DH185" s="888"/>
      <c r="DI185" s="888"/>
      <c r="DJ185" s="2"/>
      <c r="DK185" s="2"/>
      <c r="DL185" s="2"/>
      <c r="DM185" s="2"/>
      <c r="DN185" s="2"/>
      <c r="DO185" s="2"/>
      <c r="DP185" s="2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88"/>
      <c r="DH186" s="888"/>
      <c r="DI186" s="888"/>
      <c r="DJ186" s="2"/>
      <c r="DK186" s="2"/>
      <c r="DL186" s="2"/>
      <c r="DM186" s="2"/>
      <c r="DN186" s="2"/>
      <c r="DO186" s="2"/>
      <c r="DP186" s="2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88"/>
      <c r="DH187" s="888"/>
      <c r="DI187" s="888"/>
      <c r="DJ187" s="2"/>
      <c r="DK187" s="2"/>
      <c r="DL187" s="2"/>
      <c r="DM187" s="2"/>
      <c r="DN187" s="2"/>
      <c r="DO187" s="2"/>
      <c r="DP187" s="2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88"/>
      <c r="DH188" s="888"/>
      <c r="DI188" s="888"/>
      <c r="DJ188" s="2"/>
      <c r="DK188" s="2"/>
      <c r="DL188" s="2"/>
      <c r="DM188" s="2"/>
      <c r="DN188" s="2"/>
      <c r="DO188" s="2"/>
      <c r="DP188" s="2"/>
    </row>
  </sheetData>
  <mergeCells count="112">
    <mergeCell ref="DJ3:DN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G3:DG4"/>
    <mergeCell ref="DH3:DH4"/>
    <mergeCell ref="DI3:DI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O3:DP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A162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J13" sqref="DJ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3" width="8.140625" style="887" customWidth="1"/>
    <col min="114" max="115" width="8.140625" customWidth="1"/>
    <col min="116" max="118" width="8" customWidth="1"/>
    <col min="119" max="119" width="8.42578125" bestFit="1" customWidth="1"/>
    <col min="120" max="120" width="10" customWidth="1"/>
    <col min="122" max="131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284"/>
      <c r="DM1" s="348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16"/>
      <c r="DH2" s="916"/>
      <c r="DI2" s="916"/>
      <c r="DJ2" s="301"/>
      <c r="DK2" s="301"/>
      <c r="DL2" s="284"/>
      <c r="DM2" s="348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s="178" customFormat="1" ht="13.5" customHeight="1" x14ac:dyDescent="0.25">
      <c r="C3" s="179"/>
      <c r="D3" s="1029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Abr*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Abr*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Abr*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Abr*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Abr*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Abr*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Abr*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Abr*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33" t="str">
        <f>+entero!DG3</f>
        <v>Semana 1°</v>
      </c>
      <c r="DH3" s="1033" t="str">
        <f>+entero!DH3</f>
        <v>Semana 2°</v>
      </c>
      <c r="DI3" s="1033" t="str">
        <f>+entero!DI3</f>
        <v>Semana 3°</v>
      </c>
      <c r="DJ3" s="1024" t="str">
        <f>+entero!DJ3</f>
        <v>Semana 4°</v>
      </c>
      <c r="DK3" s="1025"/>
      <c r="DL3" s="1025"/>
      <c r="DM3" s="1025"/>
      <c r="DN3" s="1026"/>
      <c r="DO3" s="1031" t="s">
        <v>27</v>
      </c>
      <c r="DP3" s="1032"/>
      <c r="DR3" s="206"/>
      <c r="DS3" s="206"/>
      <c r="DT3" s="206"/>
      <c r="DU3" s="206"/>
      <c r="DV3" s="206"/>
      <c r="DW3" s="206"/>
      <c r="DX3" s="206"/>
      <c r="DY3" s="206"/>
      <c r="DZ3" s="206"/>
      <c r="EA3" s="206"/>
    </row>
    <row r="4" spans="1:131" s="178" customFormat="1" ht="28.5" customHeight="1" thickBot="1" x14ac:dyDescent="0.25">
      <c r="C4" s="180"/>
      <c r="D4" s="1030"/>
      <c r="E4" s="1028"/>
      <c r="F4" s="1028"/>
      <c r="G4" s="1028"/>
      <c r="H4" s="1028"/>
      <c r="I4" s="1028"/>
      <c r="J4" s="1028"/>
      <c r="K4" s="1028"/>
      <c r="L4" s="1028"/>
      <c r="M4" s="1028"/>
      <c r="N4" s="1028"/>
      <c r="O4" s="1028"/>
      <c r="P4" s="1028"/>
      <c r="Q4" s="1028"/>
      <c r="R4" s="1028"/>
      <c r="S4" s="1028"/>
      <c r="T4" s="1028"/>
      <c r="U4" s="1028"/>
      <c r="V4" s="1028"/>
      <c r="W4" s="1028"/>
      <c r="X4" s="1028"/>
      <c r="Y4" s="1028"/>
      <c r="Z4" s="1028"/>
      <c r="AA4" s="1028"/>
      <c r="AB4" s="1028"/>
      <c r="AC4" s="1028"/>
      <c r="AD4" s="1028"/>
      <c r="AE4" s="1028"/>
      <c r="AF4" s="1028"/>
      <c r="AG4" s="1028"/>
      <c r="AH4" s="1028"/>
      <c r="AI4" s="1028"/>
      <c r="AJ4" s="1028"/>
      <c r="AK4" s="1028"/>
      <c r="AL4" s="1028"/>
      <c r="AM4" s="1028"/>
      <c r="AN4" s="1028"/>
      <c r="AO4" s="1028"/>
      <c r="AP4" s="1028"/>
      <c r="AQ4" s="1028"/>
      <c r="AR4" s="1028"/>
      <c r="AS4" s="1028"/>
      <c r="AT4" s="1028"/>
      <c r="AU4" s="1028"/>
      <c r="AV4" s="1028"/>
      <c r="AW4" s="1028"/>
      <c r="AX4" s="1028"/>
      <c r="AY4" s="1028"/>
      <c r="AZ4" s="1028"/>
      <c r="BA4" s="1028"/>
      <c r="BB4" s="1028"/>
      <c r="BC4" s="1028"/>
      <c r="BD4" s="1028"/>
      <c r="BE4" s="1028"/>
      <c r="BF4" s="1028"/>
      <c r="BG4" s="1028"/>
      <c r="BH4" s="1028"/>
      <c r="BI4" s="1028"/>
      <c r="BJ4" s="1028"/>
      <c r="BK4" s="1028"/>
      <c r="BL4" s="1028"/>
      <c r="BM4" s="1028"/>
      <c r="BN4" s="1028"/>
      <c r="BO4" s="1028"/>
      <c r="BP4" s="1028"/>
      <c r="BQ4" s="1028"/>
      <c r="BR4" s="1028"/>
      <c r="BS4" s="1028"/>
      <c r="BT4" s="1028"/>
      <c r="BU4" s="1028"/>
      <c r="BV4" s="1028"/>
      <c r="BW4" s="1028"/>
      <c r="BX4" s="1028"/>
      <c r="BY4" s="1028"/>
      <c r="BZ4" s="1028"/>
      <c r="CA4" s="1028"/>
      <c r="CB4" s="1028"/>
      <c r="CC4" s="1028"/>
      <c r="CD4" s="1028"/>
      <c r="CE4" s="1028"/>
      <c r="CF4" s="1028"/>
      <c r="CG4" s="1028"/>
      <c r="CH4" s="1028"/>
      <c r="CI4" s="1028"/>
      <c r="CJ4" s="1028"/>
      <c r="CK4" s="1028"/>
      <c r="CL4" s="1028"/>
      <c r="CM4" s="1028"/>
      <c r="CN4" s="1028"/>
      <c r="CO4" s="1028"/>
      <c r="CP4" s="1028"/>
      <c r="CQ4" s="1028"/>
      <c r="CR4" s="1028"/>
      <c r="CS4" s="1028"/>
      <c r="CT4" s="1028"/>
      <c r="CU4" s="1028"/>
      <c r="CV4" s="1028"/>
      <c r="CW4" s="1028"/>
      <c r="CX4" s="1028"/>
      <c r="CY4" s="1028"/>
      <c r="CZ4" s="1028"/>
      <c r="DA4" s="1028"/>
      <c r="DB4" s="1028"/>
      <c r="DC4" s="1028"/>
      <c r="DD4" s="1028"/>
      <c r="DE4" s="1028"/>
      <c r="DF4" s="1028"/>
      <c r="DG4" s="1034"/>
      <c r="DH4" s="1034"/>
      <c r="DI4" s="1034"/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181" t="s">
        <v>13</v>
      </c>
      <c r="DP4" s="182" t="s">
        <v>195</v>
      </c>
      <c r="DR4" s="206"/>
      <c r="DS4" s="206"/>
      <c r="DT4" s="206"/>
      <c r="DU4" s="206"/>
      <c r="DV4" s="206"/>
      <c r="DW4" s="206"/>
      <c r="DX4" s="206"/>
      <c r="DY4" s="206"/>
      <c r="DZ4" s="206"/>
      <c r="EA4" s="206"/>
    </row>
    <row r="5" spans="1:131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904"/>
      <c r="DH5" s="904"/>
      <c r="DI5" s="904"/>
      <c r="DJ5" s="35">
        <v>7.5</v>
      </c>
      <c r="DK5" s="35">
        <v>7.5</v>
      </c>
      <c r="DL5" s="35">
        <v>7.5</v>
      </c>
      <c r="DM5" s="35">
        <v>7.5</v>
      </c>
      <c r="DN5" s="35">
        <v>7.5</v>
      </c>
      <c r="DO5" s="77"/>
      <c r="DP5" s="36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"/>
      <c r="C6" s="19"/>
      <c r="D6" s="584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900">
        <f>+entero!DG87</f>
        <v>6.96</v>
      </c>
      <c r="DH6" s="900">
        <f>+entero!DH87</f>
        <v>6.96</v>
      </c>
      <c r="DI6" s="900">
        <f>+entero!DI87</f>
        <v>6.96</v>
      </c>
      <c r="DJ6" s="14">
        <f>+entero!DJ87</f>
        <v>6.96</v>
      </c>
      <c r="DK6" s="14">
        <f>+entero!DK87</f>
        <v>6.96</v>
      </c>
      <c r="DL6" s="14">
        <f>+entero!DL87</f>
        <v>6.96</v>
      </c>
      <c r="DM6" s="14">
        <f>+entero!DM87</f>
        <v>6.96</v>
      </c>
      <c r="DN6" s="14">
        <f>+entero!DN87</f>
        <v>6.96</v>
      </c>
      <c r="DO6" s="563">
        <f>+entero!DO87</f>
        <v>0</v>
      </c>
      <c r="DP6" s="461">
        <f>+entero!DP87</f>
        <v>0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"/>
      <c r="C7" s="19"/>
      <c r="D7" s="584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900">
        <f>+entero!DG88</f>
        <v>6.86</v>
      </c>
      <c r="DH7" s="900">
        <f>+entero!DH88</f>
        <v>6.86</v>
      </c>
      <c r="DI7" s="900">
        <f>+entero!DI88</f>
        <v>6.86</v>
      </c>
      <c r="DJ7" s="14">
        <f>+entero!DJ88</f>
        <v>6.86</v>
      </c>
      <c r="DK7" s="14">
        <f>+entero!DK88</f>
        <v>6.86</v>
      </c>
      <c r="DL7" s="14">
        <f>+entero!DL88</f>
        <v>6.86</v>
      </c>
      <c r="DM7" s="14">
        <f>+entero!DM88</f>
        <v>6.86</v>
      </c>
      <c r="DN7" s="14">
        <f>+entero!DN88</f>
        <v>6.86</v>
      </c>
      <c r="DO7" s="563">
        <f>+entero!DO88</f>
        <v>0</v>
      </c>
      <c r="DP7" s="461">
        <f>+entero!DP88</f>
        <v>0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4.25" thickBot="1" x14ac:dyDescent="0.25">
      <c r="A8" s="3"/>
      <c r="B8" s="10"/>
      <c r="C8" s="19"/>
      <c r="D8" s="584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905">
        <f>+entero!DG89</f>
        <v>6.9663161730000001</v>
      </c>
      <c r="DH8" s="905">
        <f>+entero!DH89</f>
        <v>6.963704581</v>
      </c>
      <c r="DI8" s="905">
        <f>+entero!DI89</f>
        <v>6.9783614935091194</v>
      </c>
      <c r="DJ8" s="513">
        <f>+entero!DJ89</f>
        <v>6.9677165385309277</v>
      </c>
      <c r="DK8" s="513">
        <f>+entero!DK89</f>
        <v>6.9682687825249907</v>
      </c>
      <c r="DL8" s="513">
        <f>+entero!DL89</f>
        <v>6.9573465070682499</v>
      </c>
      <c r="DM8" s="513">
        <f>+entero!DM89</f>
        <v>6.9669314568146889</v>
      </c>
      <c r="DN8" s="513">
        <f>+entero!DN89</f>
        <v>6.9490564559260246</v>
      </c>
      <c r="DO8" s="588">
        <f>+entero!DO89</f>
        <v>-2.9305037583094773E-2</v>
      </c>
      <c r="DP8" s="534">
        <f>+entero!DP89</f>
        <v>-0.41994152367074156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thickBot="1" x14ac:dyDescent="0.25">
      <c r="A9" s="3"/>
      <c r="B9" s="10"/>
      <c r="C9" s="19"/>
      <c r="D9" s="584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64.945865544416435</v>
      </c>
      <c r="DE9" s="74">
        <f>+entero!DE90</f>
        <v>65.266640622518494</v>
      </c>
      <c r="DF9" s="74">
        <f>+entero!DF90</f>
        <v>64.437575995500481</v>
      </c>
      <c r="DG9" s="973"/>
      <c r="DH9" s="975"/>
      <c r="DI9" s="975"/>
      <c r="DJ9" s="585"/>
      <c r="DK9" s="585"/>
      <c r="DL9" s="585"/>
      <c r="DM9" s="585"/>
      <c r="DN9" s="585"/>
      <c r="DO9" s="588"/>
      <c r="DP9" s="534"/>
      <c r="DQ9" s="3"/>
      <c r="DR9" s="20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10"/>
      <c r="C10" s="19"/>
      <c r="D10" s="584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900">
        <f>+entero!DG91</f>
        <v>2.2208100000000002</v>
      </c>
      <c r="DH10" s="900">
        <f>+entero!DH91</f>
        <v>2.2222</v>
      </c>
      <c r="DI10" s="900">
        <f>+entero!DI91</f>
        <v>2.2236699999999998</v>
      </c>
      <c r="DJ10" s="825">
        <f>+entero!DJ91</f>
        <v>2.2242999999999999</v>
      </c>
      <c r="DK10" s="825">
        <f>+entero!DK91</f>
        <v>2.22451</v>
      </c>
      <c r="DL10" s="825">
        <f>+entero!DL91</f>
        <v>2.22472</v>
      </c>
      <c r="DM10" s="825">
        <f>+entero!DM91</f>
        <v>2.2249300000000001</v>
      </c>
      <c r="DN10" s="825">
        <f>+entero!DN91</f>
        <v>2.2251400000000001</v>
      </c>
      <c r="DO10" s="563">
        <f>+entero!DO91</f>
        <v>1.4700000000003044E-3</v>
      </c>
      <c r="DP10" s="461">
        <f>+entero!DP91</f>
        <v>6.6106931334242169E-2</v>
      </c>
      <c r="DQ10" s="3"/>
      <c r="DR10" s="208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thickBot="1" x14ac:dyDescent="0.25">
      <c r="A11" s="3"/>
      <c r="B11" s="10"/>
      <c r="C11" s="50"/>
      <c r="D11" s="586" t="str">
        <f>+entero!D92</f>
        <v>UFV (Bs/UFV último día del mes)</v>
      </c>
      <c r="E11" s="587">
        <f>+entero!E92</f>
        <v>1.4689700000000001</v>
      </c>
      <c r="F11" s="587">
        <f>+entero!F92</f>
        <v>1.4827999999999999</v>
      </c>
      <c r="G11" s="587">
        <f>+entero!G92</f>
        <v>1.4961100000000001</v>
      </c>
      <c r="H11" s="587">
        <f>+entero!H92</f>
        <v>1.5070300000000001</v>
      </c>
      <c r="I11" s="587">
        <f>+entero!I92</f>
        <v>1.51573</v>
      </c>
      <c r="J11" s="587">
        <f>+entero!J92</f>
        <v>1.52274</v>
      </c>
      <c r="K11" s="587">
        <f>+entero!K92</f>
        <v>1.5275399999999999</v>
      </c>
      <c r="L11" s="587">
        <f>+entero!L92</f>
        <v>1.5307299999999999</v>
      </c>
      <c r="M11" s="587">
        <f>+entero!M92</f>
        <v>1.5328900000000001</v>
      </c>
      <c r="N11" s="587">
        <f>+entero!N92</f>
        <v>1.5346900000000001</v>
      </c>
      <c r="O11" s="587">
        <f>+entero!O92</f>
        <v>1.53592</v>
      </c>
      <c r="P11" s="587">
        <f>+entero!P92</f>
        <v>1.5375399999999999</v>
      </c>
      <c r="Q11" s="587">
        <f>+entero!Q92</f>
        <v>1.5375399999999999</v>
      </c>
      <c r="R11" s="587">
        <f>+entero!R92</f>
        <v>1.5379499999999999</v>
      </c>
      <c r="S11" s="587">
        <f>+entero!S92</f>
        <v>1.5380499999999999</v>
      </c>
      <c r="T11" s="587">
        <f>+entero!T92</f>
        <v>1.53826</v>
      </c>
      <c r="U11" s="587">
        <f>+entero!U92</f>
        <v>1.5389600000000001</v>
      </c>
      <c r="V11" s="587">
        <f>+entero!V92</f>
        <v>1.5403100000000001</v>
      </c>
      <c r="W11" s="587">
        <f>+entero!W92</f>
        <v>1.5420100000000001</v>
      </c>
      <c r="X11" s="587">
        <f>+entero!X92</f>
        <v>1.54366</v>
      </c>
      <c r="Y11" s="587">
        <f>+entero!Y92</f>
        <v>1.5460499999999999</v>
      </c>
      <c r="Z11" s="587">
        <f>+entero!Z92</f>
        <v>1.54915</v>
      </c>
      <c r="AA11" s="587">
        <f>+entero!AA92</f>
        <v>1.55298</v>
      </c>
      <c r="AB11" s="587">
        <f>+entero!AB92</f>
        <v>1.5579799999999999</v>
      </c>
      <c r="AC11" s="587">
        <f>+entero!AC92</f>
        <v>1.5645100000000001</v>
      </c>
      <c r="AD11" s="587">
        <f>+entero!AD92</f>
        <v>1.5729</v>
      </c>
      <c r="AE11" s="587">
        <f>+entero!AE92</f>
        <v>1.5829800000000001</v>
      </c>
      <c r="AF11" s="587">
        <f>+entero!AF92</f>
        <v>1.5949899999999999</v>
      </c>
      <c r="AG11" s="587">
        <f>+entero!AG92</f>
        <v>1.60859</v>
      </c>
      <c r="AH11" s="587">
        <f>+entero!AH92</f>
        <v>1.6227499999999999</v>
      </c>
      <c r="AI11" s="587">
        <f>+entero!AI92</f>
        <v>1.6371</v>
      </c>
      <c r="AJ11" s="587">
        <f>+entero!AJ92</f>
        <v>1.65167</v>
      </c>
      <c r="AK11" s="587">
        <f>+entero!AK92</f>
        <v>1.66629</v>
      </c>
      <c r="AL11" s="587">
        <f>+entero!AL92</f>
        <v>1.6803900000000001</v>
      </c>
      <c r="AM11" s="587">
        <f>+entero!AM92</f>
        <v>1.6939200000000001</v>
      </c>
      <c r="AN11" s="587">
        <f>+entero!AN92</f>
        <v>1.70662</v>
      </c>
      <c r="AO11" s="587">
        <f>+entero!AO92</f>
        <v>1.7183900000000001</v>
      </c>
      <c r="AP11" s="587">
        <f>+entero!AP92</f>
        <v>1.7285999999999999</v>
      </c>
      <c r="AQ11" s="587">
        <f>+entero!AQ92</f>
        <v>1.73722</v>
      </c>
      <c r="AR11" s="587">
        <f>+entero!AR92</f>
        <v>1.7443299999999999</v>
      </c>
      <c r="AS11" s="587">
        <f>+entero!AS92</f>
        <v>1.7503299999999999</v>
      </c>
      <c r="AT11" s="587">
        <f>+entero!AT92</f>
        <v>1.7562199999999999</v>
      </c>
      <c r="AU11" s="587">
        <f>+entero!AU92</f>
        <v>1.7624200000000001</v>
      </c>
      <c r="AV11" s="587">
        <f>+entero!AV92</f>
        <v>1.7689299999999999</v>
      </c>
      <c r="AW11" s="587">
        <f>+entero!AW92</f>
        <v>1.7752600000000001</v>
      </c>
      <c r="AX11" s="587">
        <f>+entero!AX92</f>
        <v>1.78156</v>
      </c>
      <c r="AY11" s="587">
        <f>+entero!AY92</f>
        <v>1.7879700000000001</v>
      </c>
      <c r="AZ11" s="587">
        <f>+entero!AZ92</f>
        <v>1.79437</v>
      </c>
      <c r="BA11" s="587">
        <f>+entero!BA92</f>
        <v>1.80078</v>
      </c>
      <c r="BB11" s="587">
        <f>+entero!BB92</f>
        <v>1.8075000000000001</v>
      </c>
      <c r="BC11" s="587">
        <f>+entero!BC92</f>
        <v>1.8145800000000001</v>
      </c>
      <c r="BD11" s="587">
        <f>+entero!BD92</f>
        <v>1.82192</v>
      </c>
      <c r="BE11" s="587">
        <f>+entero!BE92</f>
        <v>1.82942</v>
      </c>
      <c r="BF11" s="587">
        <f>+entero!BF92</f>
        <v>1.8368599999999999</v>
      </c>
      <c r="BG11" s="587">
        <f>+entero!BG92</f>
        <v>1.84416</v>
      </c>
      <c r="BH11" s="587">
        <f>+entero!BH92</f>
        <v>1.8512900000000001</v>
      </c>
      <c r="BI11" s="587">
        <f>+entero!BI92</f>
        <v>1.85884</v>
      </c>
      <c r="BJ11" s="587">
        <f>+entero!BJ92</f>
        <v>1.86754</v>
      </c>
      <c r="BK11" s="587">
        <f>+entero!BK92</f>
        <v>1.8778900000000001</v>
      </c>
      <c r="BL11" s="587">
        <f>+entero!BL92</f>
        <v>1.8890899999999999</v>
      </c>
      <c r="BM11" s="587">
        <f>+entero!BM92</f>
        <v>1.8999299999999999</v>
      </c>
      <c r="BN11" s="587">
        <f>+entero!BN92</f>
        <v>1.91005</v>
      </c>
      <c r="BO11" s="587">
        <f>+entero!BO92</f>
        <v>1.91974</v>
      </c>
      <c r="BP11" s="587">
        <f>+entero!BP92</f>
        <v>1.9292499999999999</v>
      </c>
      <c r="BQ11" s="587">
        <f>+entero!BQ92</f>
        <v>1.93885</v>
      </c>
      <c r="BR11" s="587">
        <f>+entero!BR92</f>
        <v>1.9486699999999999</v>
      </c>
      <c r="BS11" s="587">
        <f>+entero!BS92</f>
        <v>1.9587699999999999</v>
      </c>
      <c r="BT11" s="587">
        <f>+entero!BT92</f>
        <v>1.96984</v>
      </c>
      <c r="BU11" s="587">
        <f>+entero!BU92</f>
        <v>1.9815799999999999</v>
      </c>
      <c r="BV11" s="587">
        <f>+entero!BV92</f>
        <v>1.9921800000000001</v>
      </c>
      <c r="BW11" s="587">
        <f>+entero!BW92</f>
        <v>2.00021</v>
      </c>
      <c r="BX11" s="587">
        <f>+entero!BX92</f>
        <v>2.00651</v>
      </c>
      <c r="BY11" s="587">
        <f>+entero!BY92</f>
        <v>2.0132400000000001</v>
      </c>
      <c r="BZ11" s="587">
        <f>+entero!BZ92</f>
        <v>2.0213000000000001</v>
      </c>
      <c r="CA11" s="587">
        <f>+entero!CA92</f>
        <v>2.0306600000000001</v>
      </c>
      <c r="CB11" s="587">
        <f>+entero!CB92</f>
        <v>2.03986</v>
      </c>
      <c r="CC11" s="587">
        <f>+entero!CC92</f>
        <v>2.04806</v>
      </c>
      <c r="CD11" s="587">
        <f>+entero!CD92</f>
        <v>2.0552800000000002</v>
      </c>
      <c r="CE11" s="587">
        <f>+entero!CE92</f>
        <v>2.0621800000000001</v>
      </c>
      <c r="CF11" s="587">
        <f>+entero!CF92</f>
        <v>2.0679500000000002</v>
      </c>
      <c r="CG11" s="587">
        <f>+entero!CG92</f>
        <v>2.0732599999999999</v>
      </c>
      <c r="CH11" s="587">
        <f>+entero!CH92</f>
        <v>2.07856</v>
      </c>
      <c r="CI11" s="587">
        <f>+entero!CI92</f>
        <v>2.0847600000000002</v>
      </c>
      <c r="CJ11" s="587">
        <f>+entero!CJ92</f>
        <v>2.0922800000000001</v>
      </c>
      <c r="CK11" s="587">
        <f>+entero!CK92</f>
        <v>2.0922800000000001</v>
      </c>
      <c r="CL11" s="587">
        <f>+entero!CL92</f>
        <v>2.1042399999999999</v>
      </c>
      <c r="CM11" s="587">
        <f>+entero!CM92</f>
        <v>2.1086999999999998</v>
      </c>
      <c r="CN11" s="587">
        <f>+entero!CN92</f>
        <v>2.1109290322580647</v>
      </c>
      <c r="CO11" s="587">
        <f>+entero!CO92</f>
        <v>2.1157550000000005</v>
      </c>
      <c r="CP11" s="587">
        <f>+entero!CP92</f>
        <v>2.1250800000000001</v>
      </c>
      <c r="CQ11" s="587">
        <f>+entero!CQ92</f>
        <v>2.1332800000000001</v>
      </c>
      <c r="CR11" s="587">
        <f>+entero!CR92</f>
        <v>2.1409099999999999</v>
      </c>
      <c r="CS11" s="587">
        <f>+entero!CS92</f>
        <v>2.1474099999999998</v>
      </c>
      <c r="CT11" s="587">
        <f>+entero!CT92</f>
        <v>2.1535700000000002</v>
      </c>
      <c r="CU11" s="587">
        <f>+entero!CU92</f>
        <v>2.15977</v>
      </c>
      <c r="CV11" s="587">
        <f>+entero!CV92</f>
        <v>2.1659700000000002</v>
      </c>
      <c r="CW11" s="587">
        <f>+entero!CW92</f>
        <v>2.17259</v>
      </c>
      <c r="CX11" s="587">
        <f>+entero!CX92</f>
        <v>2.1796199999999999</v>
      </c>
      <c r="CY11" s="587">
        <f>+entero!CY92</f>
        <v>2.1862599999999999</v>
      </c>
      <c r="CZ11" s="587">
        <f>+entero!CZ92</f>
        <v>2.1925599999999998</v>
      </c>
      <c r="DA11" s="587">
        <f>+entero!DA92</f>
        <v>2.1986599999999998</v>
      </c>
      <c r="DB11" s="587">
        <f>+entero!DB92</f>
        <v>2.2037100000000001</v>
      </c>
      <c r="DC11" s="587">
        <f>+entero!DC92</f>
        <v>2.2068099999999999</v>
      </c>
      <c r="DD11" s="587">
        <f>+entero!DD92</f>
        <v>2.2098200000000001</v>
      </c>
      <c r="DE11" s="587">
        <f>+entero!DE92</f>
        <v>2.21407</v>
      </c>
      <c r="DF11" s="587">
        <f>+entero!DF92</f>
        <v>2.2196699999999998</v>
      </c>
      <c r="DG11" s="973"/>
      <c r="DH11" s="975"/>
      <c r="DI11" s="975"/>
      <c r="DJ11" s="585"/>
      <c r="DK11" s="585"/>
      <c r="DL11" s="585"/>
      <c r="DM11" s="585"/>
      <c r="DN11" s="585"/>
      <c r="DO11" s="589"/>
      <c r="DP11" s="462"/>
      <c r="DQ11" s="3"/>
      <c r="DR11" s="208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89"/>
      <c r="DH12" s="889"/>
      <c r="DI12" s="889"/>
      <c r="DJ12" s="5"/>
      <c r="DK12" s="5"/>
      <c r="DL12" s="4"/>
      <c r="DM12" s="4"/>
      <c r="DN12" s="4"/>
      <c r="DO12" s="4"/>
      <c r="DP12" s="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89"/>
      <c r="DH13" s="889"/>
      <c r="DI13" s="889"/>
      <c r="DJ13" s="5"/>
      <c r="DK13" s="5"/>
      <c r="DL13" s="4"/>
      <c r="DM13" s="4"/>
      <c r="DN13" s="4"/>
      <c r="DO13" s="4"/>
      <c r="DP13" s="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89"/>
      <c r="DH14" s="889"/>
      <c r="DI14" s="889"/>
      <c r="DJ14" s="5"/>
      <c r="DK14" s="5"/>
      <c r="DL14" s="4"/>
      <c r="DM14" s="4"/>
      <c r="DN14" s="4"/>
      <c r="DO14" s="4"/>
      <c r="DP14" s="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89"/>
      <c r="DH15" s="889"/>
      <c r="DI15" s="889"/>
      <c r="DJ15" s="5"/>
      <c r="DK15" s="5"/>
      <c r="DL15" s="4"/>
      <c r="DM15" s="4"/>
      <c r="DN15" s="4"/>
      <c r="DO15" s="4"/>
      <c r="DP15" s="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89"/>
      <c r="DH16" s="889"/>
      <c r="DI16" s="889"/>
      <c r="DJ16" s="5"/>
      <c r="DK16" s="5"/>
      <c r="DL16" s="4"/>
      <c r="DM16" s="4"/>
      <c r="DN16" s="4"/>
      <c r="DO16" s="4"/>
      <c r="DP16" s="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91"/>
      <c r="DH17" s="891"/>
      <c r="DI17" s="891"/>
      <c r="DJ17" s="31"/>
      <c r="DK17" s="31"/>
      <c r="DL17" s="31"/>
      <c r="DM17" s="31"/>
      <c r="DN17" s="31"/>
      <c r="DO17" s="32"/>
      <c r="DP17" s="48">
        <f ca="1">NOW()</f>
        <v>43045.455407870373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91"/>
      <c r="DH18" s="891"/>
      <c r="DI18" s="891"/>
      <c r="DJ18" s="31"/>
      <c r="DK18" s="31"/>
      <c r="DL18" s="31"/>
      <c r="DM18" s="31"/>
      <c r="DN18" s="31"/>
      <c r="DO18" s="32"/>
      <c r="DP18" s="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91"/>
      <c r="DH19" s="891"/>
      <c r="DI19" s="891"/>
      <c r="DJ19" s="31"/>
      <c r="DK19" s="31"/>
      <c r="DL19" s="31"/>
      <c r="DM19" s="31"/>
      <c r="DN19" s="31"/>
      <c r="DO19" s="32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11"/>
      <c r="DH20" s="911"/>
      <c r="DI20" s="911"/>
      <c r="DJ20" s="199"/>
      <c r="DK20" s="199"/>
      <c r="DL20" s="199"/>
      <c r="DM20" s="199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11"/>
      <c r="DH21" s="911"/>
      <c r="DI21" s="911"/>
      <c r="DJ21" s="199"/>
      <c r="DK21" s="199"/>
      <c r="DL21" s="199"/>
      <c r="DM21" s="199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11"/>
      <c r="DH22" s="911"/>
      <c r="DI22" s="911"/>
      <c r="DJ22" s="199"/>
      <c r="DK22" s="199"/>
      <c r="DL22" s="199"/>
      <c r="DM22" s="199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11"/>
      <c r="DH23" s="911"/>
      <c r="DI23" s="911"/>
      <c r="DJ23" s="199"/>
      <c r="DK23" s="199"/>
      <c r="DL23" s="199"/>
      <c r="DM23" s="199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11"/>
      <c r="DH24" s="911"/>
      <c r="DI24" s="911"/>
      <c r="DJ24" s="199"/>
      <c r="DK24" s="199"/>
      <c r="DL24" s="199"/>
      <c r="DM24" s="199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11"/>
      <c r="DH25" s="911"/>
      <c r="DI25" s="911"/>
      <c r="DJ25" s="199"/>
      <c r="DK25" s="199"/>
      <c r="DL25" s="199"/>
      <c r="DM25" s="199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11"/>
      <c r="DH26" s="911"/>
      <c r="DI26" s="911"/>
      <c r="DJ26" s="199"/>
      <c r="DK26" s="199"/>
      <c r="DL26" s="199"/>
      <c r="DM26" s="199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11"/>
      <c r="DH27" s="911"/>
      <c r="DI27" s="911"/>
      <c r="DJ27" s="199"/>
      <c r="DK27" s="199"/>
      <c r="DL27" s="199"/>
      <c r="DM27" s="199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1"/>
      <c r="DH28" s="911"/>
      <c r="DI28" s="911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1"/>
      <c r="DH29" s="911"/>
      <c r="DI29" s="911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1"/>
      <c r="DH30" s="911"/>
      <c r="DI30" s="911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1"/>
      <c r="DH31" s="911"/>
      <c r="DI31" s="911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1"/>
      <c r="DH32" s="911"/>
      <c r="DI32" s="911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1"/>
      <c r="DH33" s="911"/>
      <c r="DI33" s="911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1"/>
      <c r="DH34" s="911"/>
      <c r="DI34" s="911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1"/>
      <c r="DH35" s="911"/>
      <c r="DI35" s="911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10"/>
      <c r="DH66" s="910"/>
      <c r="DI66" s="910"/>
      <c r="DJ66" s="198"/>
      <c r="DK66" s="198"/>
      <c r="DL66" s="198"/>
      <c r="DM66" s="198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10"/>
      <c r="DH67" s="910"/>
      <c r="DI67" s="910"/>
      <c r="DJ67" s="198"/>
      <c r="DK67" s="198"/>
      <c r="DL67" s="198"/>
      <c r="DM67" s="198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10"/>
      <c r="DH68" s="910"/>
      <c r="DI68" s="910"/>
      <c r="DJ68" s="198"/>
      <c r="DK68" s="198"/>
      <c r="DL68" s="198"/>
      <c r="DM68" s="198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10"/>
      <c r="DH69" s="910"/>
      <c r="DI69" s="910"/>
      <c r="DJ69" s="198"/>
      <c r="DK69" s="198"/>
      <c r="DL69" s="198"/>
      <c r="DM69" s="198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10"/>
      <c r="DH70" s="910"/>
      <c r="DI70" s="910"/>
      <c r="DJ70" s="198"/>
      <c r="DK70" s="198"/>
      <c r="DL70" s="198"/>
      <c r="DM70" s="198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10"/>
      <c r="DH71" s="910"/>
      <c r="DI71" s="910"/>
      <c r="DJ71" s="198"/>
      <c r="DK71" s="198"/>
      <c r="DL71" s="198"/>
      <c r="DM71" s="198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10"/>
      <c r="DH72" s="910"/>
      <c r="DI72" s="910"/>
      <c r="DJ72" s="198"/>
      <c r="DK72" s="198"/>
      <c r="DL72" s="198"/>
      <c r="DM72" s="198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10"/>
      <c r="DH73" s="910"/>
      <c r="DI73" s="910"/>
      <c r="DJ73" s="198"/>
      <c r="DK73" s="198"/>
      <c r="DL73" s="198"/>
      <c r="DM73" s="198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10"/>
      <c r="DH74" s="910"/>
      <c r="DI74" s="910"/>
      <c r="DJ74" s="198"/>
      <c r="DK74" s="198"/>
      <c r="DL74" s="198"/>
      <c r="DM74" s="198"/>
      <c r="DN74" s="198"/>
      <c r="DO74" s="198"/>
      <c r="DP74" s="198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10"/>
      <c r="DH75" s="910"/>
      <c r="DI75" s="910"/>
      <c r="DJ75" s="198"/>
      <c r="DK75" s="198"/>
      <c r="DL75" s="198"/>
      <c r="DM75" s="198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12"/>
      <c r="DH76" s="912"/>
      <c r="DI76" s="912"/>
      <c r="DJ76" s="201"/>
      <c r="DK76" s="201"/>
      <c r="DL76" s="201"/>
      <c r="DM76" s="201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12"/>
      <c r="DH77" s="912"/>
      <c r="DI77" s="912"/>
      <c r="DJ77" s="201"/>
      <c r="DK77" s="201"/>
      <c r="DL77" s="201"/>
      <c r="DM77" s="201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12"/>
      <c r="DH78" s="912"/>
      <c r="DI78" s="912"/>
      <c r="DJ78" s="201"/>
      <c r="DK78" s="201"/>
      <c r="DL78" s="201"/>
      <c r="DM78" s="201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12"/>
      <c r="DH79" s="912"/>
      <c r="DI79" s="912"/>
      <c r="DJ79" s="201"/>
      <c r="DK79" s="201"/>
      <c r="DL79" s="201"/>
      <c r="DM79" s="201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12"/>
      <c r="DH80" s="912"/>
      <c r="DI80" s="912"/>
      <c r="DJ80" s="201"/>
      <c r="DK80" s="201"/>
      <c r="DL80" s="201"/>
      <c r="DM80" s="201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12"/>
      <c r="DH81" s="912"/>
      <c r="DI81" s="912"/>
      <c r="DJ81" s="201"/>
      <c r="DK81" s="201"/>
      <c r="DL81" s="201"/>
      <c r="DM81" s="201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12"/>
      <c r="DH82" s="912"/>
      <c r="DI82" s="912"/>
      <c r="DJ82" s="201"/>
      <c r="DK82" s="201"/>
      <c r="DL82" s="201"/>
      <c r="DM82" s="201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12"/>
      <c r="DH83" s="912"/>
      <c r="DI83" s="912"/>
      <c r="DJ83" s="201"/>
      <c r="DK83" s="201"/>
      <c r="DL83" s="201"/>
      <c r="DM83" s="201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12"/>
      <c r="DH84" s="912"/>
      <c r="DI84" s="912"/>
      <c r="DJ84" s="201"/>
      <c r="DK84" s="201"/>
      <c r="DL84" s="201"/>
      <c r="DM84" s="201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2"/>
      <c r="DH85" s="912"/>
      <c r="DI85" s="912"/>
      <c r="DJ85" s="201"/>
      <c r="DK85" s="201"/>
      <c r="DL85" s="201"/>
      <c r="DM85" s="201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2"/>
      <c r="DH86" s="912"/>
      <c r="DI86" s="912"/>
      <c r="DJ86" s="201"/>
      <c r="DK86" s="201"/>
      <c r="DL86" s="201"/>
      <c r="DM86" s="201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2"/>
      <c r="DH87" s="912"/>
      <c r="DI87" s="912"/>
      <c r="DJ87" s="201"/>
      <c r="DK87" s="201"/>
      <c r="DL87" s="201"/>
      <c r="DM87" s="201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2"/>
      <c r="DH88" s="912"/>
      <c r="DI88" s="912"/>
      <c r="DJ88" s="201"/>
      <c r="DK88" s="201"/>
      <c r="DL88" s="201"/>
      <c r="DM88" s="201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2"/>
      <c r="DH89" s="912"/>
      <c r="DI89" s="912"/>
      <c r="DJ89" s="201"/>
      <c r="DK89" s="201"/>
      <c r="DL89" s="201"/>
      <c r="DM89" s="201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2"/>
      <c r="DH90" s="912"/>
      <c r="DI90" s="912"/>
      <c r="DJ90" s="201"/>
      <c r="DK90" s="201"/>
      <c r="DL90" s="201"/>
      <c r="DM90" s="201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2"/>
      <c r="DH91" s="912"/>
      <c r="DI91" s="912"/>
      <c r="DJ91" s="201"/>
      <c r="DK91" s="201"/>
      <c r="DL91" s="201"/>
      <c r="DM91" s="201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2"/>
      <c r="DH92" s="912"/>
      <c r="DI92" s="912"/>
      <c r="DJ92" s="201"/>
      <c r="DK92" s="201"/>
      <c r="DL92" s="201"/>
      <c r="DM92" s="201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88"/>
      <c r="DH102" s="888"/>
      <c r="DI102" s="888"/>
      <c r="DJ102" s="2"/>
      <c r="DK102" s="2"/>
      <c r="DL102" s="2"/>
      <c r="DM102" s="2"/>
      <c r="DN102" s="2"/>
      <c r="DO102" s="2"/>
      <c r="DP102" s="2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88"/>
      <c r="DH103" s="888"/>
      <c r="DI103" s="888"/>
      <c r="DJ103" s="2"/>
      <c r="DK103" s="2"/>
      <c r="DL103" s="2"/>
      <c r="DM103" s="2"/>
      <c r="DN103" s="2"/>
      <c r="DO103" s="2"/>
      <c r="DP103" s="2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88"/>
      <c r="DH104" s="888"/>
      <c r="DI104" s="888"/>
      <c r="DJ104" s="2"/>
      <c r="DK104" s="2"/>
      <c r="DL104" s="2"/>
      <c r="DM104" s="2"/>
      <c r="DN104" s="2"/>
      <c r="DO104" s="2"/>
      <c r="DP104" s="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8"/>
      <c r="DH105" s="888"/>
      <c r="DI105" s="888"/>
      <c r="DJ105" s="2"/>
      <c r="DK105" s="2"/>
      <c r="DL105" s="2"/>
      <c r="DM105" s="2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8"/>
      <c r="DH106" s="888"/>
      <c r="DI106" s="888"/>
      <c r="DJ106" s="2"/>
      <c r="DK106" s="2"/>
      <c r="DL106" s="2"/>
      <c r="DM106" s="2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8"/>
      <c r="DH107" s="888"/>
      <c r="DI107" s="888"/>
      <c r="DJ107" s="2"/>
      <c r="DK107" s="2"/>
      <c r="DL107" s="2"/>
      <c r="DM107" s="2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8"/>
      <c r="DH108" s="888"/>
      <c r="DI108" s="888"/>
      <c r="DJ108" s="2"/>
      <c r="DK108" s="2"/>
      <c r="DL108" s="2"/>
      <c r="DM108" s="2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8"/>
      <c r="DH109" s="888"/>
      <c r="DI109" s="888"/>
      <c r="DJ109" s="2"/>
      <c r="DK109" s="2"/>
      <c r="DL109" s="2"/>
      <c r="DM109" s="2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8"/>
      <c r="DH110" s="888"/>
      <c r="DI110" s="888"/>
      <c r="DJ110" s="2"/>
      <c r="DK110" s="2"/>
      <c r="DL110" s="2"/>
      <c r="DM110" s="2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8"/>
      <c r="DH111" s="888"/>
      <c r="DI111" s="888"/>
      <c r="DJ111" s="2"/>
      <c r="DK111" s="2"/>
      <c r="DL111" s="2"/>
      <c r="DM111" s="2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8"/>
      <c r="DH112" s="888"/>
      <c r="DI112" s="888"/>
      <c r="DJ112" s="2"/>
      <c r="DK112" s="2"/>
      <c r="DL112" s="2"/>
      <c r="DM112" s="2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8"/>
      <c r="DH113" s="888"/>
      <c r="DI113" s="888"/>
      <c r="DJ113" s="2"/>
      <c r="DK113" s="2"/>
      <c r="DL113" s="2"/>
      <c r="DM113" s="2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8"/>
      <c r="DH114" s="888"/>
      <c r="DI114" s="888"/>
      <c r="DJ114" s="2"/>
      <c r="DK114" s="2"/>
      <c r="DL114" s="2"/>
      <c r="DM114" s="2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8"/>
      <c r="DH115" s="888"/>
      <c r="DI115" s="888"/>
      <c r="DJ115" s="2"/>
      <c r="DK115" s="2"/>
      <c r="DL115" s="2"/>
      <c r="DM115" s="2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8"/>
      <c r="DH116" s="888"/>
      <c r="DI116" s="888"/>
      <c r="DJ116" s="2"/>
      <c r="DK116" s="2"/>
      <c r="DL116" s="2"/>
      <c r="DM116" s="2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8"/>
      <c r="DH117" s="888"/>
      <c r="DI117" s="888"/>
      <c r="DJ117" s="2"/>
      <c r="DK117" s="2"/>
      <c r="DL117" s="2"/>
      <c r="DM117" s="2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8"/>
      <c r="DH118" s="888"/>
      <c r="DI118" s="888"/>
      <c r="DJ118" s="2"/>
      <c r="DK118" s="2"/>
      <c r="DL118" s="2"/>
      <c r="DM118" s="2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8"/>
      <c r="DH119" s="888"/>
      <c r="DI119" s="888"/>
      <c r="DJ119" s="2"/>
      <c r="DK119" s="2"/>
      <c r="DL119" s="2"/>
      <c r="DM119" s="2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8"/>
      <c r="DH120" s="888"/>
      <c r="DI120" s="888"/>
      <c r="DJ120" s="2"/>
      <c r="DK120" s="2"/>
      <c r="DL120" s="2"/>
      <c r="DM120" s="2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8"/>
      <c r="DH121" s="888"/>
      <c r="DI121" s="888"/>
      <c r="DJ121" s="2"/>
      <c r="DK121" s="2"/>
      <c r="DL121" s="2"/>
      <c r="DM121" s="2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8"/>
      <c r="DH122" s="888"/>
      <c r="DI122" s="888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8"/>
      <c r="DH123" s="888"/>
      <c r="DI123" s="888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8"/>
      <c r="DH124" s="888"/>
      <c r="DI124" s="888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8"/>
      <c r="DH125" s="888"/>
      <c r="DI125" s="888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8"/>
      <c r="DH126" s="888"/>
      <c r="DI126" s="888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8"/>
      <c r="DH127" s="888"/>
      <c r="DI127" s="888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8"/>
      <c r="DH128" s="888"/>
      <c r="DI128" s="888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8"/>
      <c r="DH129" s="888"/>
      <c r="DI129" s="888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8"/>
      <c r="DH130" s="888"/>
      <c r="DI130" s="888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8"/>
      <c r="DH131" s="888"/>
      <c r="DI131" s="888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8"/>
      <c r="DH132" s="888"/>
      <c r="DI132" s="888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8"/>
      <c r="DH133" s="888"/>
      <c r="DI133" s="888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8"/>
      <c r="DH134" s="888"/>
      <c r="DI134" s="888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8"/>
      <c r="DH135" s="888"/>
      <c r="DI135" s="888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8"/>
      <c r="DH136" s="888"/>
      <c r="DI136" s="888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8"/>
      <c r="DH137" s="888"/>
      <c r="DI137" s="888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8"/>
      <c r="DH138" s="888"/>
      <c r="DI138" s="888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8"/>
      <c r="DH139" s="888"/>
      <c r="DI139" s="888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8"/>
      <c r="DH140" s="888"/>
      <c r="DI140" s="888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8"/>
      <c r="DH141" s="888"/>
      <c r="DI141" s="888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8"/>
      <c r="DH142" s="888"/>
      <c r="DI142" s="888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8"/>
      <c r="DH143" s="888"/>
      <c r="DI143" s="888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8"/>
      <c r="DH144" s="888"/>
      <c r="DI144" s="888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8"/>
      <c r="DH145" s="888"/>
      <c r="DI145" s="888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8"/>
      <c r="DH146" s="888"/>
      <c r="DI146" s="888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8"/>
      <c r="DH147" s="888"/>
      <c r="DI147" s="888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8"/>
      <c r="DH148" s="888"/>
      <c r="DI148" s="888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8"/>
      <c r="DH149" s="888"/>
      <c r="DI149" s="888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8"/>
      <c r="DH150" s="888"/>
      <c r="DI150" s="888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8"/>
      <c r="DH151" s="888"/>
      <c r="DI151" s="888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8"/>
      <c r="DH152" s="888"/>
      <c r="DI152" s="888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8"/>
      <c r="DH153" s="888"/>
      <c r="DI153" s="888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8"/>
      <c r="DH154" s="888"/>
      <c r="DI154" s="888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8"/>
      <c r="DH155" s="888"/>
      <c r="DI155" s="888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8"/>
      <c r="DH156" s="888"/>
      <c r="DI156" s="888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8"/>
      <c r="DH157" s="888"/>
      <c r="DI157" s="888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8"/>
      <c r="DH158" s="888"/>
      <c r="DI158" s="888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8"/>
      <c r="DH161" s="888"/>
      <c r="DI161" s="888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8"/>
      <c r="DH162" s="888"/>
      <c r="DI162" s="888"/>
      <c r="DJ162" s="2"/>
      <c r="DK162" s="2"/>
      <c r="DL162" s="2"/>
      <c r="DM162" s="2"/>
      <c r="DN162" s="2"/>
      <c r="DO162" s="2"/>
      <c r="DP162" s="2"/>
    </row>
  </sheetData>
  <mergeCells count="112">
    <mergeCell ref="DI3:DI4"/>
    <mergeCell ref="BY3:BY4"/>
    <mergeCell ref="BZ3:BZ4"/>
    <mergeCell ref="CA3:CA4"/>
    <mergeCell ref="CB3:CB4"/>
    <mergeCell ref="CK3:CK4"/>
    <mergeCell ref="CC3:CC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DG3:DG4"/>
    <mergeCell ref="DF3:DF4"/>
    <mergeCell ref="CW3:CW4"/>
    <mergeCell ref="CX3:CX4"/>
    <mergeCell ref="DE3:DE4"/>
    <mergeCell ref="DO3:DP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H3:DH4"/>
    <mergeCell ref="DJ3:DN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CU3:CU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DA3:DA4"/>
    <mergeCell ref="CS3:CS4"/>
    <mergeCell ref="BU3:BU4"/>
    <mergeCell ref="BT3:BT4"/>
    <mergeCell ref="CZ3:CZ4"/>
    <mergeCell ref="DC3:DC4"/>
    <mergeCell ref="BW3:BW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L3:BL4"/>
    <mergeCell ref="BF3:BF4"/>
    <mergeCell ref="BE3:BE4"/>
    <mergeCell ref="BO3:BO4"/>
    <mergeCell ref="CT3:CT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F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3" width="7.5703125" style="887" customWidth="1"/>
    <col min="114" max="115" width="7.5703125" customWidth="1"/>
    <col min="116" max="118" width="7.7109375" customWidth="1"/>
    <col min="119" max="119" width="8.140625" customWidth="1"/>
    <col min="120" max="120" width="9.5703125" customWidth="1"/>
    <col min="121" max="136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284"/>
      <c r="DM1" s="348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284"/>
      <c r="DM2" s="348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2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entero!CT3</f>
        <v xml:space="preserve">2016                         A  fines de Sep* </v>
      </c>
      <c r="CU3" s="1010" t="str">
        <f>entero!CU3</f>
        <v xml:space="preserve">2016                         A  fines de Oct* </v>
      </c>
      <c r="CV3" s="1010" t="str">
        <f>entero!CV3</f>
        <v xml:space="preserve">2016                         A  fines de Nov* </v>
      </c>
      <c r="CW3" s="1010" t="str">
        <f>entero!CW3</f>
        <v>2016                         A  fines de Dic* 15</v>
      </c>
      <c r="CX3" s="1010" t="str">
        <f>entero!CX3</f>
        <v xml:space="preserve">2017                         A  fines de Ene* </v>
      </c>
      <c r="CY3" s="1010" t="str">
        <f>entero!CY3</f>
        <v xml:space="preserve">2017                         A  fines de Feb* </v>
      </c>
      <c r="CZ3" s="1010" t="str">
        <f>entero!CZ3</f>
        <v xml:space="preserve">2017                         A  fines de Mar* </v>
      </c>
      <c r="DA3" s="1010" t="str">
        <f>entero!DA3</f>
        <v xml:space="preserve">2017                         A  fines de Abr* </v>
      </c>
      <c r="DB3" s="1010" t="str">
        <f>entero!DB3</f>
        <v xml:space="preserve">2017                         A  fines de May* </v>
      </c>
      <c r="DC3" s="1010" t="str">
        <f>entero!DC3</f>
        <v xml:space="preserve">2017                         A  fines de Jun* </v>
      </c>
      <c r="DD3" s="1010" t="str">
        <f>entero!DD3</f>
        <v xml:space="preserve">2017                         A  fines de Jul* </v>
      </c>
      <c r="DE3" s="1010" t="str">
        <f>entero!DE3</f>
        <v xml:space="preserve">2017                         A  fines de Ago* </v>
      </c>
      <c r="DF3" s="1010" t="str">
        <f>entero!DF3</f>
        <v xml:space="preserve">2017                         A  fines de Sep* </v>
      </c>
      <c r="DG3" s="1020" t="str">
        <f>entero!DG3</f>
        <v>Semana 1°</v>
      </c>
      <c r="DH3" s="1020" t="str">
        <f>entero!DH3</f>
        <v>Semana 2°</v>
      </c>
      <c r="DI3" s="1020" t="str">
        <f>entero!DI3</f>
        <v>Semana 3°</v>
      </c>
      <c r="DJ3" s="1024" t="str">
        <f>+entero!DJ3</f>
        <v>Semana 4°</v>
      </c>
      <c r="DK3" s="1025"/>
      <c r="DL3" s="1025"/>
      <c r="DM3" s="1025"/>
      <c r="DN3" s="1026"/>
      <c r="DO3" s="1015" t="s">
        <v>27</v>
      </c>
      <c r="DP3" s="101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7.75" customHeight="1" thickBot="1" x14ac:dyDescent="0.25">
      <c r="C4" s="20"/>
      <c r="D4" s="102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3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3"/>
      <c r="BM4" s="1013"/>
      <c r="BN4" s="1013"/>
      <c r="BO4" s="1013"/>
      <c r="BP4" s="1013"/>
      <c r="BQ4" s="1013"/>
      <c r="BR4" s="1013"/>
      <c r="BS4" s="1013"/>
      <c r="BT4" s="1013"/>
      <c r="BU4" s="1013"/>
      <c r="BV4" s="1013"/>
      <c r="BW4" s="1013"/>
      <c r="BX4" s="1013"/>
      <c r="BY4" s="1013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 t="str">
        <f>entero!CT3</f>
        <v xml:space="preserve">2016                         A  fines de Sep* </v>
      </c>
      <c r="CU4" s="1013" t="str">
        <f>entero!CU3</f>
        <v xml:space="preserve">2016                         A  fines de Oct* </v>
      </c>
      <c r="CV4" s="1013" t="str">
        <f>entero!CV3</f>
        <v xml:space="preserve">2016                         A  fines de Nov* </v>
      </c>
      <c r="CW4" s="1013" t="str">
        <f>entero!CW3</f>
        <v>2016                         A  fines de Dic* 15</v>
      </c>
      <c r="CX4" s="1013" t="str">
        <f>entero!CX3</f>
        <v xml:space="preserve">2017                         A  fines de Ene* </v>
      </c>
      <c r="CY4" s="1013" t="str">
        <f>entero!CY3</f>
        <v xml:space="preserve">2017                         A  fines de Feb* </v>
      </c>
      <c r="CZ4" s="1013" t="str">
        <f>entero!CZ3</f>
        <v xml:space="preserve">2017                         A  fines de Mar* </v>
      </c>
      <c r="DA4" s="1013" t="str">
        <f>entero!DA3</f>
        <v xml:space="preserve">2017                         A  fines de Abr* </v>
      </c>
      <c r="DB4" s="1013" t="str">
        <f>entero!DB3</f>
        <v xml:space="preserve">2017                         A  fines de May* </v>
      </c>
      <c r="DC4" s="1013" t="str">
        <f>entero!DC3</f>
        <v xml:space="preserve">2017                         A  fines de Jun* </v>
      </c>
      <c r="DD4" s="1013" t="str">
        <f>entero!DD3</f>
        <v xml:space="preserve">2017                         A  fines de Jul* </v>
      </c>
      <c r="DE4" s="1013" t="str">
        <f>entero!DE3</f>
        <v xml:space="preserve">2017                         A  fines de Ago* </v>
      </c>
      <c r="DF4" s="1013" t="str">
        <f>entero!DF3</f>
        <v xml:space="preserve">2017                         A  fines de Sep* </v>
      </c>
      <c r="DG4" s="1021" t="str">
        <f>entero!DG3</f>
        <v>Semana 1°</v>
      </c>
      <c r="DH4" s="1021" t="str">
        <f>entero!DH3</f>
        <v>Semana 2°</v>
      </c>
      <c r="DI4" s="1021" t="str">
        <f>entero!DI3</f>
        <v>Semana 3°</v>
      </c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15"/>
      <c r="DH5" s="915"/>
      <c r="DI5" s="915"/>
      <c r="DJ5" s="33"/>
      <c r="DK5" s="33"/>
      <c r="DL5" s="33"/>
      <c r="DM5" s="33"/>
      <c r="DN5" s="33"/>
      <c r="DO5" s="79"/>
      <c r="DP5" s="34"/>
      <c r="DQ5" s="204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901"/>
      <c r="DH6" s="901"/>
      <c r="DI6" s="901"/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13" t="e">
        <f>+entero!#REF!</f>
        <v>#REF!</v>
      </c>
      <c r="DP6" s="80" t="e">
        <f>+entero!#REF!</f>
        <v>#REF!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901"/>
      <c r="DH7" s="901"/>
      <c r="DI7" s="901"/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13" t="e">
        <f>+entero!#REF!</f>
        <v>#REF!</v>
      </c>
      <c r="DP7" s="80" t="e">
        <f>+entero!#REF!</f>
        <v>#REF!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901"/>
      <c r="DH8" s="901"/>
      <c r="DI8" s="901"/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13" t="e">
        <f>+entero!#REF!</f>
        <v>#REF!</v>
      </c>
      <c r="DP8" s="80" t="e">
        <f>+entero!#REF!</f>
        <v>#REF!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901"/>
      <c r="DH9" s="901"/>
      <c r="DI9" s="901"/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13" t="e">
        <f>+entero!#REF!</f>
        <v>#REF!</v>
      </c>
      <c r="DP9" s="80" t="e">
        <f>+entero!#REF!</f>
        <v>#REF!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44"/>
      <c r="C10" s="20"/>
      <c r="D10" s="590" t="s">
        <v>187</v>
      </c>
      <c r="E10" s="591">
        <f>+entero!E94</f>
        <v>2482.953430381323</v>
      </c>
      <c r="F10" s="591">
        <f>+entero!F94</f>
        <v>2548.6349917624193</v>
      </c>
      <c r="G10" s="591">
        <f>+entero!G94</f>
        <v>2509.705276468826</v>
      </c>
      <c r="H10" s="591">
        <f>+entero!H94</f>
        <v>2558.1463740032618</v>
      </c>
      <c r="I10" s="591">
        <f>+entero!I94</f>
        <v>2479.0590093891697</v>
      </c>
      <c r="J10" s="591">
        <f>+entero!J94</f>
        <v>2376.9725875267127</v>
      </c>
      <c r="K10" s="591">
        <f>+entero!K94</f>
        <v>2299.1151790593099</v>
      </c>
      <c r="L10" s="591">
        <f>+entero!L94</f>
        <v>2159.5156906652655</v>
      </c>
      <c r="M10" s="591">
        <f>+entero!M94</f>
        <v>2086.082214380267</v>
      </c>
      <c r="N10" s="591">
        <f>+entero!N94</f>
        <v>1953.1680176519765</v>
      </c>
      <c r="O10" s="591">
        <f>+entero!O94</f>
        <v>1748.4610303310999</v>
      </c>
      <c r="P10" s="591">
        <f>+entero!P94</f>
        <v>1795.5399041089497</v>
      </c>
      <c r="Q10" s="591">
        <f>+entero!Q94</f>
        <v>1758.34635407171</v>
      </c>
      <c r="R10" s="591">
        <f>+entero!R94</f>
        <v>1523.5922008000584</v>
      </c>
      <c r="S10" s="591">
        <f>+entero!S94</f>
        <v>1426.4871783246299</v>
      </c>
      <c r="T10" s="591">
        <f>+entero!T94</f>
        <v>1313.5691317478099</v>
      </c>
      <c r="U10" s="591">
        <f>+entero!U94</f>
        <v>1217.6286487852731</v>
      </c>
      <c r="V10" s="591">
        <f>+entero!V94</f>
        <v>1200.6609293973634</v>
      </c>
      <c r="W10" s="591">
        <f>+entero!W94</f>
        <v>1174.13426852981</v>
      </c>
      <c r="X10" s="591">
        <f>+entero!X94</f>
        <v>1160.0123212733804</v>
      </c>
      <c r="Y10" s="591">
        <f>+entero!Y94</f>
        <v>1139.2728568514099</v>
      </c>
      <c r="Z10" s="591">
        <f>+entero!Z94</f>
        <v>1171.4985403413771</v>
      </c>
      <c r="AA10" s="591">
        <f>+entero!AA94</f>
        <v>1240.9675422822088</v>
      </c>
      <c r="AB10" s="591">
        <f>+entero!AB94</f>
        <v>1285.3398867708572</v>
      </c>
      <c r="AC10" s="591">
        <f>+entero!AC94</f>
        <v>1376.8596072671232</v>
      </c>
      <c r="AD10" s="591">
        <f>+entero!AD94</f>
        <v>1433.97361712058</v>
      </c>
      <c r="AE10" s="591">
        <f>+entero!AE94</f>
        <v>1557.9603883862101</v>
      </c>
      <c r="AF10" s="591">
        <f>+entero!AF94</f>
        <v>1664.7113082131852</v>
      </c>
      <c r="AG10" s="591">
        <f>+entero!AG94</f>
        <v>1743.4819432487</v>
      </c>
      <c r="AH10" s="591">
        <f>+entero!AH94</f>
        <v>1773.46176688174</v>
      </c>
      <c r="AI10" s="591">
        <f>+entero!AI94</f>
        <v>1725.1057158631743</v>
      </c>
      <c r="AJ10" s="591">
        <f>+entero!AJ94</f>
        <v>1708.0777684164207</v>
      </c>
      <c r="AK10" s="591">
        <f>+entero!AK94</f>
        <v>1680.153236596776</v>
      </c>
      <c r="AL10" s="591">
        <f>+entero!AL94</f>
        <v>1613.5253172162631</v>
      </c>
      <c r="AM10" s="591">
        <f>+entero!AM94</f>
        <v>1636.2345867558206</v>
      </c>
      <c r="AN10" s="591">
        <f>+entero!AN94</f>
        <v>1746.0190578484542</v>
      </c>
      <c r="AO10" s="591">
        <f>+entero!AO94</f>
        <v>1753.5098226287823</v>
      </c>
      <c r="AP10" s="591">
        <f>+entero!AP94</f>
        <v>1777.9204116783114</v>
      </c>
      <c r="AQ10" s="591">
        <f>+entero!AQ94</f>
        <v>1831.238894862362</v>
      </c>
      <c r="AR10" s="591">
        <f>+entero!AR94</f>
        <v>1945.4783475067163</v>
      </c>
      <c r="AS10" s="591">
        <f>+entero!AS94</f>
        <v>1958.0558461299781</v>
      </c>
      <c r="AT10" s="591">
        <f>+entero!AT94</f>
        <v>2055.1927572301629</v>
      </c>
      <c r="AU10" s="591">
        <f>+entero!AU94</f>
        <v>2040.3033494047559</v>
      </c>
      <c r="AV10" s="591">
        <f>+entero!AV94</f>
        <v>2040.3060935943388</v>
      </c>
      <c r="AW10" s="591">
        <f>+entero!AW94</f>
        <v>1905.9188932787445</v>
      </c>
      <c r="AX10" s="591">
        <f>+entero!AX94</f>
        <v>1895.6577737063367</v>
      </c>
      <c r="AY10" s="591">
        <f>+entero!AY94</f>
        <v>1853.6909301522635</v>
      </c>
      <c r="AZ10" s="591">
        <f>+entero!AZ94</f>
        <v>1740.9250719045256</v>
      </c>
      <c r="BA10" s="591">
        <f>+entero!BA94</f>
        <v>1667.3870032862183</v>
      </c>
      <c r="BB10" s="591">
        <f>+entero!BB94</f>
        <v>1694.3722699202838</v>
      </c>
      <c r="BC10" s="591">
        <f>+entero!BC94</f>
        <v>1809.1685199271519</v>
      </c>
      <c r="BD10" s="591">
        <f>+entero!BD94</f>
        <v>1995.0576966770086</v>
      </c>
      <c r="BE10" s="591">
        <f>+entero!BE94</f>
        <v>2062.8285905382131</v>
      </c>
      <c r="BF10" s="591">
        <f>+entero!BF94</f>
        <v>2030.7471590379007</v>
      </c>
      <c r="BG10" s="591">
        <f>+entero!BG94</f>
        <v>2204.654570230352</v>
      </c>
      <c r="BH10" s="591">
        <f>+entero!BH94</f>
        <v>2143.8695767494987</v>
      </c>
      <c r="BI10" s="591">
        <f>+entero!BI94</f>
        <v>2055.04378799182</v>
      </c>
      <c r="BJ10" s="591">
        <f>+entero!BJ94</f>
        <v>2096.6119053940301</v>
      </c>
      <c r="BK10" s="591">
        <f>+entero!BK94</f>
        <v>2263.5610102510245</v>
      </c>
      <c r="BL10" s="591">
        <f>+entero!BL94</f>
        <v>2510.0158087947898</v>
      </c>
      <c r="BM10" s="591">
        <f>+entero!BM94</f>
        <v>2638.2092113692756</v>
      </c>
      <c r="BN10" s="591">
        <f>+entero!BN94</f>
        <v>3255.7414227474778</v>
      </c>
      <c r="BO10" s="591">
        <f>+entero!BO94</f>
        <v>3306.3978934470597</v>
      </c>
      <c r="BP10" s="591">
        <f>+entero!BP94</f>
        <v>3288.8991062319092</v>
      </c>
      <c r="BQ10" s="591">
        <f>+entero!BQ94</f>
        <v>3310.337264067382</v>
      </c>
      <c r="BR10" s="591">
        <f>+entero!BR94</f>
        <v>3279.8307972008965</v>
      </c>
      <c r="BS10" s="591">
        <f>+entero!BS94</f>
        <v>3385.728294253629</v>
      </c>
      <c r="BT10" s="591">
        <f>+entero!BT94</f>
        <v>3412.3509669397331</v>
      </c>
      <c r="BU10" s="591">
        <f>+entero!BU94</f>
        <v>3349.7966418280535</v>
      </c>
      <c r="BV10" s="591">
        <f>+entero!BV94</f>
        <v>3482.037261773613</v>
      </c>
      <c r="BW10" s="591">
        <f>+entero!BW94</f>
        <v>3428.9148582693047</v>
      </c>
      <c r="BX10" s="591">
        <f>+entero!BX94</f>
        <v>3488.3473691823833</v>
      </c>
      <c r="BY10" s="591">
        <f>+entero!BY94</f>
        <v>3610.8205850042559</v>
      </c>
      <c r="BZ10" s="591">
        <f>+entero!BZ94</f>
        <v>3754.8269309359052</v>
      </c>
      <c r="CA10" s="591">
        <f>+entero!CA94</f>
        <v>4092.5682331852768</v>
      </c>
      <c r="CB10" s="591">
        <f>+entero!CB94</f>
        <v>4525.9777327649381</v>
      </c>
      <c r="CC10" s="591">
        <f>+entero!CC94</f>
        <v>4191.259509779884</v>
      </c>
      <c r="CD10" s="591">
        <f>+entero!CD94</f>
        <v>3967.7301203454813</v>
      </c>
      <c r="CE10" s="591">
        <f>+entero!CE94</f>
        <v>3651.102672793003</v>
      </c>
      <c r="CF10" s="591">
        <f>+entero!CF94</f>
        <v>3255.4499777128281</v>
      </c>
      <c r="CG10" s="591">
        <f>+entero!CG94</f>
        <v>2936.1560396851305</v>
      </c>
      <c r="CH10" s="591">
        <f>+entero!CH94</f>
        <v>2496.231981214286</v>
      </c>
      <c r="CI10" s="591">
        <f>+entero!CI94</f>
        <v>2232.481405132653</v>
      </c>
      <c r="CJ10" s="591">
        <f>+entero!CJ94</f>
        <v>1974.48059843586</v>
      </c>
      <c r="CK10" s="591">
        <f>+entero!CK94</f>
        <v>2105.7754171734696</v>
      </c>
      <c r="CL10" s="591">
        <f>+entero!CL94</f>
        <v>1922.6725021763846</v>
      </c>
      <c r="CM10" s="591">
        <f>+entero!CM94</f>
        <v>2132.0103277288626</v>
      </c>
      <c r="CN10" s="591">
        <f>+entero!CN94</f>
        <v>2279.93837003207</v>
      </c>
      <c r="CO10" s="591">
        <f>+entero!CO94</f>
        <v>2215.0520155247814</v>
      </c>
      <c r="CP10" s="591">
        <f>+entero!CP94</f>
        <v>2052.3189872521862</v>
      </c>
      <c r="CQ10" s="591">
        <f>+entero!CQ94</f>
        <v>2082.9988126239068</v>
      </c>
      <c r="CR10" s="591">
        <f>+entero!CR94</f>
        <v>1729.7286034110787</v>
      </c>
      <c r="CS10" s="591">
        <f>+entero!CS94</f>
        <v>1635.7504012259476</v>
      </c>
      <c r="CT10" s="591">
        <f>+entero!CT94</f>
        <v>1461.3539239766765</v>
      </c>
      <c r="CU10" s="591">
        <f>+entero!CU94</f>
        <v>1532.86762846793</v>
      </c>
      <c r="CV10" s="591">
        <f>+entero!CV94</f>
        <v>1654.1983506151603</v>
      </c>
      <c r="CW10" s="591">
        <f>+entero!CW94</f>
        <v>1630.0918793236151</v>
      </c>
      <c r="CX10" s="591">
        <f>+entero!CX94</f>
        <v>1743.4768376370262</v>
      </c>
      <c r="CY10" s="591">
        <f>+entero!CY94</f>
        <v>1757.3066597370569</v>
      </c>
      <c r="CZ10" s="591">
        <f>+entero!CZ94</f>
        <v>1675.8152266544953</v>
      </c>
      <c r="DA10" s="591">
        <f>+entero!DA94</f>
        <v>1662.2347640379</v>
      </c>
      <c r="DB10" s="591">
        <f>+entero!DB94</f>
        <v>1351.5887669826529</v>
      </c>
      <c r="DC10" s="591">
        <f>+entero!DC94</f>
        <v>1211.6122606512374</v>
      </c>
      <c r="DD10" s="591">
        <f>+entero!DD94</f>
        <v>1152.4621778297333</v>
      </c>
      <c r="DE10" s="591">
        <f>+entero!DE94</f>
        <v>1083.2151444587359</v>
      </c>
      <c r="DF10" s="591">
        <f>+entero!DF94</f>
        <v>1124.9483500422739</v>
      </c>
      <c r="DG10" s="931">
        <f>+entero!DG94</f>
        <v>1114.5823886865887</v>
      </c>
      <c r="DH10" s="931">
        <f>+entero!DH94</f>
        <v>1106.4694345903308</v>
      </c>
      <c r="DI10" s="931">
        <f>+entero!DI94</f>
        <v>1098.1932488614007</v>
      </c>
      <c r="DJ10" s="860">
        <f>+entero!DJ94</f>
        <v>1098.1932488614007</v>
      </c>
      <c r="DK10" s="860">
        <f>+entero!DK94</f>
        <v>1098.1932488614007</v>
      </c>
      <c r="DL10" s="860">
        <f>+entero!DL94</f>
        <v>1098.1932488614007</v>
      </c>
      <c r="DM10" s="860">
        <f>+entero!DM94</f>
        <v>1098.1932488614007</v>
      </c>
      <c r="DN10" s="860">
        <f>+entero!DN94</f>
        <v>1091.0087647068817</v>
      </c>
      <c r="DO10" s="592">
        <f>+entero!DO94</f>
        <v>-7.1844841545189411</v>
      </c>
      <c r="DP10" s="836">
        <f>+entero!DP94</f>
        <v>-0.65420946285799086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89"/>
      <c r="DH11" s="889"/>
      <c r="DI11" s="889"/>
      <c r="DJ11" s="5"/>
      <c r="DK11" s="5"/>
      <c r="DL11" s="4"/>
      <c r="DM11" s="4"/>
      <c r="DN11" s="4"/>
      <c r="DO11" s="4"/>
      <c r="DP11" s="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91"/>
      <c r="DH12" s="891"/>
      <c r="DI12" s="891"/>
      <c r="DJ12" s="31"/>
      <c r="DK12" s="31"/>
      <c r="DL12" s="31"/>
      <c r="DM12" s="31"/>
      <c r="DN12" s="31"/>
      <c r="DO12" s="32"/>
      <c r="DP12" s="48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91"/>
      <c r="DH13" s="891"/>
      <c r="DI13" s="891"/>
      <c r="DJ13" s="31"/>
      <c r="DK13" s="31"/>
      <c r="DL13" s="31"/>
      <c r="DM13" s="31"/>
      <c r="DN13" s="31"/>
      <c r="DO13" s="32"/>
      <c r="DP13" s="45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91"/>
      <c r="DH14" s="891"/>
      <c r="DI14" s="891"/>
      <c r="DJ14" s="31"/>
      <c r="DK14" s="31"/>
      <c r="DL14" s="31"/>
      <c r="DM14" s="31"/>
      <c r="DN14" s="31"/>
      <c r="DO14" s="32"/>
      <c r="DP14" s="45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13"/>
      <c r="DH15" s="913"/>
      <c r="DI15" s="913"/>
      <c r="DJ15" s="209"/>
      <c r="DK15" s="209"/>
      <c r="DL15" s="209"/>
      <c r="DM15" s="209"/>
      <c r="DN15" s="209"/>
      <c r="DO15" s="209"/>
      <c r="DP15" s="209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13"/>
      <c r="DH16" s="913"/>
      <c r="DI16" s="913"/>
      <c r="DJ16" s="209"/>
      <c r="DK16" s="209"/>
      <c r="DL16" s="209"/>
      <c r="DM16" s="209"/>
      <c r="DN16" s="209"/>
      <c r="DO16" s="209"/>
      <c r="DP16" s="209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11"/>
      <c r="DH17" s="911"/>
      <c r="DI17" s="911"/>
      <c r="DJ17" s="199"/>
      <c r="DK17" s="199"/>
      <c r="DL17" s="199"/>
      <c r="DM17" s="199"/>
      <c r="DN17" s="199"/>
      <c r="DO17" s="199"/>
      <c r="DP17" s="199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11"/>
      <c r="DH18" s="911"/>
      <c r="DI18" s="911"/>
      <c r="DJ18" s="199"/>
      <c r="DK18" s="199"/>
      <c r="DL18" s="199"/>
      <c r="DM18" s="199"/>
      <c r="DN18" s="199"/>
      <c r="DO18" s="199"/>
      <c r="DP18" s="199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11"/>
      <c r="DH19" s="911"/>
      <c r="DI19" s="911"/>
      <c r="DJ19" s="199"/>
      <c r="DK19" s="199"/>
      <c r="DL19" s="199"/>
      <c r="DM19" s="199"/>
      <c r="DN19" s="199"/>
      <c r="DO19" s="199"/>
      <c r="DP19" s="199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11"/>
      <c r="DH20" s="911"/>
      <c r="DI20" s="911"/>
      <c r="DJ20" s="199"/>
      <c r="DK20" s="199"/>
      <c r="DL20" s="199"/>
      <c r="DM20" s="199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11"/>
      <c r="DH21" s="911"/>
      <c r="DI21" s="911"/>
      <c r="DJ21" s="199"/>
      <c r="DK21" s="199"/>
      <c r="DL21" s="199"/>
      <c r="DM21" s="199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11"/>
      <c r="DH22" s="911"/>
      <c r="DI22" s="911"/>
      <c r="DJ22" s="199"/>
      <c r="DK22" s="199"/>
      <c r="DL22" s="199"/>
      <c r="DM22" s="199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11"/>
      <c r="DH23" s="911"/>
      <c r="DI23" s="911"/>
      <c r="DJ23" s="199"/>
      <c r="DK23" s="199"/>
      <c r="DL23" s="199"/>
      <c r="DM23" s="199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11"/>
      <c r="DH24" s="911"/>
      <c r="DI24" s="911"/>
      <c r="DJ24" s="199"/>
      <c r="DK24" s="199"/>
      <c r="DL24" s="199"/>
      <c r="DM24" s="199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11"/>
      <c r="DH25" s="911"/>
      <c r="DI25" s="911"/>
      <c r="DJ25" s="199"/>
      <c r="DK25" s="199"/>
      <c r="DL25" s="199"/>
      <c r="DM25" s="199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11"/>
      <c r="DH26" s="911"/>
      <c r="DI26" s="911"/>
      <c r="DJ26" s="199"/>
      <c r="DK26" s="199"/>
      <c r="DL26" s="199"/>
      <c r="DM26" s="199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11"/>
      <c r="DH27" s="911"/>
      <c r="DI27" s="911"/>
      <c r="DJ27" s="199"/>
      <c r="DK27" s="199"/>
      <c r="DL27" s="199"/>
      <c r="DM27" s="199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1"/>
      <c r="DH28" s="911"/>
      <c r="DI28" s="911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1"/>
      <c r="DH29" s="911"/>
      <c r="DI29" s="911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1"/>
      <c r="DH30" s="911"/>
      <c r="DI30" s="911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1"/>
      <c r="DH31" s="911"/>
      <c r="DI31" s="911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1"/>
      <c r="DH32" s="911"/>
      <c r="DI32" s="911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1"/>
      <c r="DH33" s="911"/>
      <c r="DI33" s="911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1"/>
      <c r="DH34" s="911"/>
      <c r="DI34" s="911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1"/>
      <c r="DH35" s="911"/>
      <c r="DI35" s="911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10"/>
      <c r="DH64" s="910"/>
      <c r="DI64" s="910"/>
      <c r="DJ64" s="198"/>
      <c r="DK64" s="198"/>
      <c r="DL64" s="198"/>
      <c r="DM64" s="198"/>
      <c r="DN64" s="198"/>
      <c r="DO64" s="198"/>
      <c r="DP64" s="198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10"/>
      <c r="DH65" s="910"/>
      <c r="DI65" s="910"/>
      <c r="DJ65" s="198"/>
      <c r="DK65" s="198"/>
      <c r="DL65" s="198"/>
      <c r="DM65" s="198"/>
      <c r="DN65" s="198"/>
      <c r="DO65" s="198"/>
      <c r="DP65" s="198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10"/>
      <c r="DH66" s="910"/>
      <c r="DI66" s="910"/>
      <c r="DJ66" s="198"/>
      <c r="DK66" s="198"/>
      <c r="DL66" s="198"/>
      <c r="DM66" s="198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10"/>
      <c r="DH67" s="910"/>
      <c r="DI67" s="910"/>
      <c r="DJ67" s="198"/>
      <c r="DK67" s="198"/>
      <c r="DL67" s="198"/>
      <c r="DM67" s="198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10"/>
      <c r="DH68" s="910"/>
      <c r="DI68" s="910"/>
      <c r="DJ68" s="198"/>
      <c r="DK68" s="198"/>
      <c r="DL68" s="198"/>
      <c r="DM68" s="198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10"/>
      <c r="DH69" s="910"/>
      <c r="DI69" s="910"/>
      <c r="DJ69" s="198"/>
      <c r="DK69" s="198"/>
      <c r="DL69" s="198"/>
      <c r="DM69" s="198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10"/>
      <c r="DH70" s="910"/>
      <c r="DI70" s="910"/>
      <c r="DJ70" s="198"/>
      <c r="DK70" s="198"/>
      <c r="DL70" s="198"/>
      <c r="DM70" s="198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10"/>
      <c r="DH71" s="910"/>
      <c r="DI71" s="910"/>
      <c r="DJ71" s="198"/>
      <c r="DK71" s="198"/>
      <c r="DL71" s="198"/>
      <c r="DM71" s="198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10"/>
      <c r="DH72" s="910"/>
      <c r="DI72" s="910"/>
      <c r="DJ72" s="198"/>
      <c r="DK72" s="198"/>
      <c r="DL72" s="198"/>
      <c r="DM72" s="198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10"/>
      <c r="DH73" s="910"/>
      <c r="DI73" s="910"/>
      <c r="DJ73" s="198"/>
      <c r="DK73" s="198"/>
      <c r="DL73" s="198"/>
      <c r="DM73" s="198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12"/>
      <c r="DH74" s="912"/>
      <c r="DI74" s="912"/>
      <c r="DJ74" s="201"/>
      <c r="DK74" s="201"/>
      <c r="DL74" s="201"/>
      <c r="DM74" s="201"/>
      <c r="DN74" s="201"/>
      <c r="DO74" s="201"/>
      <c r="DP74" s="201"/>
    </row>
    <row r="75" spans="1:131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12"/>
      <c r="DH75" s="912"/>
      <c r="DI75" s="912"/>
      <c r="DJ75" s="201"/>
      <c r="DK75" s="201"/>
      <c r="DL75" s="201"/>
      <c r="DM75" s="201"/>
      <c r="DN75" s="201"/>
      <c r="DO75" s="201"/>
      <c r="DP75" s="201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12"/>
      <c r="DH76" s="912"/>
      <c r="DI76" s="912"/>
      <c r="DJ76" s="201"/>
      <c r="DK76" s="201"/>
      <c r="DL76" s="201"/>
      <c r="DM76" s="201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12"/>
      <c r="DH77" s="912"/>
      <c r="DI77" s="912"/>
      <c r="DJ77" s="201"/>
      <c r="DK77" s="201"/>
      <c r="DL77" s="201"/>
      <c r="DM77" s="201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12"/>
      <c r="DH78" s="912"/>
      <c r="DI78" s="912"/>
      <c r="DJ78" s="201"/>
      <c r="DK78" s="201"/>
      <c r="DL78" s="201"/>
      <c r="DM78" s="201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12"/>
      <c r="DH79" s="912"/>
      <c r="DI79" s="912"/>
      <c r="DJ79" s="201"/>
      <c r="DK79" s="201"/>
      <c r="DL79" s="201"/>
      <c r="DM79" s="201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12"/>
      <c r="DH80" s="912"/>
      <c r="DI80" s="912"/>
      <c r="DJ80" s="201"/>
      <c r="DK80" s="201"/>
      <c r="DL80" s="201"/>
      <c r="DM80" s="201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12"/>
      <c r="DH81" s="912"/>
      <c r="DI81" s="912"/>
      <c r="DJ81" s="201"/>
      <c r="DK81" s="201"/>
      <c r="DL81" s="201"/>
      <c r="DM81" s="201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12"/>
      <c r="DH82" s="912"/>
      <c r="DI82" s="912"/>
      <c r="DJ82" s="201"/>
      <c r="DK82" s="201"/>
      <c r="DL82" s="201"/>
      <c r="DM82" s="201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12"/>
      <c r="DH83" s="912"/>
      <c r="DI83" s="912"/>
      <c r="DJ83" s="201"/>
      <c r="DK83" s="201"/>
      <c r="DL83" s="201"/>
      <c r="DM83" s="201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12"/>
      <c r="DH84" s="912"/>
      <c r="DI84" s="912"/>
      <c r="DJ84" s="201"/>
      <c r="DK84" s="201"/>
      <c r="DL84" s="201"/>
      <c r="DM84" s="201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2"/>
      <c r="DH85" s="912"/>
      <c r="DI85" s="912"/>
      <c r="DJ85" s="201"/>
      <c r="DK85" s="201"/>
      <c r="DL85" s="201"/>
      <c r="DM85" s="201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2"/>
      <c r="DH86" s="912"/>
      <c r="DI86" s="912"/>
      <c r="DJ86" s="201"/>
      <c r="DK86" s="201"/>
      <c r="DL86" s="201"/>
      <c r="DM86" s="201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2"/>
      <c r="DH87" s="912"/>
      <c r="DI87" s="912"/>
      <c r="DJ87" s="201"/>
      <c r="DK87" s="201"/>
      <c r="DL87" s="201"/>
      <c r="DM87" s="201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2"/>
      <c r="DH88" s="912"/>
      <c r="DI88" s="912"/>
      <c r="DJ88" s="201"/>
      <c r="DK88" s="201"/>
      <c r="DL88" s="201"/>
      <c r="DM88" s="201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2"/>
      <c r="DH89" s="912"/>
      <c r="DI89" s="912"/>
      <c r="DJ89" s="201"/>
      <c r="DK89" s="201"/>
      <c r="DL89" s="201"/>
      <c r="DM89" s="201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2"/>
      <c r="DH90" s="912"/>
      <c r="DI90" s="912"/>
      <c r="DJ90" s="201"/>
      <c r="DK90" s="201"/>
      <c r="DL90" s="201"/>
      <c r="DM90" s="201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2"/>
      <c r="DH91" s="912"/>
      <c r="DI91" s="912"/>
      <c r="DJ91" s="201"/>
      <c r="DK91" s="201"/>
      <c r="DL91" s="201"/>
      <c r="DM91" s="201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2"/>
      <c r="DH92" s="912"/>
      <c r="DI92" s="912"/>
      <c r="DJ92" s="201"/>
      <c r="DK92" s="201"/>
      <c r="DL92" s="201"/>
      <c r="DM92" s="201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2"/>
      <c r="DH122" s="912"/>
      <c r="DI122" s="912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2"/>
      <c r="DH123" s="912"/>
      <c r="DI123" s="912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2"/>
      <c r="DH124" s="912"/>
      <c r="DI124" s="912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2"/>
      <c r="DH125" s="912"/>
      <c r="DI125" s="912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2"/>
      <c r="DH126" s="912"/>
      <c r="DI126" s="912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2"/>
      <c r="DH127" s="912"/>
      <c r="DI127" s="912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2"/>
      <c r="DH128" s="912"/>
      <c r="DI128" s="912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2"/>
      <c r="DH129" s="912"/>
      <c r="DI129" s="912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2"/>
      <c r="DH130" s="912"/>
      <c r="DI130" s="912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2"/>
      <c r="DH131" s="912"/>
      <c r="DI131" s="912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2"/>
      <c r="DH132" s="912"/>
      <c r="DI132" s="912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2"/>
      <c r="DH133" s="912"/>
      <c r="DI133" s="912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2"/>
      <c r="DH134" s="912"/>
      <c r="DI134" s="912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2"/>
      <c r="DH135" s="912"/>
      <c r="DI135" s="912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2"/>
      <c r="DH136" s="912"/>
      <c r="DI136" s="912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2"/>
      <c r="DH137" s="912"/>
      <c r="DI137" s="912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2"/>
      <c r="DH138" s="912"/>
      <c r="DI138" s="912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2"/>
      <c r="DH139" s="912"/>
      <c r="DI139" s="912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2"/>
      <c r="DH140" s="912"/>
      <c r="DI140" s="912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2"/>
      <c r="DH141" s="912"/>
      <c r="DI141" s="912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2"/>
      <c r="DH142" s="912"/>
      <c r="DI142" s="912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2"/>
      <c r="DH143" s="912"/>
      <c r="DI143" s="912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2"/>
      <c r="DH144" s="912"/>
      <c r="DI144" s="912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2"/>
      <c r="DH145" s="912"/>
      <c r="DI145" s="912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2"/>
      <c r="DH146" s="912"/>
      <c r="DI146" s="912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2"/>
      <c r="DH147" s="912"/>
      <c r="DI147" s="912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2"/>
      <c r="DH148" s="912"/>
      <c r="DI148" s="912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2"/>
      <c r="DH149" s="912"/>
      <c r="DI149" s="912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2"/>
      <c r="DH150" s="912"/>
      <c r="DI150" s="912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2"/>
      <c r="DH151" s="912"/>
      <c r="DI151" s="912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2"/>
      <c r="DH152" s="912"/>
      <c r="DI152" s="912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2"/>
      <c r="DH153" s="912"/>
      <c r="DI153" s="912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2"/>
      <c r="DH154" s="912"/>
      <c r="DI154" s="912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2"/>
      <c r="DH155" s="912"/>
      <c r="DI155" s="912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2"/>
      <c r="DH156" s="912"/>
      <c r="DI156" s="912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2"/>
      <c r="DH157" s="912"/>
      <c r="DI157" s="912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2"/>
      <c r="DH158" s="912"/>
      <c r="DI158" s="912"/>
      <c r="DJ158" s="201"/>
      <c r="DK158" s="201"/>
      <c r="DL158" s="201"/>
      <c r="DM158" s="201"/>
      <c r="DN158" s="201"/>
      <c r="DO158" s="201"/>
      <c r="DP158" s="20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  <c r="DO160" s="2"/>
      <c r="DP160" s="2"/>
    </row>
  </sheetData>
  <mergeCells count="112">
    <mergeCell ref="DI3:DI4"/>
    <mergeCell ref="DH3:DH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AK3:AK4"/>
    <mergeCell ref="BR3:BR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Z3:CZ4"/>
    <mergeCell ref="DA3:DA4"/>
    <mergeCell ref="CD3:CD4"/>
    <mergeCell ref="AN3:AN4"/>
    <mergeCell ref="DJ3:DN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AL3:AL4"/>
    <mergeCell ref="Z3:Z4"/>
    <mergeCell ref="AW3:AW4"/>
    <mergeCell ref="AU3:AU4"/>
    <mergeCell ref="DO3:DP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Y3:Y4"/>
    <mergeCell ref="CC3:CC4"/>
    <mergeCell ref="DC3:DC4"/>
    <mergeCell ref="DG3:DG4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O6:DO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Z174"/>
  <sheetViews>
    <sheetView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3" width="7.85546875" style="887" customWidth="1"/>
    <col min="114" max="115" width="7.85546875" customWidth="1"/>
    <col min="116" max="118" width="7.7109375" customWidth="1"/>
    <col min="119" max="119" width="1.5703125" customWidth="1"/>
    <col min="120" max="130" width="11.42578125" style="200"/>
  </cols>
  <sheetData>
    <row r="1" spans="1:129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349"/>
      <c r="DM1" s="349"/>
      <c r="DN1" s="349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8"/>
      <c r="DM2" s="34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">
      <c r="C3" s="15"/>
      <c r="D3" s="1022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20" t="str">
        <f>+entero!DG3</f>
        <v>Semana 1°</v>
      </c>
      <c r="DH3" s="1020" t="str">
        <f>+entero!DH3</f>
        <v>Semana 2°</v>
      </c>
      <c r="DI3" s="1020" t="str">
        <f>+entero!DI3</f>
        <v>Semana 3°</v>
      </c>
      <c r="DJ3" s="1024" t="str">
        <f>+entero!DJ3</f>
        <v>Semana 4°</v>
      </c>
      <c r="DK3" s="1025"/>
      <c r="DL3" s="1025"/>
      <c r="DM3" s="1025"/>
      <c r="DN3" s="1026"/>
      <c r="DO3" s="2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102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3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3"/>
      <c r="BM4" s="1013"/>
      <c r="BN4" s="1013"/>
      <c r="BO4" s="1013"/>
      <c r="BP4" s="1013"/>
      <c r="BQ4" s="1013"/>
      <c r="BR4" s="1013"/>
      <c r="BS4" s="1013"/>
      <c r="BT4" s="1013"/>
      <c r="BU4" s="1013"/>
      <c r="BV4" s="1013"/>
      <c r="BW4" s="1013"/>
      <c r="BX4" s="1013"/>
      <c r="BY4" s="1013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/>
      <c r="CU4" s="1013"/>
      <c r="CV4" s="1013"/>
      <c r="CW4" s="1013"/>
      <c r="CX4" s="1013"/>
      <c r="CY4" s="1013"/>
      <c r="CZ4" s="1013"/>
      <c r="DA4" s="1013"/>
      <c r="DB4" s="1013"/>
      <c r="DC4" s="1013"/>
      <c r="DD4" s="1013"/>
      <c r="DE4" s="1013"/>
      <c r="DF4" s="1013"/>
      <c r="DG4" s="1021"/>
      <c r="DH4" s="1021"/>
      <c r="DI4" s="1021"/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23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00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902"/>
      <c r="DH5" s="902"/>
      <c r="DI5" s="902"/>
      <c r="DJ5" s="137"/>
      <c r="DK5" s="137"/>
      <c r="DL5" s="137"/>
      <c r="DM5" s="137"/>
      <c r="DN5" s="137"/>
      <c r="DO5" s="75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2.75" customHeight="1" x14ac:dyDescent="0.2">
      <c r="A6" s="3"/>
      <c r="B6" s="1005"/>
      <c r="C6" s="17"/>
      <c r="D6" s="593" t="s">
        <v>111</v>
      </c>
      <c r="E6" s="522">
        <f>+entero!E96</f>
        <v>115.8432116909471</v>
      </c>
      <c r="F6" s="522">
        <f>+entero!F96</f>
        <v>116.26000229662671</v>
      </c>
      <c r="G6" s="522">
        <f>+entero!G96</f>
        <v>116.17684430496313</v>
      </c>
      <c r="H6" s="522">
        <f>+entero!H96</f>
        <v>115.60775555652505</v>
      </c>
      <c r="I6" s="522">
        <f>+entero!I96</f>
        <v>115.10646657321395</v>
      </c>
      <c r="J6" s="522">
        <f>+entero!J96</f>
        <v>114.89414930397368</v>
      </c>
      <c r="K6" s="522">
        <f>+entero!K96</f>
        <v>115.12105734711396</v>
      </c>
      <c r="L6" s="522">
        <f>+entero!L96</f>
        <v>114.8892251142518</v>
      </c>
      <c r="M6" s="522">
        <f>+entero!M96</f>
        <v>115.60612752890239</v>
      </c>
      <c r="N6" s="522">
        <f>+entero!N96</f>
        <v>115.73494937169239</v>
      </c>
      <c r="O6" s="522">
        <f>+entero!O96</f>
        <v>116.10279000338198</v>
      </c>
      <c r="P6" s="522">
        <f>+entero!P96</f>
        <v>115.87806769636373</v>
      </c>
      <c r="Q6" s="522">
        <f>+entero!Q96</f>
        <v>116.14892566034837</v>
      </c>
      <c r="R6" s="522">
        <f>+entero!R96</f>
        <v>116.34658311355454</v>
      </c>
      <c r="S6" s="522">
        <f>+entero!S96</f>
        <v>116.53975841556105</v>
      </c>
      <c r="T6" s="522">
        <f>+entero!T96</f>
        <v>116.40025788043205</v>
      </c>
      <c r="U6" s="522">
        <f>+entero!U96</f>
        <v>116.50567084846548</v>
      </c>
      <c r="V6" s="522">
        <f>+entero!V96</f>
        <v>116.48509581207944</v>
      </c>
      <c r="W6" s="522">
        <f>+entero!W96</f>
        <v>116.65062371742022</v>
      </c>
      <c r="X6" s="522">
        <f>+entero!X96</f>
        <v>117.37192642255852</v>
      </c>
      <c r="Y6" s="522">
        <f>+entero!Y96</f>
        <v>117.614895123373</v>
      </c>
      <c r="Z6" s="522">
        <f>+entero!Z96</f>
        <v>119.52</v>
      </c>
      <c r="AA6" s="522">
        <f>+entero!AA96</f>
        <v>120.9834226663417</v>
      </c>
      <c r="AB6" s="522">
        <f>+entero!AB96</f>
        <v>122.33167859942841</v>
      </c>
      <c r="AC6" s="522">
        <f>+entero!AC96</f>
        <v>124.49056695694492</v>
      </c>
      <c r="AD6" s="522">
        <f>+entero!AD96</f>
        <v>126.099776000175</v>
      </c>
      <c r="AE6" s="522">
        <f>+entero!AE96</f>
        <v>128.19297158426104</v>
      </c>
      <c r="AF6" s="522">
        <f>+entero!AF96</f>
        <v>129.33000000000001</v>
      </c>
      <c r="AG6" s="522">
        <f>+entero!AG96</f>
        <v>129.35942489867696</v>
      </c>
      <c r="AH6" s="522">
        <f>+entero!AH96</f>
        <v>129.617717332561</v>
      </c>
      <c r="AI6" s="522">
        <f>+entero!AI96</f>
        <v>129.80383134306524</v>
      </c>
      <c r="AJ6" s="522">
        <f>+entero!AJ96</f>
        <v>130.49433240070471</v>
      </c>
      <c r="AK6" s="522">
        <f>+entero!AK96</f>
        <v>130.98922483123354</v>
      </c>
      <c r="AL6" s="522">
        <f>+entero!AL96</f>
        <v>131.38791478953166</v>
      </c>
      <c r="AM6" s="522">
        <f>+entero!AM96</f>
        <v>132.00960635507752</v>
      </c>
      <c r="AN6" s="522">
        <f>+entero!AN96</f>
        <v>132.43580700695026</v>
      </c>
      <c r="AO6" s="522">
        <f>+entero!AO96</f>
        <v>133.08482545148976</v>
      </c>
      <c r="AP6" s="522">
        <f>+entero!AP96</f>
        <v>133.4850499510473</v>
      </c>
      <c r="AQ6" s="522">
        <f>+entero!AQ96</f>
        <v>134.14527396759294</v>
      </c>
      <c r="AR6" s="522">
        <f>+entero!AR96</f>
        <v>134.53802957745873</v>
      </c>
      <c r="AS6" s="522">
        <f>+entero!AS96</f>
        <v>134.74796095365838</v>
      </c>
      <c r="AT6" s="522">
        <f>+entero!AT96</f>
        <v>135.40892324418502</v>
      </c>
      <c r="AU6" s="522">
        <f>+entero!AU96</f>
        <v>135.6988908536708</v>
      </c>
      <c r="AV6" s="522">
        <f>+entero!AV96</f>
        <v>136.21883246777836</v>
      </c>
      <c r="AW6" s="522">
        <f>+entero!AW96</f>
        <v>136.70114490249009</v>
      </c>
      <c r="AX6" s="522">
        <f>+entero!AX96</f>
        <v>137.21049933525532</v>
      </c>
      <c r="AY6" s="522">
        <f>+entero!AY96</f>
        <v>137.73423636295593</v>
      </c>
      <c r="AZ6" s="522">
        <f>+entero!AZ96</f>
        <v>138.38793850030589</v>
      </c>
      <c r="BA6" s="522">
        <f>+entero!BA96</f>
        <v>139.12702582636211</v>
      </c>
      <c r="BB6" s="522">
        <f>+entero!BB96</f>
        <v>140.05193792289856</v>
      </c>
      <c r="BC6" s="522">
        <f>+entero!BC96</f>
        <v>140.96110222294621</v>
      </c>
      <c r="BD6" s="522">
        <f>+entero!BD96</f>
        <v>141.31470092321152</v>
      </c>
      <c r="BE6" s="522">
        <f>+entero!BE96</f>
        <v>141.41401824971311</v>
      </c>
      <c r="BF6" s="522">
        <f>+entero!BF96</f>
        <v>141.7986652352175</v>
      </c>
      <c r="BG6" s="522">
        <f>+entero!BG96</f>
        <v>142.23136689443143</v>
      </c>
      <c r="BH6" s="522">
        <f>+entero!BH96</f>
        <v>143.10127842383312</v>
      </c>
      <c r="BI6" s="522">
        <f>+entero!BI96</f>
        <v>145.01679610235965</v>
      </c>
      <c r="BJ6" s="522">
        <f>+entero!BJ96</f>
        <v>146.99</v>
      </c>
      <c r="BK6" s="522">
        <f>+entero!BK96</f>
        <v>148.06623648598699</v>
      </c>
      <c r="BL6" s="522">
        <f>+entero!BL96</f>
        <v>148.02065500677426</v>
      </c>
      <c r="BM6" s="522">
        <f>+entero!BM96</f>
        <v>148.14201643848099</v>
      </c>
      <c r="BN6" s="522">
        <f>+entero!BN96</f>
        <v>148.52661973091651</v>
      </c>
      <c r="BO6" s="522">
        <f>+entero!BO96</f>
        <v>149.65138665675016</v>
      </c>
      <c r="BP6" s="522">
        <f>+entero!BP96</f>
        <v>149.9686378198044</v>
      </c>
      <c r="BQ6" s="522">
        <f>+entero!BQ96</f>
        <v>150.21013699158027</v>
      </c>
      <c r="BR6" s="522">
        <f>+entero!BR96</f>
        <v>150.84102819539012</v>
      </c>
      <c r="BS6" s="522">
        <f>+entero!BS96</f>
        <v>152.66341806531295</v>
      </c>
      <c r="BT6" s="522">
        <f>+entero!BT96</f>
        <v>153.78486839694821</v>
      </c>
      <c r="BU6" s="522">
        <f>+entero!BU96</f>
        <v>153.88317664926026</v>
      </c>
      <c r="BV6" s="522">
        <f>+entero!BV96</f>
        <v>153.30520652617662</v>
      </c>
      <c r="BW6" s="522">
        <f>+entero!BW96</f>
        <v>153.4539375196608</v>
      </c>
      <c r="BX6" s="522">
        <f>+entero!BX96</f>
        <v>154.54290753151426</v>
      </c>
      <c r="BY6" s="522">
        <f>+entero!BY96</f>
        <v>155.83687963668734</v>
      </c>
      <c r="BZ6" s="522">
        <f>+entero!BZ96</f>
        <v>157.34424448216998</v>
      </c>
      <c r="CA6" s="522">
        <f>+entero!CA96</f>
        <v>157.87180410689658</v>
      </c>
      <c r="CB6" s="522">
        <f>+entero!CB96</f>
        <v>157.09891501036404</v>
      </c>
      <c r="CC6" s="522">
        <f>+entero!CC96</f>
        <v>156.43014385473236</v>
      </c>
      <c r="CD6" s="522">
        <f>+entero!CD96</f>
        <v>157.0020086828637</v>
      </c>
      <c r="CE6" s="522">
        <f>+entero!CE96</f>
        <v>157.53905303265603</v>
      </c>
      <c r="CF6" s="522">
        <f>+entero!CF96</f>
        <v>158.49404466510214</v>
      </c>
      <c r="CG6" s="522">
        <f>+entero!CG96</f>
        <v>158.81212549591672</v>
      </c>
      <c r="CH6" s="522">
        <f>+entero!CH96</f>
        <v>159.55791174399477</v>
      </c>
      <c r="CI6" s="522">
        <f>+entero!CI96</f>
        <v>160.08776600497137</v>
      </c>
      <c r="CJ6" s="522">
        <f>+entero!CJ96</f>
        <v>160.17310597229701</v>
      </c>
      <c r="CK6" s="522">
        <f>+entero!CK96</f>
        <v>160.438970436256</v>
      </c>
      <c r="CL6" s="522">
        <f>+entero!CL96</f>
        <v>161.09890758856889</v>
      </c>
      <c r="CM6" s="522">
        <f>+entero!CM96</f>
        <v>162.03711259698346</v>
      </c>
      <c r="CN6" s="522">
        <f>+entero!CN96</f>
        <v>162.25380024889498</v>
      </c>
      <c r="CO6" s="522">
        <f>+entero!CO96</f>
        <v>162.88445954558773</v>
      </c>
      <c r="CP6" s="522">
        <f>+entero!CP96</f>
        <v>164.87580184759466</v>
      </c>
      <c r="CQ6" s="522">
        <f>+entero!CQ96</f>
        <v>164.086112747382</v>
      </c>
      <c r="CR6" s="522">
        <f>+entero!CR96</f>
        <v>164.14097392796833</v>
      </c>
      <c r="CS6" s="522">
        <f>+entero!CS96</f>
        <v>164.34885993165616</v>
      </c>
      <c r="CT6" s="522">
        <f>+entero!CT96</f>
        <v>165.086634522971</v>
      </c>
      <c r="CU6" s="522">
        <f>+entero!CU96</f>
        <v>165.69239559779982</v>
      </c>
      <c r="CV6" s="522">
        <f>+entero!CV96</f>
        <v>166.380890793324</v>
      </c>
      <c r="CW6" s="522">
        <f>+entero!CW96</f>
        <v>166.86124511268059</v>
      </c>
      <c r="CX6" s="522">
        <f>+entero!CX96</f>
        <v>167.02274907876154</v>
      </c>
      <c r="CY6" s="522">
        <f>+entero!CY96</f>
        <v>167.65005952835904</v>
      </c>
      <c r="CZ6" s="522">
        <f>+entero!CZ96</f>
        <v>167.66769235355665</v>
      </c>
      <c r="DA6" s="522">
        <f>+entero!DA96</f>
        <v>166.97202933508797</v>
      </c>
      <c r="DB6" s="522">
        <f>+entero!DB96</f>
        <v>166.94380186586804</v>
      </c>
      <c r="DC6" s="522">
        <f>+entero!DC96</f>
        <v>167.10192792185848</v>
      </c>
      <c r="DD6" s="522">
        <f>+entero!DD96</f>
        <v>168.35724132900677</v>
      </c>
      <c r="DE6" s="522">
        <f>+entero!DE96</f>
        <v>169.68833859817698</v>
      </c>
      <c r="DF6" s="522">
        <f>+entero!DF96</f>
        <v>171.04920380841955</v>
      </c>
      <c r="DG6" s="952"/>
      <c r="DH6" s="952"/>
      <c r="DI6" s="952"/>
      <c r="DJ6" s="42"/>
      <c r="DK6" s="42"/>
      <c r="DL6" s="42"/>
      <c r="DM6" s="42"/>
      <c r="DN6" s="42"/>
      <c r="DO6" s="76"/>
      <c r="DP6" s="210"/>
      <c r="DQ6" s="210"/>
      <c r="DR6" s="210"/>
      <c r="DS6" s="210"/>
      <c r="DT6" s="210"/>
      <c r="DU6" s="210"/>
      <c r="DV6" s="210"/>
      <c r="DW6" s="197"/>
      <c r="DX6" s="197"/>
      <c r="DY6" s="197"/>
    </row>
    <row r="7" spans="1:129" x14ac:dyDescent="0.2">
      <c r="A7" s="3"/>
      <c r="B7" s="1005"/>
      <c r="C7" s="17"/>
      <c r="D7" s="594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952"/>
      <c r="DH7" s="952"/>
      <c r="DI7" s="952"/>
      <c r="DJ7" s="42"/>
      <c r="DK7" s="42"/>
      <c r="DL7" s="42"/>
      <c r="DM7" s="42"/>
      <c r="DN7" s="42"/>
      <c r="DO7" s="76"/>
      <c r="DP7" s="210"/>
      <c r="DQ7" s="210"/>
      <c r="DR7" s="210"/>
      <c r="DS7" s="210"/>
      <c r="DT7" s="210"/>
      <c r="DU7" s="210"/>
      <c r="DV7" s="210"/>
      <c r="DW7" s="197"/>
      <c r="DX7" s="197"/>
      <c r="DY7" s="197"/>
    </row>
    <row r="8" spans="1:129" x14ac:dyDescent="0.2">
      <c r="A8" s="3"/>
      <c r="B8" s="1005"/>
      <c r="C8" s="17"/>
      <c r="D8" s="594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952"/>
      <c r="DH8" s="952"/>
      <c r="DI8" s="952"/>
      <c r="DJ8" s="42"/>
      <c r="DK8" s="42"/>
      <c r="DL8" s="42"/>
      <c r="DM8" s="42"/>
      <c r="DN8" s="42"/>
      <c r="DO8" s="76"/>
      <c r="DP8" s="210"/>
      <c r="DQ8" s="210"/>
      <c r="DR8" s="210"/>
      <c r="DS8" s="210"/>
      <c r="DT8" s="210"/>
      <c r="DU8" s="210"/>
      <c r="DV8" s="210"/>
      <c r="DW8" s="197"/>
      <c r="DX8" s="197"/>
      <c r="DY8" s="197"/>
    </row>
    <row r="9" spans="1:129" x14ac:dyDescent="0.2">
      <c r="A9" s="3"/>
      <c r="B9" s="1005"/>
      <c r="C9" s="17"/>
      <c r="D9" s="594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952"/>
      <c r="DH9" s="952"/>
      <c r="DI9" s="952"/>
      <c r="DJ9" s="42"/>
      <c r="DK9" s="42"/>
      <c r="DL9" s="42"/>
      <c r="DM9" s="42"/>
      <c r="DN9" s="42"/>
      <c r="DO9" s="76"/>
      <c r="DP9" s="210"/>
      <c r="DQ9" s="210"/>
      <c r="DR9" s="210"/>
      <c r="DS9" s="210"/>
      <c r="DT9" s="210"/>
      <c r="DU9" s="210"/>
      <c r="DV9" s="210"/>
      <c r="DW9" s="197"/>
      <c r="DX9" s="197"/>
      <c r="DY9" s="197"/>
    </row>
    <row r="10" spans="1:129" x14ac:dyDescent="0.2">
      <c r="A10" s="3"/>
      <c r="B10" s="1005"/>
      <c r="C10" s="17" t="s">
        <v>3</v>
      </c>
      <c r="D10" s="593" t="s">
        <v>188</v>
      </c>
      <c r="E10" s="522">
        <f>+entero!E100</f>
        <v>224.75109687817815</v>
      </c>
      <c r="F10" s="522">
        <f>+entero!F100</f>
        <v>225.32642740819171</v>
      </c>
      <c r="G10" s="522">
        <f>+entero!G100</f>
        <v>225.117066831644</v>
      </c>
      <c r="H10" s="522">
        <f>+entero!H100</f>
        <v>224.12360575551207</v>
      </c>
      <c r="I10" s="522">
        <f>+entero!I100</f>
        <v>223.55565299632758</v>
      </c>
      <c r="J10" s="522">
        <f>+entero!J100</f>
        <v>223.00254797167284</v>
      </c>
      <c r="K10" s="522">
        <f>+entero!K100</f>
        <v>223.0944487730566</v>
      </c>
      <c r="L10" s="522">
        <f>+entero!L100</f>
        <v>222.96572845011599</v>
      </c>
      <c r="M10" s="522">
        <f>+entero!M100</f>
        <v>223.51154330481626</v>
      </c>
      <c r="N10" s="522">
        <f>+entero!N100</f>
        <v>223.76154396662349</v>
      </c>
      <c r="O10" s="522">
        <f>+entero!O100</f>
        <v>224.22095500017366</v>
      </c>
      <c r="P10" s="522">
        <f>+entero!P100</f>
        <v>223.91991524768434</v>
      </c>
      <c r="Q10" s="522">
        <f>+entero!Q100</f>
        <v>224.6476046580319</v>
      </c>
      <c r="R10" s="522">
        <f>+entero!R100</f>
        <v>224.98204660891091</v>
      </c>
      <c r="S10" s="522">
        <f>+entero!S100</f>
        <v>225.15920659999986</v>
      </c>
      <c r="T10" s="522">
        <f>+entero!T100</f>
        <v>225.08379347687682</v>
      </c>
      <c r="U10" s="522">
        <f>+entero!U100</f>
        <v>225.53439262130439</v>
      </c>
      <c r="V10" s="522">
        <f>+entero!V100</f>
        <v>225.64670538928914</v>
      </c>
      <c r="W10" s="522">
        <f>+entero!W100</f>
        <v>225.77601577775437</v>
      </c>
      <c r="X10" s="522">
        <f>+entero!X100</f>
        <v>226.81735227587109</v>
      </c>
      <c r="Y10" s="522">
        <f>+entero!Y100</f>
        <v>228.27209316587266</v>
      </c>
      <c r="Z10" s="522">
        <f>+entero!Z100</f>
        <v>229.70960408028381</v>
      </c>
      <c r="AA10" s="522">
        <f>+entero!AA100</f>
        <v>231.99295292198082</v>
      </c>
      <c r="AB10" s="522">
        <f>+entero!AB100</f>
        <v>234.02386877855375</v>
      </c>
      <c r="AC10" s="522">
        <f>+entero!AC100</f>
        <v>237.37170811518953</v>
      </c>
      <c r="AD10" s="522">
        <f>+entero!AD100</f>
        <v>241.11215377803057</v>
      </c>
      <c r="AE10" s="522">
        <f>+entero!AE100</f>
        <v>244.02329272601625</v>
      </c>
      <c r="AF10" s="522">
        <f>+entero!AF100</f>
        <v>245.972900475117</v>
      </c>
      <c r="AG10" s="522">
        <f>+entero!AG100</f>
        <v>246.5154406159474</v>
      </c>
      <c r="AH10" s="522">
        <f>+entero!AH100</f>
        <v>246.90302630741999</v>
      </c>
      <c r="AI10" s="522">
        <f>+entero!AI100</f>
        <v>247.74846884760495</v>
      </c>
      <c r="AJ10" s="522">
        <f>+entero!AJ100</f>
        <v>248.7753540769246</v>
      </c>
      <c r="AK10" s="522">
        <f>+entero!AK100</f>
        <v>249.7586313819138</v>
      </c>
      <c r="AL10" s="522">
        <f>+entero!AL100</f>
        <v>250.31621057075293</v>
      </c>
      <c r="AM10" s="522">
        <f>+entero!AM100</f>
        <v>251.06008111897268</v>
      </c>
      <c r="AN10" s="522">
        <f>+entero!AN100</f>
        <v>251.671318085683</v>
      </c>
      <c r="AO10" s="522">
        <f>+entero!AO100</f>
        <v>252.91250815367061</v>
      </c>
      <c r="AP10" s="522">
        <f>+entero!AP100</f>
        <v>253.91343438031458</v>
      </c>
      <c r="AQ10" s="522">
        <f>+entero!AQ100</f>
        <v>254.93409604032894</v>
      </c>
      <c r="AR10" s="522">
        <f>+entero!AR100</f>
        <v>255.16951316697794</v>
      </c>
      <c r="AS10" s="522">
        <f>+entero!AS100</f>
        <v>255.4849383488621</v>
      </c>
      <c r="AT10" s="522">
        <f>+entero!AT100</f>
        <v>256.18425282687895</v>
      </c>
      <c r="AU10" s="522">
        <f>+entero!AU100</f>
        <v>257.06537592061471</v>
      </c>
      <c r="AV10" s="522">
        <f>+entero!AV100</f>
        <v>257.56573012886452</v>
      </c>
      <c r="AW10" s="522">
        <f>+entero!AW100</f>
        <v>258.06445082858937</v>
      </c>
      <c r="AX10" s="522">
        <f>+entero!AX100</f>
        <v>258.97244186612113</v>
      </c>
      <c r="AY10" s="522">
        <f>+entero!AY100</f>
        <v>259.94145708397286</v>
      </c>
      <c r="AZ10" s="522">
        <f>+entero!AZ100</f>
        <v>260.68302561834525</v>
      </c>
      <c r="BA10" s="522">
        <f>+entero!BA100</f>
        <v>261.81349922468678</v>
      </c>
      <c r="BB10" s="522">
        <f>+entero!BB100</f>
        <v>262.8241973328735</v>
      </c>
      <c r="BC10" s="522">
        <f>+entero!BC100</f>
        <v>263.71175776546386</v>
      </c>
      <c r="BD10" s="522">
        <f>+entero!BD100</f>
        <v>264.13833254575087</v>
      </c>
      <c r="BE10" s="522">
        <f>+entero!BE100</f>
        <v>264.63884352009433</v>
      </c>
      <c r="BF10" s="522">
        <f>+entero!BF100</f>
        <v>265.48982043673254</v>
      </c>
      <c r="BG10" s="522">
        <f>+entero!BG100</f>
        <v>266.46630352194313</v>
      </c>
      <c r="BH10" s="522">
        <f>+entero!BH100</f>
        <v>267.60662590354036</v>
      </c>
      <c r="BI10" s="522">
        <f>+entero!BI100</f>
        <v>269.24889784644949</v>
      </c>
      <c r="BJ10" s="522">
        <f>+entero!BJ100</f>
        <v>270.29139252923949</v>
      </c>
      <c r="BK10" s="522">
        <f>+entero!BK100</f>
        <v>271.25667942205217</v>
      </c>
      <c r="BL10" s="522">
        <f>+entero!BL100</f>
        <v>271.58804216352843</v>
      </c>
      <c r="BM10" s="522">
        <f>+entero!BM100</f>
        <v>273.16795540708591</v>
      </c>
      <c r="BN10" s="522">
        <f>+entero!BN100</f>
        <v>274.79623175235054</v>
      </c>
      <c r="BO10" s="522">
        <f>+entero!BO100</f>
        <v>275.48326862394441</v>
      </c>
      <c r="BP10" s="522">
        <f>+entero!BP100</f>
        <v>275.84306400654594</v>
      </c>
      <c r="BQ10" s="522">
        <f>+entero!BQ100</f>
        <v>276.64243456830957</v>
      </c>
      <c r="BR10" s="522">
        <f>+entero!BR100</f>
        <v>277.39667444013935</v>
      </c>
      <c r="BS10" s="522">
        <f>+entero!BS100</f>
        <v>279.62601509672078</v>
      </c>
      <c r="BT10" s="522">
        <f>+entero!BT100</f>
        <v>280.7091504716962</v>
      </c>
      <c r="BU10" s="522">
        <f>+entero!BU100</f>
        <v>281.24229462799417</v>
      </c>
      <c r="BV10" s="522">
        <f>+entero!BV100</f>
        <v>281.30583902238055</v>
      </c>
      <c r="BW10" s="522">
        <f>+entero!BW100</f>
        <v>281.73633619013953</v>
      </c>
      <c r="BX10" s="522">
        <f>+entero!BX100</f>
        <v>282.14211161572223</v>
      </c>
      <c r="BY10" s="522">
        <f>+entero!BY100</f>
        <v>283.87451680871533</v>
      </c>
      <c r="BZ10" s="522">
        <f>+entero!BZ100</f>
        <v>285.72416852718356</v>
      </c>
      <c r="CA10" s="522">
        <f>+entero!CA100</f>
        <v>286.84960034383761</v>
      </c>
      <c r="CB10" s="522">
        <f>+entero!CB100</f>
        <v>286.92306012007703</v>
      </c>
      <c r="CC10" s="522">
        <f>+entero!CC100</f>
        <v>286.54313188195891</v>
      </c>
      <c r="CD10" s="522">
        <f>+entero!CD100</f>
        <v>286.14490547278558</v>
      </c>
      <c r="CE10" s="522">
        <f>+entero!CE100</f>
        <v>286.96492903747179</v>
      </c>
      <c r="CF10" s="522">
        <f>+entero!CF100</f>
        <v>287.95391596032334</v>
      </c>
      <c r="CG10" s="522">
        <f>+entero!CG100</f>
        <v>288.2161367958692</v>
      </c>
      <c r="CH10" s="522">
        <f>+entero!CH100</f>
        <v>288.69123057122545</v>
      </c>
      <c r="CI10" s="522">
        <f>+entero!CI100</f>
        <v>289.19719628748697</v>
      </c>
      <c r="CJ10" s="522">
        <f>+entero!CJ100</f>
        <v>289.45942046521441</v>
      </c>
      <c r="CK10" s="522">
        <f>+entero!CK100</f>
        <v>290.41802082796625</v>
      </c>
      <c r="CL10" s="522">
        <f>+entero!CL100</f>
        <v>290.93454051806128</v>
      </c>
      <c r="CM10" s="522">
        <f>+entero!CM100</f>
        <v>292.11096090104655</v>
      </c>
      <c r="CN10" s="522">
        <f>+entero!CN100</f>
        <v>291.69424400339187</v>
      </c>
      <c r="CO10" s="522">
        <f>+entero!CO100</f>
        <v>291.7775917247609</v>
      </c>
      <c r="CP10" s="522">
        <f>+entero!CP100</f>
        <v>292.62703216389184</v>
      </c>
      <c r="CQ10" s="522">
        <f>+entero!CQ100</f>
        <v>293.11145444390951</v>
      </c>
      <c r="CR10" s="522">
        <f>+entero!CR100</f>
        <v>293.87569353746113</v>
      </c>
      <c r="CS10" s="522">
        <f>+entero!CS100</f>
        <v>294.88230612487644</v>
      </c>
      <c r="CT10" s="522">
        <f>+entero!CT100</f>
        <v>295.80621668305497</v>
      </c>
      <c r="CU10" s="522">
        <f>+entero!CU100</f>
        <v>296.26843600688943</v>
      </c>
      <c r="CV10" s="522">
        <f>+entero!CV100</f>
        <v>296.52133308397049</v>
      </c>
      <c r="CW10" s="522">
        <f>+entero!CW100</f>
        <v>297.32099850830258</v>
      </c>
      <c r="CX10" s="522">
        <f>+entero!CX100</f>
        <v>298.20290244252004</v>
      </c>
      <c r="CY10" s="522">
        <f>+entero!CY100</f>
        <v>298.53069372538636</v>
      </c>
      <c r="CZ10" s="522">
        <f>+entero!CZ100</f>
        <v>298.32724147138129</v>
      </c>
      <c r="DA10" s="522">
        <f>+entero!DA100</f>
        <v>297.75641696305775</v>
      </c>
      <c r="DB10" s="522">
        <f>+entero!DB100</f>
        <v>298.20073058942364</v>
      </c>
      <c r="DC10" s="522">
        <f>+entero!DC100</f>
        <v>298.39854860253126</v>
      </c>
      <c r="DD10" s="522">
        <f>+entero!DD100</f>
        <v>299.1687393362526</v>
      </c>
      <c r="DE10" s="522">
        <f>+entero!DE100</f>
        <v>299.98318769402869</v>
      </c>
      <c r="DF10" s="522">
        <f>+entero!DF100</f>
        <v>299.82132221198975</v>
      </c>
      <c r="DG10" s="952"/>
      <c r="DH10" s="952"/>
      <c r="DI10" s="952"/>
      <c r="DJ10" s="42"/>
      <c r="DK10" s="42"/>
      <c r="DL10" s="42"/>
      <c r="DM10" s="42"/>
      <c r="DN10" s="42"/>
      <c r="DO10" s="76"/>
      <c r="DP10" s="210"/>
      <c r="DQ10" s="210"/>
      <c r="DR10" s="210"/>
      <c r="DS10" s="210"/>
      <c r="DT10" s="210"/>
      <c r="DU10" s="210"/>
      <c r="DV10" s="210"/>
      <c r="DW10" s="197"/>
      <c r="DX10" s="197"/>
      <c r="DY10" s="197"/>
    </row>
    <row r="11" spans="1:129" x14ac:dyDescent="0.2">
      <c r="A11" s="3"/>
      <c r="B11" s="1005"/>
      <c r="C11" s="17"/>
      <c r="D11" s="594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952"/>
      <c r="DH11" s="952"/>
      <c r="DI11" s="952"/>
      <c r="DJ11" s="42"/>
      <c r="DK11" s="42"/>
      <c r="DL11" s="42"/>
      <c r="DM11" s="42"/>
      <c r="DN11" s="42"/>
      <c r="DO11" s="76"/>
      <c r="DP11" s="210"/>
      <c r="DQ11" s="210"/>
      <c r="DR11" s="210"/>
      <c r="DS11" s="210"/>
      <c r="DT11" s="210"/>
      <c r="DU11" s="210"/>
      <c r="DV11" s="210"/>
      <c r="DW11" s="197"/>
      <c r="DX11" s="197"/>
      <c r="DY11" s="197"/>
    </row>
    <row r="12" spans="1:129" x14ac:dyDescent="0.2">
      <c r="A12" s="3"/>
      <c r="B12" s="1005"/>
      <c r="C12" s="17"/>
      <c r="D12" s="594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952"/>
      <c r="DH12" s="952"/>
      <c r="DI12" s="952"/>
      <c r="DJ12" s="42"/>
      <c r="DK12" s="42"/>
      <c r="DL12" s="42"/>
      <c r="DM12" s="42"/>
      <c r="DN12" s="42"/>
      <c r="DO12" s="76"/>
      <c r="DP12" s="210"/>
      <c r="DQ12" s="210"/>
      <c r="DR12" s="210"/>
      <c r="DS12" s="210"/>
      <c r="DT12" s="210"/>
      <c r="DU12" s="210"/>
      <c r="DV12" s="210"/>
      <c r="DW12" s="197"/>
      <c r="DX12" s="197"/>
      <c r="DY12" s="197"/>
    </row>
    <row r="13" spans="1:129" x14ac:dyDescent="0.2">
      <c r="A13" s="3"/>
      <c r="B13" s="1005"/>
      <c r="C13" s="17"/>
      <c r="D13" s="594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952"/>
      <c r="DH13" s="952"/>
      <c r="DI13" s="952"/>
      <c r="DJ13" s="42"/>
      <c r="DK13" s="42"/>
      <c r="DL13" s="42"/>
      <c r="DM13" s="42"/>
      <c r="DN13" s="42"/>
      <c r="DO13" s="76"/>
      <c r="DP13" s="210"/>
      <c r="DQ13" s="210"/>
      <c r="DR13" s="210"/>
      <c r="DS13" s="210"/>
      <c r="DT13" s="210"/>
      <c r="DU13" s="210"/>
      <c r="DV13" s="210"/>
      <c r="DW13" s="197"/>
      <c r="DX13" s="197"/>
      <c r="DY13" s="197"/>
    </row>
    <row r="14" spans="1:129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905">
        <f>+entero!DF104</f>
        <v>4.12801658974917E-2</v>
      </c>
      <c r="DG14" s="952"/>
      <c r="DH14" s="952"/>
      <c r="DI14" s="952"/>
      <c r="DJ14" s="42"/>
      <c r="DK14" s="42"/>
      <c r="DL14" s="42"/>
      <c r="DM14" s="42"/>
      <c r="DN14" s="42"/>
      <c r="DO14" s="76"/>
      <c r="DP14" s="210"/>
      <c r="DQ14" s="210"/>
      <c r="DR14" s="210"/>
      <c r="DS14" s="210"/>
      <c r="DT14" s="210"/>
      <c r="DU14" s="210"/>
      <c r="DV14" s="210"/>
      <c r="DW14" s="197"/>
      <c r="DX14" s="197"/>
      <c r="DY14" s="197"/>
    </row>
    <row r="15" spans="1:129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905">
        <f>+entero!DF105</f>
        <v>-1.0309492243065099</v>
      </c>
      <c r="DG15" s="952"/>
      <c r="DH15" s="952"/>
      <c r="DI15" s="952"/>
      <c r="DJ15" s="42"/>
      <c r="DK15" s="42"/>
      <c r="DL15" s="42"/>
      <c r="DM15" s="42"/>
      <c r="DN15" s="42"/>
      <c r="DO15" s="76"/>
      <c r="DP15" s="210"/>
      <c r="DQ15" s="210"/>
      <c r="DR15" s="210"/>
      <c r="DS15" s="210"/>
      <c r="DT15" s="210"/>
      <c r="DU15" s="210"/>
      <c r="DV15" s="210"/>
      <c r="DW15" s="197"/>
      <c r="DX15" s="197"/>
      <c r="DY15" s="197"/>
    </row>
    <row r="16" spans="1:129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905">
        <f>+entero!DF106</f>
        <v>0.41174830886684999</v>
      </c>
      <c r="DG16" s="952"/>
      <c r="DH16" s="952"/>
      <c r="DI16" s="952"/>
      <c r="DJ16" s="42"/>
      <c r="DK16" s="42"/>
      <c r="DL16" s="42"/>
      <c r="DM16" s="42"/>
      <c r="DN16" s="42"/>
      <c r="DO16" s="76"/>
      <c r="DP16" s="210"/>
      <c r="DQ16" s="210"/>
      <c r="DR16" s="210"/>
      <c r="DS16" s="210"/>
      <c r="DT16" s="210"/>
      <c r="DU16" s="210"/>
      <c r="DV16" s="210"/>
      <c r="DW16" s="197"/>
      <c r="DX16" s="197"/>
      <c r="DY16" s="197"/>
    </row>
    <row r="17" spans="1:129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905">
        <f>+entero!DF107</f>
        <v>-1.39609454912978</v>
      </c>
      <c r="DG17" s="953"/>
      <c r="DH17" s="953"/>
      <c r="DI17" s="953"/>
      <c r="DJ17" s="42"/>
      <c r="DK17" s="42"/>
      <c r="DL17" s="42"/>
      <c r="DM17" s="42"/>
      <c r="DN17" s="42"/>
      <c r="DO17" s="76"/>
      <c r="DP17" s="210"/>
      <c r="DQ17" s="210"/>
      <c r="DR17" s="210"/>
      <c r="DS17" s="210"/>
      <c r="DT17" s="210"/>
      <c r="DU17" s="210"/>
      <c r="DV17" s="210"/>
      <c r="DW17" s="197"/>
      <c r="DX17" s="197"/>
      <c r="DY17" s="197"/>
    </row>
    <row r="18" spans="1:129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6"/>
      <c r="DH18" s="906"/>
      <c r="DI18" s="906"/>
      <c r="DJ18" s="91"/>
      <c r="DK18" s="91"/>
      <c r="DL18" s="91"/>
      <c r="DM18" s="91"/>
      <c r="DN18" s="91"/>
      <c r="DO18" s="76"/>
      <c r="DP18" s="210"/>
      <c r="DQ18" s="210"/>
      <c r="DR18" s="210"/>
      <c r="DS18" s="210"/>
      <c r="DT18" s="210"/>
      <c r="DU18" s="210"/>
      <c r="DV18" s="210"/>
      <c r="DW18" s="197"/>
      <c r="DX18" s="197"/>
      <c r="DY18" s="197"/>
    </row>
    <row r="19" spans="1:129" ht="13.5" x14ac:dyDescent="0.2">
      <c r="A19" s="3"/>
      <c r="B19" s="44"/>
      <c r="C19" s="17"/>
      <c r="D19" s="595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905">
        <f>+entero!DG109</f>
        <v>2.5</v>
      </c>
      <c r="DH19" s="905">
        <f>+entero!DH109</f>
        <v>2.5</v>
      </c>
      <c r="DI19" s="905">
        <f>+entero!DI109</f>
        <v>2.5</v>
      </c>
      <c r="DJ19" s="14">
        <f>+entero!DJ109</f>
        <v>2.5</v>
      </c>
      <c r="DK19" s="14">
        <f>+entero!DK109</f>
        <v>2.5</v>
      </c>
      <c r="DL19" s="14">
        <f>+entero!DL109</f>
        <v>2.5</v>
      </c>
      <c r="DM19" s="14">
        <f>+entero!DM109</f>
        <v>2.5</v>
      </c>
      <c r="DN19" s="14">
        <f>+entero!DN109</f>
        <v>2.5</v>
      </c>
      <c r="DO19" s="76"/>
      <c r="DP19" s="210"/>
      <c r="DQ19" s="210"/>
      <c r="DR19" s="210"/>
      <c r="DS19" s="210"/>
      <c r="DT19" s="210"/>
      <c r="DU19" s="210"/>
      <c r="DV19" s="210"/>
      <c r="DW19" s="197"/>
      <c r="DX19" s="197"/>
      <c r="DY19" s="197"/>
    </row>
    <row r="20" spans="1:129" ht="13.5" thickBot="1" x14ac:dyDescent="0.25">
      <c r="A20" s="3"/>
      <c r="B20" s="44"/>
      <c r="C20" s="27"/>
      <c r="D20" s="596" t="s">
        <v>23</v>
      </c>
      <c r="E20" s="507">
        <f>+entero!E110</f>
        <v>8.75</v>
      </c>
      <c r="F20" s="507">
        <f>+entero!F110</f>
        <v>8.75</v>
      </c>
      <c r="G20" s="507">
        <f>+entero!G110</f>
        <v>8.75</v>
      </c>
      <c r="H20" s="507">
        <f>+entero!H110</f>
        <v>8.75</v>
      </c>
      <c r="I20" s="507">
        <f>+entero!I110</f>
        <v>8.75</v>
      </c>
      <c r="J20" s="507">
        <f>+entero!J110</f>
        <v>8.75</v>
      </c>
      <c r="K20" s="507">
        <f>+entero!K110</f>
        <v>8.75</v>
      </c>
      <c r="L20" s="507">
        <f>+entero!L110</f>
        <v>8.75</v>
      </c>
      <c r="M20" s="507">
        <f>+entero!M110</f>
        <v>8.75</v>
      </c>
      <c r="N20" s="507">
        <f>+entero!N110</f>
        <v>8.75</v>
      </c>
      <c r="O20" s="507">
        <f>+entero!O110</f>
        <v>8.75</v>
      </c>
      <c r="P20" s="507">
        <f>+entero!P110</f>
        <v>8.75</v>
      </c>
      <c r="Q20" s="507">
        <f>+entero!Q110</f>
        <v>8.75</v>
      </c>
      <c r="R20" s="507">
        <f>+entero!R110</f>
        <v>8.75</v>
      </c>
      <c r="S20" s="507">
        <f>+entero!S110</f>
        <v>8.75</v>
      </c>
      <c r="T20" s="507">
        <f>+entero!T110</f>
        <v>8.75</v>
      </c>
      <c r="U20" s="507">
        <f>+entero!U110</f>
        <v>8.75</v>
      </c>
      <c r="V20" s="507">
        <f>+entero!V110</f>
        <v>8.75</v>
      </c>
      <c r="W20" s="507">
        <f>+entero!W110</f>
        <v>8.75</v>
      </c>
      <c r="X20" s="507">
        <f>+entero!X110</f>
        <v>8.75</v>
      </c>
      <c r="Y20" s="507">
        <f>+entero!Y110</f>
        <v>8.75</v>
      </c>
      <c r="Z20" s="507">
        <f>+entero!Z110</f>
        <v>8.75</v>
      </c>
      <c r="AA20" s="507">
        <f>+entero!AA110</f>
        <v>8.75</v>
      </c>
      <c r="AB20" s="507">
        <f>+entero!AB110</f>
        <v>8.75</v>
      </c>
      <c r="AC20" s="507">
        <f>+entero!AC110</f>
        <v>8.75</v>
      </c>
      <c r="AD20" s="507">
        <f>+entero!AD110</f>
        <v>8.75</v>
      </c>
      <c r="AE20" s="507">
        <f>+entero!AE110</f>
        <v>8.75</v>
      </c>
      <c r="AF20" s="507">
        <f>+entero!AF110</f>
        <v>8.75</v>
      </c>
      <c r="AG20" s="507">
        <f>+entero!AG110</f>
        <v>8.75</v>
      </c>
      <c r="AH20" s="507">
        <f>+entero!AH110</f>
        <v>8.75</v>
      </c>
      <c r="AI20" s="507">
        <f>+entero!AI110</f>
        <v>8.75</v>
      </c>
      <c r="AJ20" s="507">
        <f>+entero!AJ110</f>
        <v>8.75</v>
      </c>
      <c r="AK20" s="507">
        <f>+entero!AK110</f>
        <v>8.75</v>
      </c>
      <c r="AL20" s="507">
        <f>+entero!AL110</f>
        <v>8.75</v>
      </c>
      <c r="AM20" s="507">
        <f>+entero!AM110</f>
        <v>8.75</v>
      </c>
      <c r="AN20" s="507">
        <f>+entero!AN110</f>
        <v>8.75</v>
      </c>
      <c r="AO20" s="507">
        <f>+entero!AO110</f>
        <v>8.75</v>
      </c>
      <c r="AP20" s="507">
        <f>+entero!AP110</f>
        <v>8.75</v>
      </c>
      <c r="AQ20" s="507">
        <f>+entero!AQ110</f>
        <v>8.75</v>
      </c>
      <c r="AR20" s="507">
        <f>+entero!AR110</f>
        <v>8.75</v>
      </c>
      <c r="AS20" s="507">
        <f>+entero!AS110</f>
        <v>8.75</v>
      </c>
      <c r="AT20" s="507">
        <f>+entero!AT110</f>
        <v>4</v>
      </c>
      <c r="AU20" s="507">
        <f>+entero!AU110</f>
        <v>4</v>
      </c>
      <c r="AV20" s="507">
        <f>+entero!AV110</f>
        <v>4</v>
      </c>
      <c r="AW20" s="507">
        <f>+entero!AW110</f>
        <v>4</v>
      </c>
      <c r="AX20" s="507">
        <f>+entero!AX110</f>
        <v>4</v>
      </c>
      <c r="AY20" s="507">
        <f>+entero!AY110</f>
        <v>4</v>
      </c>
      <c r="AZ20" s="507">
        <f>+entero!AZ110</f>
        <v>4</v>
      </c>
      <c r="BA20" s="507">
        <f>+entero!BA110</f>
        <v>4</v>
      </c>
      <c r="BB20" s="507">
        <f>+entero!BB110</f>
        <v>4</v>
      </c>
      <c r="BC20" s="507">
        <f>+entero!BC110</f>
        <v>4</v>
      </c>
      <c r="BD20" s="507">
        <f>+entero!BD110</f>
        <v>4</v>
      </c>
      <c r="BE20" s="507">
        <f>+entero!BE110</f>
        <v>4</v>
      </c>
      <c r="BF20" s="507">
        <f>+entero!BF110</f>
        <v>4</v>
      </c>
      <c r="BG20" s="507">
        <f>+entero!BG110</f>
        <v>4</v>
      </c>
      <c r="BH20" s="507">
        <f>+entero!BH110</f>
        <v>4</v>
      </c>
      <c r="BI20" s="507">
        <f>+entero!BI110</f>
        <v>4</v>
      </c>
      <c r="BJ20" s="507">
        <f>+entero!BJ110</f>
        <v>4</v>
      </c>
      <c r="BK20" s="507">
        <f>+entero!BK110</f>
        <v>4</v>
      </c>
      <c r="BL20" s="507">
        <f>+entero!BL110</f>
        <v>4</v>
      </c>
      <c r="BM20" s="507">
        <f>+entero!BM110</f>
        <v>4</v>
      </c>
      <c r="BN20" s="507">
        <f>+entero!BN110</f>
        <v>4</v>
      </c>
      <c r="BO20" s="507">
        <f>+entero!BO110</f>
        <v>4</v>
      </c>
      <c r="BP20" s="507">
        <f>+entero!BP110</f>
        <v>4</v>
      </c>
      <c r="BQ20" s="507">
        <f>+entero!BQ110</f>
        <v>4</v>
      </c>
      <c r="BR20" s="507">
        <f>+entero!BR110</f>
        <v>4</v>
      </c>
      <c r="BS20" s="507">
        <f>+entero!BS110</f>
        <v>4</v>
      </c>
      <c r="BT20" s="507">
        <f>+entero!BT110</f>
        <v>4</v>
      </c>
      <c r="BU20" s="507">
        <f>+entero!BU110</f>
        <v>4</v>
      </c>
      <c r="BV20" s="507">
        <f>+entero!BV110</f>
        <v>4</v>
      </c>
      <c r="BW20" s="507">
        <f>+entero!BW110</f>
        <v>4</v>
      </c>
      <c r="BX20" s="507">
        <f>+entero!BX110</f>
        <v>4</v>
      </c>
      <c r="BY20" s="507">
        <f>+entero!BY110</f>
        <v>4</v>
      </c>
      <c r="BZ20" s="507">
        <f>+entero!BZ110</f>
        <v>4</v>
      </c>
      <c r="CA20" s="507">
        <f>+entero!CA110</f>
        <v>4</v>
      </c>
      <c r="CB20" s="507">
        <f>+entero!CB110</f>
        <v>4</v>
      </c>
      <c r="CC20" s="507">
        <f>+entero!CC110</f>
        <v>4</v>
      </c>
      <c r="CD20" s="507">
        <f>+entero!CD110</f>
        <v>4</v>
      </c>
      <c r="CE20" s="507">
        <f>+entero!CE110</f>
        <v>4</v>
      </c>
      <c r="CF20" s="507">
        <f>+entero!CF110</f>
        <v>4</v>
      </c>
      <c r="CG20" s="507">
        <f>+entero!CG110</f>
        <v>4</v>
      </c>
      <c r="CH20" s="507">
        <f>+entero!CH110</f>
        <v>4</v>
      </c>
      <c r="CI20" s="507">
        <f>+entero!CI110</f>
        <v>4</v>
      </c>
      <c r="CJ20" s="507">
        <f>+entero!CJ110</f>
        <v>4</v>
      </c>
      <c r="CK20" s="507">
        <f>+entero!CK110</f>
        <v>4</v>
      </c>
      <c r="CL20" s="507">
        <f>+entero!CL110</f>
        <v>4</v>
      </c>
      <c r="CM20" s="507">
        <f>+entero!CM110</f>
        <v>4</v>
      </c>
      <c r="CN20" s="507">
        <f>+entero!CN110</f>
        <v>4</v>
      </c>
      <c r="CO20" s="507">
        <f>+entero!CO110</f>
        <v>4</v>
      </c>
      <c r="CP20" s="507">
        <f>+entero!CP110</f>
        <v>4</v>
      </c>
      <c r="CQ20" s="507">
        <f>+entero!CQ110</f>
        <v>4</v>
      </c>
      <c r="CR20" s="507">
        <f>+entero!CR110</f>
        <v>4</v>
      </c>
      <c r="CS20" s="507">
        <f>+entero!CS110</f>
        <v>4</v>
      </c>
      <c r="CT20" s="507">
        <f>+entero!CT110</f>
        <v>4</v>
      </c>
      <c r="CU20" s="507">
        <f>+entero!CU110</f>
        <v>4</v>
      </c>
      <c r="CV20" s="507">
        <f>+entero!CV110</f>
        <v>4</v>
      </c>
      <c r="CW20" s="507">
        <f>+entero!CW110</f>
        <v>4</v>
      </c>
      <c r="CX20" s="507">
        <f>+entero!CX110</f>
        <v>4</v>
      </c>
      <c r="CY20" s="507">
        <f>+entero!CY110</f>
        <v>4</v>
      </c>
      <c r="CZ20" s="507">
        <f>+entero!CZ110</f>
        <v>4</v>
      </c>
      <c r="DA20" s="507">
        <f>+entero!DA110</f>
        <v>4</v>
      </c>
      <c r="DB20" s="507">
        <f>+entero!DB110</f>
        <v>4</v>
      </c>
      <c r="DC20" s="507">
        <f>+entero!DC110</f>
        <v>4</v>
      </c>
      <c r="DD20" s="507">
        <f>+entero!DD110</f>
        <v>4</v>
      </c>
      <c r="DE20" s="507">
        <f>+entero!DE110</f>
        <v>4</v>
      </c>
      <c r="DF20" s="507">
        <f>+entero!DF110</f>
        <v>4</v>
      </c>
      <c r="DG20" s="923">
        <f>+entero!DG110</f>
        <v>4</v>
      </c>
      <c r="DH20" s="923">
        <f>+entero!DH110</f>
        <v>4</v>
      </c>
      <c r="DI20" s="923">
        <f>+entero!DI110</f>
        <v>4</v>
      </c>
      <c r="DJ20" s="508">
        <f>+entero!DJ110</f>
        <v>4</v>
      </c>
      <c r="DK20" s="508">
        <f>+entero!DK110</f>
        <v>4</v>
      </c>
      <c r="DL20" s="508">
        <f>+entero!DL110</f>
        <v>4</v>
      </c>
      <c r="DM20" s="508">
        <f>+entero!DM110</f>
        <v>4</v>
      </c>
      <c r="DN20" s="508">
        <f>+entero!DN110</f>
        <v>4</v>
      </c>
      <c r="DO20" s="76"/>
      <c r="DP20" s="210"/>
      <c r="DQ20" s="210"/>
      <c r="DR20" s="210"/>
      <c r="DS20" s="210"/>
      <c r="DT20" s="210"/>
      <c r="DU20" s="210"/>
      <c r="DV20" s="210"/>
      <c r="DW20" s="197"/>
      <c r="DX20" s="197"/>
      <c r="DY20" s="197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89"/>
      <c r="DH21" s="889"/>
      <c r="DI21" s="889"/>
      <c r="DJ21" s="5"/>
      <c r="DK21" s="5"/>
      <c r="DL21" s="4"/>
      <c r="DM21" s="4"/>
      <c r="DN21" s="4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89"/>
      <c r="DH22" s="889"/>
      <c r="DI22" s="889"/>
      <c r="DJ22" s="5"/>
      <c r="DK22" s="5"/>
      <c r="DL22" s="4"/>
      <c r="DM22" s="4"/>
      <c r="DN22" s="4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89"/>
      <c r="DH23" s="889"/>
      <c r="DI23" s="889"/>
      <c r="DJ23" s="5"/>
      <c r="DK23" s="5"/>
      <c r="DL23" s="4"/>
      <c r="DM23" s="4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9"/>
      <c r="DH24" s="889"/>
      <c r="DI24" s="889"/>
      <c r="DJ24" s="5"/>
      <c r="DK24" s="5"/>
      <c r="DL24" s="4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9"/>
      <c r="DH25" s="889"/>
      <c r="DI25" s="889"/>
      <c r="DJ25" s="5"/>
      <c r="DK25" s="5"/>
      <c r="DL25" s="4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91"/>
      <c r="DH26" s="891"/>
      <c r="DI26" s="891"/>
      <c r="DJ26" s="31"/>
      <c r="DK26" s="31"/>
      <c r="DL26" s="31"/>
      <c r="DM26" s="31"/>
      <c r="DN26" s="31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91"/>
      <c r="DH27" s="891"/>
      <c r="DI27" s="891"/>
      <c r="DJ27" s="31"/>
      <c r="DK27" s="31"/>
      <c r="DL27" s="31"/>
      <c r="DM27" s="31"/>
      <c r="DN27" s="31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91"/>
      <c r="DH28" s="891"/>
      <c r="DI28" s="891"/>
      <c r="DJ28" s="31"/>
      <c r="DK28" s="31"/>
      <c r="DL28" s="31"/>
      <c r="DM28" s="31"/>
      <c r="DN28" s="31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91"/>
      <c r="DH29" s="891"/>
      <c r="DI29" s="891"/>
      <c r="DJ29" s="31"/>
      <c r="DK29" s="31"/>
      <c r="DL29" s="31"/>
      <c r="DM29" s="31"/>
      <c r="DN29" s="31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89"/>
      <c r="DH30" s="889"/>
      <c r="DI30" s="889"/>
      <c r="DJ30" s="5"/>
      <c r="DK30" s="5"/>
      <c r="DL30" s="5"/>
      <c r="DM30" s="5"/>
      <c r="DN30" s="5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1"/>
      <c r="DH31" s="911"/>
      <c r="DI31" s="911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1"/>
      <c r="DH32" s="911"/>
      <c r="DI32" s="911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1"/>
      <c r="DH33" s="911"/>
      <c r="DI33" s="911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1"/>
      <c r="DH34" s="911"/>
      <c r="DI34" s="911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1"/>
      <c r="DH35" s="911"/>
      <c r="DI35" s="911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1"/>
      <c r="DH75" s="911"/>
      <c r="DI75" s="911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1"/>
      <c r="DH76" s="911"/>
      <c r="DI76" s="911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1"/>
      <c r="DH77" s="911"/>
      <c r="DI77" s="911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10"/>
      <c r="DH78" s="910"/>
      <c r="DI78" s="910"/>
      <c r="DJ78" s="198"/>
      <c r="DK78" s="198"/>
      <c r="DL78" s="198"/>
      <c r="DM78" s="198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10"/>
      <c r="DH79" s="910"/>
      <c r="DI79" s="910"/>
      <c r="DJ79" s="198"/>
      <c r="DK79" s="198"/>
      <c r="DL79" s="198"/>
      <c r="DM79" s="198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0"/>
      <c r="DH80" s="910"/>
      <c r="DI80" s="910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0"/>
      <c r="DH81" s="910"/>
      <c r="DI81" s="910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0"/>
      <c r="DH82" s="910"/>
      <c r="DI82" s="910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0"/>
      <c r="DH83" s="910"/>
      <c r="DI83" s="910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0"/>
      <c r="DH84" s="910"/>
      <c r="DI84" s="910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0"/>
      <c r="DH85" s="910"/>
      <c r="DI85" s="910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0"/>
      <c r="DH86" s="910"/>
      <c r="DI86" s="910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0"/>
      <c r="DH87" s="910"/>
      <c r="DI87" s="910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2"/>
      <c r="DH88" s="912"/>
      <c r="DI88" s="912"/>
      <c r="DJ88" s="201"/>
      <c r="DK88" s="201"/>
      <c r="DL88" s="201"/>
      <c r="DM88" s="201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2"/>
      <c r="DH89" s="912"/>
      <c r="DI89" s="912"/>
      <c r="DJ89" s="201"/>
      <c r="DK89" s="201"/>
      <c r="DL89" s="201"/>
      <c r="DM89" s="201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2"/>
      <c r="DH90" s="912"/>
      <c r="DI90" s="912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2"/>
      <c r="DH91" s="912"/>
      <c r="DI91" s="912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2"/>
      <c r="DH92" s="912"/>
      <c r="DI92" s="912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2"/>
      <c r="DH122" s="912"/>
      <c r="DI122" s="912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2"/>
      <c r="DH123" s="912"/>
      <c r="DI123" s="912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2"/>
      <c r="DH124" s="912"/>
      <c r="DI124" s="912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2"/>
      <c r="DH125" s="912"/>
      <c r="DI125" s="912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2"/>
      <c r="DH126" s="912"/>
      <c r="DI126" s="912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2"/>
      <c r="DH127" s="912"/>
      <c r="DI127" s="912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2"/>
      <c r="DH128" s="912"/>
      <c r="DI128" s="912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2"/>
      <c r="DH129" s="912"/>
      <c r="DI129" s="912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2"/>
      <c r="DH130" s="912"/>
      <c r="DI130" s="912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2"/>
      <c r="DH131" s="912"/>
      <c r="DI131" s="912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2"/>
      <c r="DH132" s="912"/>
      <c r="DI132" s="912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2"/>
      <c r="DH133" s="912"/>
      <c r="DI133" s="912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2"/>
      <c r="DH134" s="912"/>
      <c r="DI134" s="912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2"/>
      <c r="DH135" s="912"/>
      <c r="DI135" s="912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2"/>
      <c r="DH136" s="912"/>
      <c r="DI136" s="912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2"/>
      <c r="DH137" s="912"/>
      <c r="DI137" s="912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2"/>
      <c r="DH138" s="912"/>
      <c r="DI138" s="912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2"/>
      <c r="DH139" s="912"/>
      <c r="DI139" s="912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2"/>
      <c r="DH140" s="912"/>
      <c r="DI140" s="912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2"/>
      <c r="DH141" s="912"/>
      <c r="DI141" s="912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2"/>
      <c r="DH142" s="912"/>
      <c r="DI142" s="912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2"/>
      <c r="DH143" s="912"/>
      <c r="DI143" s="912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2"/>
      <c r="DH144" s="912"/>
      <c r="DI144" s="912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2"/>
      <c r="DH145" s="912"/>
      <c r="DI145" s="912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2"/>
      <c r="DH146" s="912"/>
      <c r="DI146" s="912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2"/>
      <c r="DH147" s="912"/>
      <c r="DI147" s="912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2"/>
      <c r="DH148" s="912"/>
      <c r="DI148" s="912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2"/>
      <c r="DH149" s="912"/>
      <c r="DI149" s="912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2"/>
      <c r="DH150" s="912"/>
      <c r="DI150" s="912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2"/>
      <c r="DH151" s="912"/>
      <c r="DI151" s="912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2"/>
      <c r="DH152" s="912"/>
      <c r="DI152" s="912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2"/>
      <c r="DH153" s="912"/>
      <c r="DI153" s="912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2"/>
      <c r="DH154" s="912"/>
      <c r="DI154" s="912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2"/>
      <c r="DH155" s="912"/>
      <c r="DI155" s="912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2"/>
      <c r="DH156" s="912"/>
      <c r="DI156" s="912"/>
      <c r="DJ156" s="201"/>
      <c r="DK156" s="201"/>
      <c r="DL156" s="201"/>
      <c r="DM156" s="201"/>
      <c r="DN156" s="20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8"/>
      <c r="DH157" s="888"/>
      <c r="DI157" s="888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8"/>
      <c r="DH158" s="888"/>
      <c r="DI158" s="888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8"/>
      <c r="DH161" s="888"/>
      <c r="DI161" s="888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8"/>
      <c r="DH162" s="888"/>
      <c r="DI162" s="888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8"/>
      <c r="DH163" s="888"/>
      <c r="DI163" s="888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8"/>
      <c r="DH164" s="888"/>
      <c r="DI164" s="888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8"/>
      <c r="DH165" s="888"/>
      <c r="DI165" s="888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8"/>
      <c r="DH166" s="888"/>
      <c r="DI166" s="888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8"/>
      <c r="DH167" s="888"/>
      <c r="DI167" s="888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8"/>
      <c r="DH168" s="888"/>
      <c r="DI168" s="888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8"/>
      <c r="DH169" s="888"/>
      <c r="DI169" s="888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8"/>
      <c r="DH170" s="888"/>
      <c r="DI170" s="888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8"/>
      <c r="DH171" s="888"/>
      <c r="DI171" s="888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8"/>
      <c r="DH172" s="888"/>
      <c r="DI172" s="888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8"/>
      <c r="DH173" s="888"/>
      <c r="DI173" s="888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8"/>
      <c r="DH174" s="888"/>
      <c r="DI174" s="888"/>
      <c r="DJ174" s="2"/>
      <c r="DK174" s="2"/>
      <c r="DL174" s="2"/>
      <c r="DM174" s="2"/>
      <c r="DN174" s="2"/>
    </row>
  </sheetData>
  <mergeCells count="112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J3:DN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G3:DG4"/>
    <mergeCell ref="DH3:DH4"/>
    <mergeCell ref="DI3:DI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L6:DL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2017-11-06T14:57:47Z</cp:lastPrinted>
  <dcterms:created xsi:type="dcterms:W3CDTF">2002-08-27T17:11:09Z</dcterms:created>
  <dcterms:modified xsi:type="dcterms:W3CDTF">2017-11-06T14:58:27Z</dcterms:modified>
</cp:coreProperties>
</file>