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pub'!$C$1:$CD$10</definedName>
    <definedName name="_xlnm.Print_Area" localSheetId="0">entero!$C$1:$CD$105</definedName>
    <definedName name="_xlnm.Print_Area" localSheetId="2">monet!$C$1:$CD$28</definedName>
    <definedName name="_xlnm.Print_Area" localSheetId="3">omas!$C$1:$CD$25</definedName>
    <definedName name="_xlnm.Print_Area" localSheetId="4">opersisfinanc!$C$1:$CD$43</definedName>
    <definedName name="_xlnm.Print_Area" localSheetId="1">opex!$C$3:$CD$26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6" i="10"/>
  <c r="BV3" i="10"/>
  <c r="BV11" i="5"/>
  <c r="BV10" i="5"/>
  <c r="BV9" i="5"/>
  <c r="BV8" i="5"/>
  <c r="BV7" i="5"/>
  <c r="BV6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7" i="9"/>
  <c r="BV16" i="9"/>
  <c r="BV15" i="9"/>
  <c r="BV13" i="9"/>
  <c r="BV11" i="9"/>
  <c r="BV10" i="9"/>
  <c r="BV9" i="9"/>
  <c r="BV8" i="9"/>
  <c r="BV7" i="9"/>
  <c r="BV6" i="9"/>
  <c r="BV3" i="9"/>
  <c r="BV10" i="8"/>
  <c r="BV9" i="8"/>
  <c r="BV8" i="8"/>
  <c r="BV7" i="8"/>
  <c r="BV6" i="8"/>
  <c r="BV12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6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7" i="9"/>
  <c r="BU16" i="9"/>
  <c r="BU15" i="9"/>
  <c r="BU13" i="9"/>
  <c r="BU11" i="9"/>
  <c r="BU10" i="9"/>
  <c r="BU9" i="9"/>
  <c r="BU8" i="9"/>
  <c r="BU7" i="9"/>
  <c r="BU6" i="9"/>
  <c r="BU3" i="9"/>
  <c r="BU17" i="7"/>
  <c r="BU13" i="7"/>
  <c r="BU9" i="8"/>
  <c r="BU7" i="8"/>
  <c r="BU12" i="9"/>
  <c r="BU14" i="7" l="1"/>
  <c r="BU6" i="8"/>
  <c r="BU8" i="8"/>
  <c r="BU10" i="8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B35" i="6" l="1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6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7" i="9"/>
  <c r="BT16" i="9"/>
  <c r="BT15" i="9"/>
  <c r="BT13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2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6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7" i="9"/>
  <c r="BS16" i="9"/>
  <c r="BS15" i="9"/>
  <c r="BS13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2" i="9"/>
  <c r="BS13" i="7" l="1"/>
  <c r="BS14" i="7"/>
  <c r="BW4" i="10" l="1"/>
  <c r="BW6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7" i="9"/>
  <c r="BR16" i="9"/>
  <c r="BR15" i="9"/>
  <c r="BR13" i="9"/>
  <c r="BR11" i="9"/>
  <c r="BR10" i="9"/>
  <c r="BR9" i="9"/>
  <c r="BR8" i="9"/>
  <c r="BR7" i="9"/>
  <c r="BR6" i="9"/>
  <c r="BR3" i="9"/>
  <c r="BR6" i="5"/>
  <c r="BR17" i="7"/>
  <c r="BR12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7" i="9"/>
  <c r="BQ16" i="9"/>
  <c r="BQ15" i="9"/>
  <c r="BQ13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2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7" i="9"/>
  <c r="BP16" i="9"/>
  <c r="BP15" i="9"/>
  <c r="BP13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2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7" i="9"/>
  <c r="BO16" i="9"/>
  <c r="BO15" i="9"/>
  <c r="BO13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2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6" i="10"/>
  <c r="BN3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7" i="9"/>
  <c r="BN16" i="9"/>
  <c r="BN15" i="9"/>
  <c r="BN13" i="9"/>
  <c r="BN11" i="9"/>
  <c r="BN10" i="9"/>
  <c r="BN9" i="9"/>
  <c r="BN8" i="9"/>
  <c r="BN7" i="9"/>
  <c r="BN6" i="9"/>
  <c r="BN3" i="9"/>
  <c r="BM17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2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7" i="9"/>
  <c r="BL16" i="9"/>
  <c r="BL15" i="9"/>
  <c r="BL13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2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7" i="9"/>
  <c r="BK16" i="9"/>
  <c r="BK15" i="9"/>
  <c r="BK13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2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7" i="9"/>
  <c r="BJ16" i="9"/>
  <c r="BJ15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7" i="9"/>
  <c r="BI16" i="9"/>
  <c r="BI15" i="9"/>
  <c r="BI13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2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7" i="9"/>
  <c r="BH16" i="9"/>
  <c r="BH15" i="9"/>
  <c r="BH13" i="9"/>
  <c r="BH11" i="9"/>
  <c r="BH10" i="9"/>
  <c r="BH9" i="9"/>
  <c r="BH8" i="9"/>
  <c r="BH7" i="9"/>
  <c r="BH6" i="9"/>
  <c r="BH3" i="9"/>
  <c r="BH6" i="5"/>
  <c r="BH17" i="7"/>
  <c r="BH14" i="7"/>
  <c r="BH12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7" i="9"/>
  <c r="BG16" i="9"/>
  <c r="BG15" i="9"/>
  <c r="BG13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2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7" i="9"/>
  <c r="BF16" i="9"/>
  <c r="BF15" i="9"/>
  <c r="BF13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2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7" i="9"/>
  <c r="BE16" i="9"/>
  <c r="BE15" i="9"/>
  <c r="BE13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2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7" i="9"/>
  <c r="BD16" i="9"/>
  <c r="BD15" i="9"/>
  <c r="BD13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2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3" i="9"/>
  <c r="BC15" i="9"/>
  <c r="BC16" i="9"/>
  <c r="BC17" i="9"/>
  <c r="BC6" i="5"/>
  <c r="BC17" i="7"/>
  <c r="BC10" i="8"/>
  <c r="BC9" i="8"/>
  <c r="BC8" i="8"/>
  <c r="BC7" i="8"/>
  <c r="BC6" i="8"/>
  <c r="BC12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3" i="9"/>
  <c r="BB15" i="9"/>
  <c r="BB16" i="9"/>
  <c r="BB17" i="9"/>
  <c r="BB6" i="5" l="1"/>
  <c r="BB17" i="7"/>
  <c r="BB10" i="8"/>
  <c r="BB9" i="8"/>
  <c r="BB8" i="8"/>
  <c r="BB7" i="8"/>
  <c r="BB6" i="8"/>
  <c r="BB12" i="9"/>
  <c r="BB13" i="7" l="1"/>
  <c r="BB14" i="7"/>
  <c r="CD14" i="9"/>
  <c r="CC14" i="9"/>
  <c r="CB14" i="9"/>
  <c r="CA14" i="9"/>
  <c r="BZ14" i="9"/>
  <c r="BY14" i="9"/>
  <c r="BX14" i="9"/>
  <c r="BW14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3" i="9"/>
  <c r="BA15" i="9"/>
  <c r="BA16" i="9"/>
  <c r="BA17" i="9"/>
  <c r="BA6" i="5"/>
  <c r="BA17" i="7"/>
  <c r="BA10" i="8"/>
  <c r="BA9" i="8"/>
  <c r="BA8" i="8"/>
  <c r="BA7" i="8"/>
  <c r="BA6" i="8"/>
  <c r="BA12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5" i="9"/>
  <c r="AZ16" i="9"/>
  <c r="AZ17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3" i="9"/>
  <c r="AY15" i="9"/>
  <c r="AY16" i="9"/>
  <c r="AY17" i="9"/>
  <c r="AY6" i="5"/>
  <c r="AY17" i="7"/>
  <c r="AY14" i="7"/>
  <c r="AY10" i="8"/>
  <c r="AY9" i="8"/>
  <c r="AY8" i="8"/>
  <c r="AY7" i="8"/>
  <c r="AY6" i="8"/>
  <c r="AY12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5" i="9"/>
  <c r="AX16" i="9"/>
  <c r="AX17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5" i="9"/>
  <c r="AW16" i="9"/>
  <c r="AW17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7" i="9"/>
  <c r="AV16" i="9"/>
  <c r="AV15" i="9"/>
  <c r="AV13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2" i="9"/>
  <c r="BW20" i="4" l="1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6" i="10"/>
  <c r="AU3" i="10"/>
  <c r="BW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W17" i="9"/>
  <c r="BW16" i="9"/>
  <c r="BW15" i="9"/>
  <c r="BW13" i="9"/>
  <c r="BW11" i="9"/>
  <c r="BW10" i="9"/>
  <c r="BW9" i="9"/>
  <c r="BW8" i="9"/>
  <c r="BW7" i="9"/>
  <c r="BW6" i="9"/>
  <c r="BW3" i="9"/>
  <c r="AU17" i="9"/>
  <c r="AU16" i="9"/>
  <c r="AU15" i="9"/>
  <c r="AU13" i="9"/>
  <c r="AU11" i="9"/>
  <c r="AU10" i="9"/>
  <c r="AU9" i="9"/>
  <c r="AU8" i="9"/>
  <c r="AU7" i="9"/>
  <c r="AU6" i="9"/>
  <c r="AU3" i="9"/>
  <c r="BW8" i="5"/>
  <c r="BW7" i="5"/>
  <c r="BW6" i="5"/>
  <c r="BW3" i="5"/>
  <c r="AU11" i="5"/>
  <c r="AU10" i="5"/>
  <c r="AU9" i="5"/>
  <c r="AU8" i="5"/>
  <c r="AU7" i="5"/>
  <c r="AU3" i="5"/>
  <c r="BW10" i="5" l="1"/>
  <c r="BW10" i="8"/>
  <c r="BW9" i="8"/>
  <c r="BW8" i="8"/>
  <c r="BW7" i="8"/>
  <c r="BW6" i="8"/>
  <c r="BW13" i="7"/>
  <c r="BW12" i="9"/>
  <c r="AU14" i="4" l="1"/>
  <c r="AU6" i="5" l="1"/>
  <c r="AU14" i="7"/>
  <c r="AU10" i="8"/>
  <c r="AU9" i="8"/>
  <c r="AU8" i="8"/>
  <c r="AU7" i="8"/>
  <c r="AU6" i="8"/>
  <c r="AU12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7" i="9"/>
  <c r="AT16" i="9"/>
  <c r="AT15" i="9"/>
  <c r="AT13" i="9"/>
  <c r="AT11" i="9"/>
  <c r="AT10" i="9"/>
  <c r="AT9" i="9"/>
  <c r="AT8" i="9"/>
  <c r="AT7" i="9"/>
  <c r="AT6" i="9"/>
  <c r="AT3" i="9"/>
  <c r="AT12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7" i="9"/>
  <c r="AS16" i="9"/>
  <c r="AS15" i="9"/>
  <c r="AS13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2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7" i="9"/>
  <c r="AR16" i="9"/>
  <c r="AR15" i="9"/>
  <c r="AR13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2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7" i="9"/>
  <c r="AQ16" i="9"/>
  <c r="AQ15" i="9"/>
  <c r="AQ13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2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7" i="9"/>
  <c r="AP16" i="9"/>
  <c r="AP15" i="9"/>
  <c r="AP13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2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7" i="9"/>
  <c r="AO16" i="9"/>
  <c r="AO15" i="9"/>
  <c r="AO13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2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7" i="9"/>
  <c r="AN16" i="9"/>
  <c r="AN15" i="9"/>
  <c r="AN13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7" i="9"/>
  <c r="AM16" i="9"/>
  <c r="AM15" i="9"/>
  <c r="AM13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2" i="9"/>
  <c r="AM6" i="5" l="1"/>
  <c r="AM10" i="8"/>
  <c r="AM9" i="8"/>
  <c r="AM8" i="8"/>
  <c r="AM7" i="8"/>
  <c r="AM6" i="8"/>
  <c r="AM12" i="9"/>
  <c r="CB20" i="4" l="1"/>
  <c r="CA20" i="4"/>
  <c r="BZ20" i="4"/>
  <c r="BY20" i="4"/>
  <c r="CB19" i="4"/>
  <c r="CA19" i="4"/>
  <c r="BZ19" i="4"/>
  <c r="BY19" i="4"/>
  <c r="BX20" i="4"/>
  <c r="BX19" i="4"/>
  <c r="BX3" i="4"/>
  <c r="CB6" i="10" l="1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7" i="9"/>
  <c r="CA17" i="9"/>
  <c r="BZ17" i="9"/>
  <c r="BY17" i="9"/>
  <c r="BX17" i="9"/>
  <c r="CB16" i="9"/>
  <c r="CA16" i="9"/>
  <c r="BZ16" i="9"/>
  <c r="BY16" i="9"/>
  <c r="BX16" i="9"/>
  <c r="CB15" i="9"/>
  <c r="CA15" i="9"/>
  <c r="BZ15" i="9"/>
  <c r="BY15" i="9"/>
  <c r="BX15" i="9"/>
  <c r="CB13" i="9"/>
  <c r="CA13" i="9"/>
  <c r="BZ13" i="9"/>
  <c r="BY13" i="9"/>
  <c r="BX13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2" i="9"/>
  <c r="BZ12" i="9"/>
  <c r="BY12" i="9"/>
  <c r="BX12" i="9"/>
  <c r="CB17" i="7" l="1"/>
  <c r="CB13" i="7"/>
  <c r="CB12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7" i="9"/>
  <c r="AL16" i="9"/>
  <c r="AL15" i="9"/>
  <c r="AL13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2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7" i="9"/>
  <c r="AK16" i="9"/>
  <c r="AK15" i="9"/>
  <c r="AK13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2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7" i="9"/>
  <c r="AJ16" i="9"/>
  <c r="AJ15" i="9"/>
  <c r="AJ13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2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7" i="9"/>
  <c r="AI16" i="9"/>
  <c r="AI15" i="9"/>
  <c r="AI13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2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7" i="9"/>
  <c r="AH16" i="9"/>
  <c r="AH15" i="9"/>
  <c r="AH13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2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7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7" i="9"/>
  <c r="AF16" i="9"/>
  <c r="AF15" i="9"/>
  <c r="AF13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2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7" i="9"/>
  <c r="AE16" i="9"/>
  <c r="AE15" i="9"/>
  <c r="AE13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2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7" i="9"/>
  <c r="AD16" i="9"/>
  <c r="AD15" i="9"/>
  <c r="AD13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2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7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7" i="9"/>
  <c r="AB16" i="9"/>
  <c r="AB15" i="9"/>
  <c r="AB13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2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7" i="9"/>
  <c r="AA16" i="9"/>
  <c r="AA15" i="9"/>
  <c r="AA13" i="9"/>
  <c r="AA11" i="9"/>
  <c r="AA10" i="9"/>
  <c r="AA9" i="9"/>
  <c r="AA8" i="9"/>
  <c r="AA7" i="9"/>
  <c r="AA6" i="9"/>
  <c r="AA3" i="9"/>
  <c r="AA6" i="5"/>
  <c r="AA17" i="7"/>
  <c r="AA10" i="8"/>
  <c r="AA8" i="8"/>
  <c r="AA6" i="8"/>
  <c r="AA12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7" i="9"/>
  <c r="Z16" i="9"/>
  <c r="Z15" i="9"/>
  <c r="Z13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2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7" i="9"/>
  <c r="Y16" i="9"/>
  <c r="Y15" i="9"/>
  <c r="Y13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2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7" i="9"/>
  <c r="X16" i="9"/>
  <c r="X15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7" i="9"/>
  <c r="V17" i="9"/>
  <c r="W16" i="9"/>
  <c r="V16" i="9"/>
  <c r="W15" i="9"/>
  <c r="V15" i="9"/>
  <c r="W13" i="9"/>
  <c r="V13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2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2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7" i="9"/>
  <c r="U16" i="9"/>
  <c r="U15" i="9"/>
  <c r="U13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2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7" i="9"/>
  <c r="T16" i="9"/>
  <c r="T15" i="9"/>
  <c r="T13" i="9"/>
  <c r="T11" i="9"/>
  <c r="T10" i="9"/>
  <c r="T9" i="9"/>
  <c r="T8" i="9"/>
  <c r="T7" i="9"/>
  <c r="T6" i="9"/>
  <c r="T3" i="9"/>
  <c r="T6" i="5"/>
  <c r="T17" i="7"/>
  <c r="T12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7" i="9"/>
  <c r="S16" i="9"/>
  <c r="S15" i="9"/>
  <c r="S13" i="9"/>
  <c r="S11" i="9"/>
  <c r="S10" i="9"/>
  <c r="S9" i="9"/>
  <c r="S8" i="9"/>
  <c r="S7" i="9"/>
  <c r="S6" i="9"/>
  <c r="S3" i="9"/>
  <c r="S6" i="5"/>
  <c r="S17" i="7"/>
  <c r="S14" i="7"/>
  <c r="S12" i="9"/>
  <c r="S13" i="7" l="1"/>
  <c r="CD33" i="6"/>
  <c r="CD30" i="6"/>
  <c r="CD28" i="6"/>
  <c r="CD26" i="6"/>
  <c r="CD24" i="6"/>
  <c r="CD21" i="6"/>
  <c r="CD15" i="6"/>
  <c r="CD12" i="7"/>
  <c r="CD11" i="7"/>
  <c r="CD9" i="7"/>
  <c r="CD7" i="7"/>
  <c r="CD14" i="8"/>
  <c r="CD12" i="8"/>
  <c r="Q12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7" i="9"/>
  <c r="R16" i="9"/>
  <c r="R15" i="9"/>
  <c r="R13" i="9"/>
  <c r="R11" i="9"/>
  <c r="R10" i="9"/>
  <c r="R9" i="9"/>
  <c r="R8" i="9"/>
  <c r="R7" i="9"/>
  <c r="R6" i="9"/>
  <c r="R3" i="9"/>
  <c r="R12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7" i="9"/>
  <c r="Q16" i="9"/>
  <c r="Q15" i="9"/>
  <c r="Q13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7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7" i="9"/>
  <c r="O16" i="9"/>
  <c r="O15" i="9"/>
  <c r="O13" i="9"/>
  <c r="O11" i="9"/>
  <c r="O10" i="9"/>
  <c r="O9" i="9"/>
  <c r="O8" i="9"/>
  <c r="O7" i="9"/>
  <c r="O6" i="9"/>
  <c r="O3" i="9"/>
  <c r="O12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7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2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7" i="9"/>
  <c r="M16" i="9"/>
  <c r="M15" i="9"/>
  <c r="M13" i="9"/>
  <c r="M11" i="9"/>
  <c r="M10" i="9"/>
  <c r="M9" i="9"/>
  <c r="M8" i="9"/>
  <c r="M7" i="9"/>
  <c r="M6" i="9"/>
  <c r="M3" i="9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7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2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7" i="9"/>
  <c r="K16" i="9"/>
  <c r="K15" i="9"/>
  <c r="K13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7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2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7" i="9"/>
  <c r="I16" i="9"/>
  <c r="I15" i="9"/>
  <c r="I13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7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7" i="9"/>
  <c r="G16" i="9"/>
  <c r="G15" i="9"/>
  <c r="G13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7" i="9"/>
  <c r="F16" i="9"/>
  <c r="F15" i="9"/>
  <c r="F13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7" i="9"/>
  <c r="E16" i="9"/>
  <c r="E15" i="9"/>
  <c r="E13" i="9"/>
  <c r="E12" i="9"/>
  <c r="E11" i="9"/>
  <c r="E10" i="9"/>
  <c r="E9" i="9"/>
  <c r="E8" i="9"/>
  <c r="E7" i="9"/>
  <c r="E6" i="9"/>
  <c r="E3" i="9"/>
  <c r="CD14" i="7"/>
  <c r="CD16" i="7"/>
  <c r="CD15" i="9"/>
  <c r="CD17" i="9"/>
  <c r="CD13" i="9"/>
  <c r="CC8" i="5"/>
  <c r="CC6" i="10"/>
  <c r="CD6" i="10"/>
  <c r="CC14" i="8"/>
  <c r="CD13" i="8"/>
  <c r="CC13" i="8"/>
  <c r="CC12" i="8"/>
  <c r="CD13" i="7"/>
  <c r="CC10" i="7"/>
  <c r="CD10" i="7"/>
  <c r="CC11" i="7"/>
  <c r="CC12" i="7"/>
  <c r="CC18" i="7"/>
  <c r="CC17" i="7"/>
  <c r="CC16" i="7"/>
  <c r="CC15" i="7"/>
  <c r="CC14" i="7"/>
  <c r="CC13" i="7"/>
  <c r="CC9" i="7"/>
  <c r="CD8" i="7"/>
  <c r="CC8" i="7"/>
  <c r="CC7" i="7"/>
  <c r="CD6" i="7"/>
  <c r="CC6" i="7"/>
  <c r="CC33" i="6"/>
  <c r="CD31" i="6"/>
  <c r="CC31" i="6"/>
  <c r="CC30" i="6"/>
  <c r="CD29" i="6"/>
  <c r="CC29" i="6"/>
  <c r="CC28" i="6"/>
  <c r="CD27" i="6"/>
  <c r="CC27" i="6"/>
  <c r="CC26" i="6"/>
  <c r="CD25" i="6"/>
  <c r="CC25" i="6"/>
  <c r="CC24" i="6"/>
  <c r="CC21" i="6"/>
  <c r="CD18" i="6"/>
  <c r="CC18" i="6"/>
  <c r="CC15" i="6"/>
  <c r="CD12" i="6"/>
  <c r="CC12" i="6"/>
  <c r="CD9" i="6"/>
  <c r="CC9" i="6"/>
  <c r="CD8" i="6"/>
  <c r="CC8" i="6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7" i="9"/>
  <c r="CD16" i="9"/>
  <c r="CC16" i="9"/>
  <c r="CC15" i="9"/>
  <c r="CC13" i="9"/>
  <c r="CD19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2" i="9" l="1"/>
  <c r="F13" i="7"/>
  <c r="J13" i="7"/>
  <c r="K13" i="7"/>
  <c r="G13" i="7"/>
  <c r="E13" i="7"/>
  <c r="H13" i="7"/>
  <c r="N6" i="7"/>
  <c r="CC12" i="9"/>
  <c r="F12" i="9"/>
  <c r="I13" i="7"/>
  <c r="K14" i="7"/>
  <c r="L13" i="7"/>
  <c r="M13" i="7"/>
  <c r="N13" i="7"/>
  <c r="N7" i="7"/>
  <c r="O13" i="7"/>
  <c r="I14" i="7"/>
  <c r="J14" i="7"/>
  <c r="R13" i="7"/>
  <c r="CD12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<sst xmlns="http://schemas.openxmlformats.org/spreadsheetml/2006/main" count="413" uniqueCount="226">
  <si>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</si>
  <si>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</si>
  <si>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</si>
  <si>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</si>
  <si>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</si>
  <si>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</si>
  <si>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</si>
  <si>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</si>
  <si>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</si>
  <si>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</si>
  <si>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</si>
  <si>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</si>
  <si>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</si>
  <si>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</si>
  <si>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</si>
  <si>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</si>
  <si>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</si>
  <si>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</si>
  <si>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</si>
  <si>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</si>
  <si>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</si>
  <si>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</si>
  <si>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</si>
  <si>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</si>
  <si>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</si>
  <si>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</si>
  <si>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</si>
  <si>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</si>
  <si>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</si>
  <si>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</si>
  <si>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</si>
  <si>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</si>
  <si>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</si>
  <si>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</si>
  <si>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</si>
  <si>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</si>
  <si>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</si>
  <si>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</si>
  <si>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</si>
  <si>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</si>
  <si>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</si>
  <si>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</si>
  <si>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</si>
  <si>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</si>
  <si>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</si>
  <si>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</si>
  <si>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</si>
  <si>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</si>
  <si>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</si>
  <si>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</si>
  <si>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</si>
  <si>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</si>
  <si>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</si>
  <si>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</si>
  <si>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</si>
  <si>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</si>
  <si>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</si>
  <si>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</si>
  <si>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</si>
  <si>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</si>
  <si>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</si>
  <si>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</si>
  <si>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</si>
  <si>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</si>
  <si>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</si>
  <si>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</si>
  <si>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</si>
  <si>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</si>
  <si>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</si>
  <si>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</si>
  <si>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</si>
  <si>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</si>
  <si>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</si>
  <si>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</si>
  <si>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</si>
  <si>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</si>
  <si>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</si>
  <si>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</si>
  <si>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</si>
  <si>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</si>
  <si>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</si>
  <si>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</si>
  <si>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</si>
  <si>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</si>
  <si>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</si>
  <si>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</si>
  <si>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</si>
  <si>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</si>
  <si>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</si>
  <si>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</si>
  <si>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</si>
  <si>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</si>
  <si>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</si>
  <si>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</si>
  <si>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</si>
  <si>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</si>
  <si>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</si>
  <si>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</si>
  <si>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</si>
  <si>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</si>
  <si>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</si>
  <si>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</si>
  <si>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</si>
  <si>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</si>
  <si>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</si>
  <si>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</si>
  <si>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</si>
  <si>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</si>
  <si>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</si>
  <si>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</si>
  <si>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</si>
  <si>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</si>
  <si>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</si>
  <si>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</si>
  <si>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</si>
  <si>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</si>
  <si>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</si>
  <si>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</si>
  <si>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</si>
  <si>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</si>
  <si>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</si>
  <si>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</si>
  <si>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</si>
  <si>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</si>
  <si>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</si>
  <si>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</si>
  <si>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</si>
  <si>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</si>
  <si>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</si>
  <si>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</si>
  <si>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</si>
  <si>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</si>
  <si>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</si>
  <si>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</si>
  <si>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</si>
  <si>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</si>
  <si>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</si>
  <si>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</si>
  <si>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</si>
  <si>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</si>
  <si>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</si>
  <si>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</si>
  <si>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</si>
  <si>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</si>
  <si>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</si>
  <si>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</si>
  <si>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</si>
  <si>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</si>
  <si>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</si>
  <si>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</si>
  <si>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</si>
  <si>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</si>
  <si>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</si>
  <si>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</si>
  <si>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</si>
  <si>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</si>
  <si>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</si>
  <si>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</si>
  <si>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</si>
  <si>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</si>
  <si>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</si>
  <si>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</si>
  <si>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</si>
  <si>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</si>
  <si>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</si>
  <si>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</si>
  <si>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</si>
  <si>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</si>
  <si>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</si>
  <si>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</si>
  <si>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</si>
  <si>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</si>
  <si>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</si>
  <si>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</si>
  <si>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</si>
  <si>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</si>
  <si>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</si>
  <si>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</si>
  <si>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</si>
  <si>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</si>
  <si>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</si>
  <si>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</si>
  <si>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</si>
  <si>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</si>
  <si>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</si>
  <si>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</si>
  <si>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</si>
  <si>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</si>
  <si>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</si>
  <si>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</si>
  <si>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</si>
  <si>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</si>
  <si>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</si>
  <si>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</si>
  <si>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</si>
  <si>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</si>
  <si>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</si>
  <si>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</si>
  <si>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</si>
  <si>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</si>
  <si>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</si>
  <si>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</si>
  <si>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</si>
  <si>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</si>
  <si>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</si>
  <si>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</si>
  <si>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</si>
  <si>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</si>
  <si>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</si>
  <si>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</si>
  <si>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</si>
  <si>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</si>
  <si>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</si>
  <si>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</si>
  <si>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</si>
  <si>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</si>
  <si>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</si>
  <si>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</si>
  <si>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</si>
  <si>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</si>
  <si>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</si>
  <si>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</si>
  <si>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</si>
  <si>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</si>
  <si>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 xml:space="preserve">   Semana 2*</t>
  </si>
  <si>
    <t>Deuda interna del Banco Central de Bolivia (En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</si>
</sst>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10" xfId="0" applyFont="1" applyFill="1" applyBorder="1"/>
    <xf numFmtId="171" fontId="35" fillId="2" borderId="19" xfId="0" applyNumberFormat="1" applyFont="1" applyFill="1" applyBorder="1" applyAlignment="1" applyProtection="1">
      <alignment horizontal="right"/>
      <protection locked="0"/>
    </xf>
    <xf numFmtId="171" fontId="1" fillId="2" borderId="19" xfId="0" applyNumberFormat="1" applyFont="1" applyFill="1" applyBorder="1" applyAlignment="1" applyProtection="1">
      <alignment horizontal="right"/>
      <protection locked="0"/>
    </xf>
    <xf numFmtId="171" fontId="35" fillId="2" borderId="25" xfId="0" applyNumberFormat="1" applyFont="1" applyFill="1" applyBorder="1" applyAlignment="1" applyProtection="1">
      <alignment horizontal="right"/>
      <protection locked="0"/>
    </xf>
    <xf numFmtId="171" fontId="35" fillId="2" borderId="15" xfId="0" applyNumberFormat="1" applyFont="1" applyFill="1" applyBorder="1" applyAlignment="1" applyProtection="1">
      <alignment horizontal="right"/>
      <protection locked="0"/>
    </xf>
    <xf numFmtId="171" fontId="1" fillId="2" borderId="25" xfId="0" applyNumberFormat="1" applyFont="1" applyFill="1" applyBorder="1" applyAlignment="1" applyProtection="1">
      <alignment horizontal="right"/>
      <protection locked="0"/>
    </xf>
    <xf numFmtId="171" fontId="1" fillId="2" borderId="26" xfId="0" applyNumberFormat="1" applyFont="1" applyFill="1" applyBorder="1" applyAlignment="1" applyProtection="1">
      <alignment horizontal="right"/>
      <protection locked="0"/>
    </xf>
    <xf numFmtId="171" fontId="1" fillId="2" borderId="15" xfId="0" applyNumberFormat="1" applyFont="1" applyFill="1" applyBorder="1" applyAlignment="1" applyProtection="1">
      <alignment horizontal="right"/>
      <protection locked="0"/>
    </xf>
    <xf numFmtId="10" fontId="1" fillId="2" borderId="26" xfId="1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7" fillId="0" borderId="1" xfId="0" applyNumberFormat="1" applyFont="1" applyFill="1" applyBorder="1" applyAlignment="1" applyProtection="1">
      <alignment horizontal="right"/>
      <protection locked="0"/>
    </xf>
    <xf numFmtId="171" fontId="26" fillId="0" borderId="10" xfId="0" applyNumberFormat="1" applyFont="1" applyFill="1" applyBorder="1" applyAlignment="1" applyProtection="1">
      <alignment horizontal="right"/>
      <protection locked="0"/>
    </xf>
    <xf numFmtId="171" fontId="35" fillId="0" borderId="10" xfId="0" applyNumberFormat="1" applyFont="1" applyFill="1" applyBorder="1" applyAlignment="1" applyProtection="1">
      <alignment horizontal="right"/>
      <protection locked="0"/>
    </xf>
    <xf numFmtId="171" fontId="1" fillId="0" borderId="10" xfId="0" applyNumberFormat="1" applyFont="1" applyFill="1" applyBorder="1" applyAlignment="1" applyProtection="1">
      <alignment horizontal="right"/>
      <protection locked="0"/>
    </xf>
    <xf numFmtId="171" fontId="35" fillId="0" borderId="0" xfId="0" applyNumberFormat="1" applyFont="1" applyFill="1" applyBorder="1" applyAlignment="1" applyProtection="1">
      <alignment horizontal="right"/>
      <protection locked="0"/>
    </xf>
    <xf numFmtId="171" fontId="1" fillId="0" borderId="1" xfId="0" applyNumberFormat="1" applyFont="1" applyFill="1" applyBorder="1" applyAlignment="1" applyProtection="1">
      <alignment horizontal="right"/>
      <protection locked="0"/>
    </xf>
    <xf numFmtId="171" fontId="1" fillId="0" borderId="4" xfId="0" applyNumberFormat="1" applyFont="1" applyFill="1" applyBorder="1" applyAlignment="1" applyProtection="1">
      <alignment horizontal="right"/>
      <protection locked="0"/>
    </xf>
    <xf numFmtId="171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Fill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87"/>
  <sheetViews>
    <sheetView zoomScale="85" zoomScaleNormal="85" workbookViewId="0">
      <pane xSplit="40" ySplit="5" topLeftCell="BT18" activePane="bottomRight" state="frozen"/>
      <selection pane="topRight" activeCell="AO1" sqref="AO1"/>
      <selection pane="bottomLeft" activeCell="A6" sqref="A6"/>
      <selection pane="bottomRight" activeCell="D31" sqref="D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140625" style="261" customWidth="1"/>
    <col min="77" max="78" width="9.7109375" style="261" customWidth="1"/>
    <col min="79" max="79" width="9.7109375" style="314" customWidth="1"/>
    <col min="80" max="80" width="9.7109375" style="261" customWidth="1"/>
    <col min="81" max="81" width="9" style="261" customWidth="1"/>
    <col min="82" max="82" width="9.85546875" style="261" customWidth="1"/>
    <col min="83" max="83" width="14.85546875" customWidth="1"/>
  </cols>
  <sheetData>
    <row r="1" spans="1:85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11"/>
      <c r="CB1" s="384"/>
      <c r="CC1" s="384"/>
      <c r="CD1" s="384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11"/>
      <c r="CB2" s="384"/>
      <c r="CC2" s="384"/>
      <c r="CD2" s="384"/>
    </row>
    <row r="3" spans="1:85" ht="19.5" customHeight="1" thickBot="1" x14ac:dyDescent="0.3">
      <c r="C3" s="16"/>
      <c r="D3" s="720" t="s">
        <v>127</v>
      </c>
      <c r="E3" s="722" t="s">
        <v>107</v>
      </c>
      <c r="F3" s="722" t="s">
        <v>109</v>
      </c>
      <c r="G3" s="722" t="s">
        <v>110</v>
      </c>
      <c r="H3" s="722" t="s">
        <v>111</v>
      </c>
      <c r="I3" s="722" t="s">
        <v>112</v>
      </c>
      <c r="J3" s="722" t="s">
        <v>114</v>
      </c>
      <c r="K3" s="722" t="s">
        <v>116</v>
      </c>
      <c r="L3" s="713" t="s">
        <v>117</v>
      </c>
      <c r="M3" s="715" t="s">
        <v>118</v>
      </c>
      <c r="N3" s="713" t="s">
        <v>119</v>
      </c>
      <c r="O3" s="713" t="s">
        <v>120</v>
      </c>
      <c r="P3" s="715" t="s">
        <v>121</v>
      </c>
      <c r="Q3" s="713" t="s">
        <v>122</v>
      </c>
      <c r="R3" s="713" t="s">
        <v>123</v>
      </c>
      <c r="S3" s="713" t="s">
        <v>124</v>
      </c>
      <c r="T3" s="713" t="s">
        <v>125</v>
      </c>
      <c r="U3" s="713" t="s">
        <v>133</v>
      </c>
      <c r="V3" s="713" t="s">
        <v>134</v>
      </c>
      <c r="W3" s="713" t="s">
        <v>135</v>
      </c>
      <c r="X3" s="713" t="s">
        <v>136</v>
      </c>
      <c r="Y3" s="713" t="s">
        <v>138</v>
      </c>
      <c r="Z3" s="713" t="s">
        <v>140</v>
      </c>
      <c r="AA3" s="713" t="s">
        <v>141</v>
      </c>
      <c r="AB3" s="713" t="s">
        <v>142</v>
      </c>
      <c r="AC3" s="713" t="s">
        <v>143</v>
      </c>
      <c r="AD3" s="713" t="s">
        <v>144</v>
      </c>
      <c r="AE3" s="713" t="s">
        <v>145</v>
      </c>
      <c r="AF3" s="713" t="s">
        <v>146</v>
      </c>
      <c r="AG3" s="713" t="s">
        <v>147</v>
      </c>
      <c r="AH3" s="713" t="s">
        <v>148</v>
      </c>
      <c r="AI3" s="713" t="s">
        <v>149</v>
      </c>
      <c r="AJ3" s="713" t="s">
        <v>150</v>
      </c>
      <c r="AK3" s="713" t="s">
        <v>151</v>
      </c>
      <c r="AL3" s="713" t="s">
        <v>153</v>
      </c>
      <c r="AM3" s="713" t="s">
        <v>154</v>
      </c>
      <c r="AN3" s="713" t="s">
        <v>155</v>
      </c>
      <c r="AO3" s="713" t="s">
        <v>156</v>
      </c>
      <c r="AP3" s="713" t="s">
        <v>157</v>
      </c>
      <c r="AQ3" s="713" t="s">
        <v>158</v>
      </c>
      <c r="AR3" s="713" t="s">
        <v>159</v>
      </c>
      <c r="AS3" s="713" t="s">
        <v>160</v>
      </c>
      <c r="AT3" s="713" t="s">
        <v>161</v>
      </c>
      <c r="AU3" s="713" t="s">
        <v>162</v>
      </c>
      <c r="AV3" s="715" t="s">
        <v>163</v>
      </c>
      <c r="AW3" s="713" t="s">
        <v>164</v>
      </c>
      <c r="AX3" s="713" t="s">
        <v>165</v>
      </c>
      <c r="AY3" s="713" t="s">
        <v>166</v>
      </c>
      <c r="AZ3" s="713" t="s">
        <v>167</v>
      </c>
      <c r="BA3" s="713" t="s">
        <v>168</v>
      </c>
      <c r="BB3" s="713" t="s">
        <v>174</v>
      </c>
      <c r="BC3" s="713" t="s">
        <v>175</v>
      </c>
      <c r="BD3" s="713" t="s">
        <v>176</v>
      </c>
      <c r="BE3" s="713" t="s">
        <v>177</v>
      </c>
      <c r="BF3" s="713" t="s">
        <v>180</v>
      </c>
      <c r="BG3" s="713" t="s">
        <v>190</v>
      </c>
      <c r="BH3" s="713" t="s">
        <v>191</v>
      </c>
      <c r="BI3" s="713" t="s">
        <v>192</v>
      </c>
      <c r="BJ3" s="713" t="s">
        <v>193</v>
      </c>
      <c r="BK3" s="713" t="s">
        <v>195</v>
      </c>
      <c r="BL3" s="715" t="s">
        <v>196</v>
      </c>
      <c r="BM3" s="713" t="s">
        <v>197</v>
      </c>
      <c r="BN3" s="713" t="s">
        <v>198</v>
      </c>
      <c r="BO3" s="713" t="s">
        <v>199</v>
      </c>
      <c r="BP3" s="713" t="s">
        <v>201</v>
      </c>
      <c r="BQ3" s="713" t="s">
        <v>202</v>
      </c>
      <c r="BR3" s="713" t="s">
        <v>203</v>
      </c>
      <c r="BS3" s="713" t="s">
        <v>204</v>
      </c>
      <c r="BT3" s="713" t="s">
        <v>205</v>
      </c>
      <c r="BU3" s="713" t="s">
        <v>220</v>
      </c>
      <c r="BV3" s="713" t="s">
        <v>223</v>
      </c>
      <c r="BW3" s="617" t="s">
        <v>200</v>
      </c>
      <c r="BX3" s="727" t="s">
        <v>224</v>
      </c>
      <c r="BY3" s="728"/>
      <c r="BZ3" s="728"/>
      <c r="CA3" s="728"/>
      <c r="CB3" s="728"/>
      <c r="CC3" s="725" t="s">
        <v>152</v>
      </c>
      <c r="CD3" s="726"/>
    </row>
    <row r="4" spans="1:85" ht="16.5" customHeight="1" x14ac:dyDescent="0.2">
      <c r="C4" s="24"/>
      <c r="D4" s="721"/>
      <c r="E4" s="723"/>
      <c r="F4" s="723"/>
      <c r="G4" s="723"/>
      <c r="H4" s="723"/>
      <c r="I4" s="723"/>
      <c r="J4" s="723"/>
      <c r="K4" s="723"/>
      <c r="L4" s="714"/>
      <c r="M4" s="716"/>
      <c r="N4" s="714"/>
      <c r="O4" s="714"/>
      <c r="P4" s="716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4"/>
      <c r="AO4" s="714"/>
      <c r="AP4" s="714"/>
      <c r="AQ4" s="714"/>
      <c r="AR4" s="714"/>
      <c r="AS4" s="714"/>
      <c r="AT4" s="714"/>
      <c r="AU4" s="714"/>
      <c r="AV4" s="716"/>
      <c r="AW4" s="714"/>
      <c r="AX4" s="714"/>
      <c r="AY4" s="714"/>
      <c r="AZ4" s="714"/>
      <c r="BA4" s="714"/>
      <c r="BB4" s="714"/>
      <c r="BC4" s="714"/>
      <c r="BD4" s="714"/>
      <c r="BE4" s="714"/>
      <c r="BF4" s="714"/>
      <c r="BG4" s="714"/>
      <c r="BH4" s="714"/>
      <c r="BI4" s="714"/>
      <c r="BJ4" s="714"/>
      <c r="BK4" s="714"/>
      <c r="BL4" s="716"/>
      <c r="BM4" s="714"/>
      <c r="BN4" s="714"/>
      <c r="BO4" s="714"/>
      <c r="BP4" s="714"/>
      <c r="BQ4" s="714"/>
      <c r="BR4" s="714"/>
      <c r="BS4" s="714"/>
      <c r="BT4" s="714"/>
      <c r="BU4" s="714"/>
      <c r="BV4" s="714"/>
      <c r="BW4" s="618">
        <v>41915</v>
      </c>
      <c r="BX4" s="477">
        <v>41918</v>
      </c>
      <c r="BY4" s="477">
        <v>41919</v>
      </c>
      <c r="BZ4" s="477">
        <v>41920</v>
      </c>
      <c r="CA4" s="477">
        <v>41921</v>
      </c>
      <c r="CB4" s="593">
        <v>41922</v>
      </c>
      <c r="CC4" s="476" t="s">
        <v>22</v>
      </c>
      <c r="CD4" s="385" t="s">
        <v>88</v>
      </c>
    </row>
    <row r="5" spans="1:85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553"/>
      <c r="BX5" s="546"/>
      <c r="BY5" s="394"/>
      <c r="BZ5" s="394"/>
      <c r="CA5" s="450"/>
      <c r="CB5" s="395"/>
      <c r="CC5" s="386"/>
      <c r="CD5" s="266"/>
    </row>
    <row r="6" spans="1:85" ht="13.5" x14ac:dyDescent="0.2">
      <c r="C6" s="77" t="s">
        <v>92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6"/>
      <c r="BS6" s="616"/>
      <c r="BT6" s="616"/>
      <c r="BU6" s="616"/>
      <c r="BV6" s="616"/>
      <c r="BW6" s="554"/>
      <c r="BX6" s="539"/>
      <c r="BY6" s="539"/>
      <c r="BZ6" s="539"/>
      <c r="CA6" s="539"/>
      <c r="CB6" s="540"/>
      <c r="CC6" s="377"/>
      <c r="CD6" s="378"/>
    </row>
    <row r="7" spans="1:85" ht="12.75" customHeight="1" x14ac:dyDescent="0.2">
      <c r="C7" s="77"/>
      <c r="D7" s="30" t="s">
        <v>99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5">
        <v>14808.530374419999</v>
      </c>
      <c r="BT7" s="459">
        <v>14873.52632809</v>
      </c>
      <c r="BU7" s="668">
        <v>15396.291196100003</v>
      </c>
      <c r="BV7" s="668">
        <v>15272.013237600002</v>
      </c>
      <c r="BW7" s="459">
        <v>15264.652501859999</v>
      </c>
      <c r="BX7" s="605">
        <v>15423.807686799999</v>
      </c>
      <c r="BY7" s="605">
        <v>15462.267758580001</v>
      </c>
      <c r="BZ7" s="605">
        <v>15464.395288719999</v>
      </c>
      <c r="CA7" s="605">
        <v>15433.517630059998</v>
      </c>
      <c r="CB7" s="605">
        <v>15484.835449349999</v>
      </c>
      <c r="CC7" s="499">
        <v>220.18294749000052</v>
      </c>
      <c r="CD7" s="520">
        <v>1.4424366847733516E-2</v>
      </c>
      <c r="CE7" s="630"/>
      <c r="CF7" s="365"/>
      <c r="CG7" s="375"/>
    </row>
    <row r="8" spans="1:85" ht="12.75" customHeight="1" x14ac:dyDescent="0.2">
      <c r="C8" s="77"/>
      <c r="D8" s="147" t="s">
        <v>100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5">
        <v>12732.47977045</v>
      </c>
      <c r="BT8" s="459">
        <v>12828.00857407</v>
      </c>
      <c r="BU8" s="668">
        <v>13364.027498040003</v>
      </c>
      <c r="BV8" s="668">
        <v>13346.469576200001</v>
      </c>
      <c r="BW8" s="459">
        <v>13341.229464219998</v>
      </c>
      <c r="BX8" s="605">
        <v>13532.665976099999</v>
      </c>
      <c r="BY8" s="605">
        <v>13550.210248240002</v>
      </c>
      <c r="BZ8" s="605">
        <v>13547.166487539998</v>
      </c>
      <c r="CA8" s="605">
        <v>13522.989962059999</v>
      </c>
      <c r="CB8" s="605">
        <v>13547.474625549998</v>
      </c>
      <c r="CC8" s="499">
        <v>206.24516132999997</v>
      </c>
      <c r="CD8" s="520">
        <v>1.5459231990809563E-2</v>
      </c>
      <c r="CE8" s="630"/>
      <c r="CF8" s="365"/>
      <c r="CG8" s="375"/>
    </row>
    <row r="9" spans="1:85" ht="12.75" customHeight="1" x14ac:dyDescent="0.2">
      <c r="C9" s="77"/>
      <c r="D9" s="147" t="s">
        <v>101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5">
        <v>257.41016827999999</v>
      </c>
      <c r="BT9" s="459">
        <v>255.60281583</v>
      </c>
      <c r="BU9" s="668">
        <v>253.0576437</v>
      </c>
      <c r="BV9" s="668">
        <v>247.92992516999999</v>
      </c>
      <c r="BW9" s="459">
        <v>247.58486960000002</v>
      </c>
      <c r="BX9" s="605">
        <v>247.23814709999999</v>
      </c>
      <c r="BY9" s="605">
        <v>246.54303515999999</v>
      </c>
      <c r="BZ9" s="605">
        <v>247.10145842</v>
      </c>
      <c r="CA9" s="605">
        <v>247.66488247999999</v>
      </c>
      <c r="CB9" s="605">
        <v>248.74672336999998</v>
      </c>
      <c r="CC9" s="499">
        <v>1.1618537699999649</v>
      </c>
      <c r="CD9" s="520">
        <v>4.6927494877899711E-3</v>
      </c>
      <c r="CE9" s="630"/>
      <c r="CF9" s="365"/>
      <c r="CG9" s="375"/>
    </row>
    <row r="10" spans="1:85" ht="12.75" customHeight="1" x14ac:dyDescent="0.2">
      <c r="C10" s="77"/>
      <c r="D10" s="147" t="s">
        <v>102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5">
        <v>1804.9363706900001</v>
      </c>
      <c r="BT10" s="459">
        <v>1776.3079656899999</v>
      </c>
      <c r="BU10" s="668">
        <v>1765.73238436</v>
      </c>
      <c r="BV10" s="668">
        <v>1664.41359373</v>
      </c>
      <c r="BW10" s="459">
        <v>1662.6563967899999</v>
      </c>
      <c r="BX10" s="605">
        <v>1630.74025235</v>
      </c>
      <c r="BY10" s="605">
        <v>1652.38817268</v>
      </c>
      <c r="BZ10" s="605">
        <v>1656.9713090099999</v>
      </c>
      <c r="CA10" s="605">
        <v>1649.6767542699999</v>
      </c>
      <c r="CB10" s="605">
        <v>1675.3704704300001</v>
      </c>
      <c r="CC10" s="499">
        <v>12.714073640000151</v>
      </c>
      <c r="CD10" s="520">
        <v>7.6468437282330992E-3</v>
      </c>
      <c r="CE10" s="630"/>
      <c r="CF10" s="365"/>
      <c r="CG10" s="375"/>
    </row>
    <row r="11" spans="1:85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5">
        <v>13.704065</v>
      </c>
      <c r="BT11" s="459">
        <v>13.606972499999999</v>
      </c>
      <c r="BU11" s="668">
        <v>13.47367</v>
      </c>
      <c r="BV11" s="668">
        <v>13.2001425</v>
      </c>
      <c r="BW11" s="459">
        <v>13.181771250000001</v>
      </c>
      <c r="BX11" s="605">
        <v>13.163311250000001</v>
      </c>
      <c r="BY11" s="605">
        <v>13.1263025</v>
      </c>
      <c r="BZ11" s="605">
        <v>13.156033750000001</v>
      </c>
      <c r="CA11" s="605">
        <v>13.186031249999999</v>
      </c>
      <c r="CB11" s="605">
        <v>13.24363</v>
      </c>
      <c r="CC11" s="499">
        <v>6.1858749999998963E-2</v>
      </c>
      <c r="CD11" s="520">
        <v>4.6927494664268377E-3</v>
      </c>
      <c r="CE11" s="630"/>
      <c r="CF11" s="365"/>
      <c r="CG11" s="375"/>
    </row>
    <row r="12" spans="1:85" x14ac:dyDescent="0.2">
      <c r="C12" s="26"/>
      <c r="D12" s="208" t="s">
        <v>18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1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1">
        <v>14517.55248541</v>
      </c>
      <c r="BK12" s="324">
        <v>14249.976692519998</v>
      </c>
      <c r="BL12" s="55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06">
        <v>14808.851179669999</v>
      </c>
      <c r="BT12" s="460">
        <v>14873.382846199998</v>
      </c>
      <c r="BU12" s="628">
        <v>15395.173086740002</v>
      </c>
      <c r="BV12" s="628">
        <v>15271.853066600002</v>
      </c>
      <c r="BW12" s="460">
        <v>15264.551145009998</v>
      </c>
      <c r="BX12" s="606">
        <v>15423.661926989998</v>
      </c>
      <c r="BY12" s="606">
        <v>15462.233988670001</v>
      </c>
      <c r="BZ12" s="606">
        <v>15464.361518809998</v>
      </c>
      <c r="CA12" s="606">
        <v>15433.449028289999</v>
      </c>
      <c r="CB12" s="606">
        <v>15484.802623579999</v>
      </c>
      <c r="CC12" s="499">
        <v>220.25147857000047</v>
      </c>
      <c r="CD12" s="520">
        <v>1.4428952183241917E-2</v>
      </c>
      <c r="CE12" s="630"/>
      <c r="CF12" s="365"/>
      <c r="CG12" s="375"/>
    </row>
    <row r="13" spans="1:85" ht="12.75" customHeight="1" x14ac:dyDescent="0.2">
      <c r="C13" s="26"/>
      <c r="D13" s="208" t="s">
        <v>222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31"/>
      <c r="R13" s="331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2">
        <v>1588.0928546314085</v>
      </c>
      <c r="BL13" s="482">
        <v>1553.1521456643795</v>
      </c>
      <c r="BM13" s="482">
        <v>1654.3411065087464</v>
      </c>
      <c r="BN13" s="482">
        <v>1626.3659524037901</v>
      </c>
      <c r="BO13" s="482">
        <v>1658.3314464387752</v>
      </c>
      <c r="BP13" s="482">
        <v>1904.4737652244894</v>
      </c>
      <c r="BQ13" s="482">
        <v>1986.8727011690962</v>
      </c>
      <c r="BR13" s="482">
        <v>2057.3005602623907</v>
      </c>
      <c r="BS13" s="482">
        <v>2061.3454177092135</v>
      </c>
      <c r="BT13" s="482">
        <v>2230.4617808476983</v>
      </c>
      <c r="BU13" s="326">
        <v>2204.2271151341106</v>
      </c>
      <c r="BV13" s="685">
        <v>2245.7993692791852</v>
      </c>
      <c r="BW13" s="326">
        <v>2247.2404525459492</v>
      </c>
      <c r="BX13" s="569">
        <v>2242.6368327500304</v>
      </c>
      <c r="BY13" s="569">
        <v>2243.1234919716044</v>
      </c>
      <c r="BZ13" s="569">
        <v>2248.6808805401179</v>
      </c>
      <c r="CA13" s="569">
        <v>2236.4048904876395</v>
      </c>
      <c r="CB13" s="569">
        <v>2245.170903315628</v>
      </c>
      <c r="CC13" s="499">
        <v>-2.0695492303211722</v>
      </c>
      <c r="CD13" s="520">
        <v>-9.2092914577812657E-4</v>
      </c>
      <c r="CE13" s="502"/>
      <c r="CF13" s="365"/>
      <c r="CG13" s="375"/>
    </row>
    <row r="14" spans="1:85" x14ac:dyDescent="0.2">
      <c r="C14" s="26"/>
      <c r="D14" s="208" t="s">
        <v>137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2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69">
        <v>15781.32056928438</v>
      </c>
      <c r="BM14" s="326">
        <v>16084.485675898746</v>
      </c>
      <c r="BN14" s="453">
        <v>16145.777972633789</v>
      </c>
      <c r="BO14" s="453">
        <v>16216.026590098774</v>
      </c>
      <c r="BP14" s="453">
        <v>16395.02991842449</v>
      </c>
      <c r="BQ14" s="453">
        <v>16519.898642439097</v>
      </c>
      <c r="BR14" s="453">
        <v>16597.98814637239</v>
      </c>
      <c r="BS14" s="471">
        <v>16870.19659737921</v>
      </c>
      <c r="BT14" s="453">
        <v>17103.844627047696</v>
      </c>
      <c r="BU14" s="501">
        <v>17599.400201874112</v>
      </c>
      <c r="BV14" s="501">
        <v>17517.652435879187</v>
      </c>
      <c r="BW14" s="453">
        <v>17511.791597555948</v>
      </c>
      <c r="BX14" s="471">
        <v>17666.298759740028</v>
      </c>
      <c r="BY14" s="471">
        <v>17705.357480641607</v>
      </c>
      <c r="BZ14" s="471">
        <v>17713.042399350117</v>
      </c>
      <c r="CA14" s="471">
        <v>17669.853918777637</v>
      </c>
      <c r="CB14" s="501">
        <v>17729.973526895628</v>
      </c>
      <c r="CC14" s="499">
        <v>218.18192933968021</v>
      </c>
      <c r="CD14" s="520">
        <v>1.2459143778877024E-2</v>
      </c>
      <c r="CE14" s="630"/>
      <c r="CF14" s="365"/>
      <c r="CG14" s="375"/>
    </row>
    <row r="15" spans="1:85" ht="12.75" customHeight="1" x14ac:dyDescent="0.2">
      <c r="C15" s="26"/>
      <c r="D15" s="209" t="s">
        <v>128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3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3">
        <v>0</v>
      </c>
      <c r="BK15" s="250">
        <v>1</v>
      </c>
      <c r="BL15" s="57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07">
        <v>0.8</v>
      </c>
      <c r="BT15" s="461">
        <v>0</v>
      </c>
      <c r="BU15" s="608">
        <v>0</v>
      </c>
      <c r="BV15" s="608">
        <v>0.30000000000000004</v>
      </c>
      <c r="BW15" s="461">
        <v>0</v>
      </c>
      <c r="BX15" s="607">
        <v>0</v>
      </c>
      <c r="BY15" s="607">
        <v>0</v>
      </c>
      <c r="BZ15" s="607">
        <v>0</v>
      </c>
      <c r="CA15" s="607">
        <v>0</v>
      </c>
      <c r="CB15" s="608">
        <v>0</v>
      </c>
      <c r="CC15" s="403"/>
      <c r="CD15" s="520"/>
      <c r="CE15" s="630"/>
      <c r="CF15" s="365"/>
      <c r="CG15" s="375"/>
    </row>
    <row r="16" spans="1:85" ht="12.75" customHeight="1" x14ac:dyDescent="0.2">
      <c r="C16" s="26"/>
      <c r="D16" s="209" t="s">
        <v>169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3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3">
        <v>5.2</v>
      </c>
      <c r="BK16" s="250">
        <v>10.399999999999999</v>
      </c>
      <c r="BL16" s="57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07">
        <v>2.5</v>
      </c>
      <c r="BT16" s="461">
        <v>2.7</v>
      </c>
      <c r="BU16" s="608">
        <v>3.7</v>
      </c>
      <c r="BV16" s="608">
        <v>1.6</v>
      </c>
      <c r="BW16" s="461">
        <v>0</v>
      </c>
      <c r="BX16" s="607">
        <v>0</v>
      </c>
      <c r="BY16" s="607">
        <v>1.5</v>
      </c>
      <c r="BZ16" s="607">
        <v>0</v>
      </c>
      <c r="CA16" s="607">
        <v>0.2</v>
      </c>
      <c r="CB16" s="608">
        <v>0.2</v>
      </c>
      <c r="CC16" s="403"/>
      <c r="CD16" s="520"/>
      <c r="CE16" s="630"/>
      <c r="CF16" s="365"/>
      <c r="CG16" s="375"/>
    </row>
    <row r="17" spans="1:85" ht="12.75" customHeight="1" x14ac:dyDescent="0.2">
      <c r="C17" s="26"/>
      <c r="D17" s="208" t="s">
        <v>59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3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3">
        <v>0</v>
      </c>
      <c r="BK17" s="250">
        <v>3</v>
      </c>
      <c r="BL17" s="57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07">
        <v>9.8999999999999994E-5</v>
      </c>
      <c r="BT17" s="461">
        <v>0</v>
      </c>
      <c r="BU17" s="608">
        <v>0</v>
      </c>
      <c r="BV17" s="608">
        <v>0</v>
      </c>
      <c r="BW17" s="461">
        <v>0</v>
      </c>
      <c r="BX17" s="607">
        <v>0</v>
      </c>
      <c r="BY17" s="607">
        <v>0</v>
      </c>
      <c r="BZ17" s="607">
        <v>0</v>
      </c>
      <c r="CA17" s="607">
        <v>0</v>
      </c>
      <c r="CB17" s="608">
        <v>0</v>
      </c>
      <c r="CC17" s="403"/>
      <c r="CD17" s="520"/>
      <c r="CE17" s="630"/>
      <c r="CF17" s="365"/>
      <c r="CG17" s="375"/>
    </row>
    <row r="18" spans="1:85" ht="12.75" customHeight="1" x14ac:dyDescent="0.2">
      <c r="C18" s="26"/>
      <c r="D18" s="208" t="s">
        <v>52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3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3">
        <v>0</v>
      </c>
      <c r="BK18" s="250">
        <v>0</v>
      </c>
      <c r="BL18" s="57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07">
        <v>0</v>
      </c>
      <c r="BT18" s="461">
        <v>0</v>
      </c>
      <c r="BU18" s="608">
        <v>22</v>
      </c>
      <c r="BV18" s="608">
        <v>0</v>
      </c>
      <c r="BW18" s="461">
        <v>0</v>
      </c>
      <c r="BX18" s="607">
        <v>0</v>
      </c>
      <c r="BY18" s="607">
        <v>0</v>
      </c>
      <c r="BZ18" s="607">
        <v>0</v>
      </c>
      <c r="CA18" s="607">
        <v>0</v>
      </c>
      <c r="CB18" s="608">
        <v>0</v>
      </c>
      <c r="CC18" s="403" t="s">
        <v>3</v>
      </c>
      <c r="CD18" s="520" t="s">
        <v>3</v>
      </c>
      <c r="CE18" s="630"/>
      <c r="CF18" s="365"/>
      <c r="CG18" s="375"/>
    </row>
    <row r="19" spans="1:85" ht="13.5" customHeight="1" thickBot="1" x14ac:dyDescent="0.25">
      <c r="C19" s="26"/>
      <c r="D19" s="208" t="s">
        <v>53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4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4">
        <v>2</v>
      </c>
      <c r="BK19" s="251">
        <v>0</v>
      </c>
      <c r="BL19" s="57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09">
        <v>0</v>
      </c>
      <c r="BT19" s="462">
        <v>0</v>
      </c>
      <c r="BU19" s="610">
        <v>0</v>
      </c>
      <c r="BV19" s="610">
        <v>0</v>
      </c>
      <c r="BW19" s="462">
        <v>0</v>
      </c>
      <c r="BX19" s="609">
        <v>0</v>
      </c>
      <c r="BY19" s="609">
        <v>0</v>
      </c>
      <c r="BZ19" s="609">
        <v>0</v>
      </c>
      <c r="CA19" s="609">
        <v>0</v>
      </c>
      <c r="CB19" s="610">
        <v>0</v>
      </c>
      <c r="CC19" s="403" t="s">
        <v>3</v>
      </c>
      <c r="CD19" s="520" t="s">
        <v>3</v>
      </c>
      <c r="CE19" s="630"/>
      <c r="CF19" s="365"/>
      <c r="CG19" s="375"/>
    </row>
    <row r="20" spans="1:85" x14ac:dyDescent="0.2">
      <c r="A20" s="3"/>
      <c r="B20" s="3"/>
      <c r="C20" s="76" t="s">
        <v>69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5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09"/>
      <c r="BV20" s="691"/>
      <c r="BW20" s="252"/>
      <c r="BX20" s="414"/>
      <c r="BY20" s="413"/>
      <c r="BZ20" s="414"/>
      <c r="CA20" s="412"/>
      <c r="CB20" s="509"/>
      <c r="CC20" s="404"/>
      <c r="CD20" s="521" t="s">
        <v>3</v>
      </c>
      <c r="CE20" s="502"/>
      <c r="CF20" s="365"/>
      <c r="CG20" s="375"/>
    </row>
    <row r="21" spans="1:85" x14ac:dyDescent="0.2">
      <c r="A21" s="3"/>
      <c r="B21" s="717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1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45">
        <v>43314.165693718947</v>
      </c>
      <c r="BH21" s="545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5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06">
        <v>46248.208124989978</v>
      </c>
      <c r="BT21" s="460">
        <v>45999.454656780101</v>
      </c>
      <c r="BU21" s="628">
        <v>47132.791285223575</v>
      </c>
      <c r="BV21" s="628">
        <v>48305.382136724707</v>
      </c>
      <c r="BW21" s="460">
        <v>49878.513027813693</v>
      </c>
      <c r="BX21" s="545">
        <v>49866.31498054348</v>
      </c>
      <c r="BY21" s="606">
        <v>49836.215626272671</v>
      </c>
      <c r="BZ21" s="606">
        <v>49873.708299092264</v>
      </c>
      <c r="CA21" s="606">
        <v>49879.670064377256</v>
      </c>
      <c r="CB21" s="628">
        <v>49813.887142589461</v>
      </c>
      <c r="CC21" s="583">
        <v>-64.625885224231752</v>
      </c>
      <c r="CD21" s="520">
        <v>-1.2956658348695083E-3</v>
      </c>
      <c r="CE21" s="502"/>
      <c r="CF21" s="365"/>
      <c r="CG21" s="375"/>
    </row>
    <row r="22" spans="1:85" x14ac:dyDescent="0.2">
      <c r="A22" s="3"/>
      <c r="B22" s="717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1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45">
        <v>31641.167205549998</v>
      </c>
      <c r="BH22" s="545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5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06">
        <v>35280.659298040002</v>
      </c>
      <c r="BT22" s="460">
        <v>35344.692928870005</v>
      </c>
      <c r="BU22" s="628">
        <v>35635.031122339999</v>
      </c>
      <c r="BV22" s="628">
        <v>36020.29927055</v>
      </c>
      <c r="BW22" s="460">
        <v>36474.702121370006</v>
      </c>
      <c r="BX22" s="545">
        <v>36570.587530140001</v>
      </c>
      <c r="BY22" s="606">
        <v>36629.752536430002</v>
      </c>
      <c r="BZ22" s="606">
        <v>36622.444032430001</v>
      </c>
      <c r="CA22" s="606">
        <v>36620.91638576</v>
      </c>
      <c r="CB22" s="628">
        <v>36730.365436489999</v>
      </c>
      <c r="CC22" s="583">
        <v>255.66331511999306</v>
      </c>
      <c r="CD22" s="520">
        <v>7.0093325030939901E-3</v>
      </c>
      <c r="CE22" s="502"/>
      <c r="CF22" s="365"/>
      <c r="CG22" s="375"/>
    </row>
    <row r="23" spans="1:85" x14ac:dyDescent="0.2">
      <c r="A23" s="3"/>
      <c r="B23" s="717"/>
      <c r="C23" s="18"/>
      <c r="D23" s="23" t="s">
        <v>26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1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45">
        <v>-64067.514772103619</v>
      </c>
      <c r="BH23" s="545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5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06">
        <v>-66308.059794521148</v>
      </c>
      <c r="BT23" s="460">
        <v>-66686.713396128602</v>
      </c>
      <c r="BU23" s="628">
        <v>-69975.856252409969</v>
      </c>
      <c r="BV23" s="628">
        <v>-68744.612766179111</v>
      </c>
      <c r="BW23" s="460">
        <v>-68240.118733260751</v>
      </c>
      <c r="BX23" s="545">
        <v>-69235.73328874704</v>
      </c>
      <c r="BY23" s="606">
        <v>-69441.17262572264</v>
      </c>
      <c r="BZ23" s="606">
        <v>-69463.075986435448</v>
      </c>
      <c r="CA23" s="606">
        <v>-69252.543948154838</v>
      </c>
      <c r="CB23" s="628">
        <v>-69495.380561050857</v>
      </c>
      <c r="CC23" s="583">
        <v>-1255.2618277901056</v>
      </c>
      <c r="CD23" s="520">
        <v>1.8394777897393633E-2</v>
      </c>
      <c r="CE23" s="502"/>
      <c r="CF23" s="365"/>
      <c r="CG23" s="375"/>
    </row>
    <row r="24" spans="1:85" x14ac:dyDescent="0.2">
      <c r="A24" s="3"/>
      <c r="B24" s="717"/>
      <c r="C24" s="18"/>
      <c r="D24" s="23" t="s">
        <v>115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1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45">
        <v>-35653.62847587213</v>
      </c>
      <c r="BH24" s="545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5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06">
        <v>-39064.965928607722</v>
      </c>
      <c r="BT24" s="460">
        <v>-41939.025653690995</v>
      </c>
      <c r="BU24" s="628">
        <v>-44207.526102950054</v>
      </c>
      <c r="BV24" s="628">
        <v>-42349.181198990605</v>
      </c>
      <c r="BW24" s="460">
        <v>-40483.724392187651</v>
      </c>
      <c r="BX24" s="545">
        <v>-41986.131527225531</v>
      </c>
      <c r="BY24" s="606">
        <v>-42004.47691494348</v>
      </c>
      <c r="BZ24" s="606">
        <v>-41910.898683594663</v>
      </c>
      <c r="CA24" s="606">
        <v>-41762.286413188609</v>
      </c>
      <c r="CB24" s="628">
        <v>-41863.392130147571</v>
      </c>
      <c r="CC24" s="583">
        <v>-1379.6677379599205</v>
      </c>
      <c r="CD24" s="520">
        <v>3.4079565521055732E-2</v>
      </c>
      <c r="CE24" s="502"/>
      <c r="CF24" s="365"/>
      <c r="CG24" s="375"/>
    </row>
    <row r="25" spans="1:85" x14ac:dyDescent="0.2">
      <c r="A25" s="3"/>
      <c r="B25" s="717"/>
      <c r="C25" s="18"/>
      <c r="D25" s="23" t="s">
        <v>46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1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45">
        <v>-20884.613886331947</v>
      </c>
      <c r="BH25" s="545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5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06">
        <v>-17889.864321413577</v>
      </c>
      <c r="BT25" s="460">
        <v>-15485.911303125698</v>
      </c>
      <c r="BU25" s="628">
        <v>-16570.952583215374</v>
      </c>
      <c r="BV25" s="628">
        <v>-18423.402480635905</v>
      </c>
      <c r="BW25" s="460">
        <v>-19781.725372034885</v>
      </c>
      <c r="BX25" s="545">
        <v>-19679.702067955081</v>
      </c>
      <c r="BY25" s="606">
        <v>-19591.610165839669</v>
      </c>
      <c r="BZ25" s="606">
        <v>-19637.739320978468</v>
      </c>
      <c r="CA25" s="606">
        <v>-19646.590447437862</v>
      </c>
      <c r="CB25" s="628">
        <v>-19553.300832660261</v>
      </c>
      <c r="CC25" s="583">
        <v>228.42453937462415</v>
      </c>
      <c r="CD25" s="520">
        <v>-1.1547250559728495E-2</v>
      </c>
      <c r="CE25" s="502"/>
      <c r="CF25" s="365"/>
      <c r="CG25" s="375"/>
    </row>
    <row r="26" spans="1:85" ht="13.5" x14ac:dyDescent="0.2">
      <c r="A26" s="3"/>
      <c r="B26" s="717"/>
      <c r="C26" s="18"/>
      <c r="D26" s="108" t="s">
        <v>170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6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0"/>
      <c r="BV26" s="510"/>
      <c r="BW26" s="253"/>
      <c r="BX26" s="245"/>
      <c r="BY26" s="245"/>
      <c r="BZ26" s="245"/>
      <c r="CA26" s="245"/>
      <c r="CB26" s="510"/>
      <c r="CC26" s="621"/>
      <c r="CD26" s="522"/>
      <c r="CE26" s="502"/>
      <c r="CF26" s="365"/>
      <c r="CG26" s="375"/>
    </row>
    <row r="27" spans="1:85" x14ac:dyDescent="0.2">
      <c r="A27" s="3"/>
      <c r="B27" s="717"/>
      <c r="C27" s="18"/>
      <c r="D27" s="23" t="s">
        <v>74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2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6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1">
        <v>56683.818950964123</v>
      </c>
      <c r="BT27" s="453">
        <v>55634.640593514116</v>
      </c>
      <c r="BU27" s="501">
        <v>55336.900258520007</v>
      </c>
      <c r="BV27" s="501">
        <v>56981.886635284107</v>
      </c>
      <c r="BW27" s="453">
        <v>57557.771266964126</v>
      </c>
      <c r="BX27" s="471">
        <v>57727.170806874106</v>
      </c>
      <c r="BY27" s="471">
        <v>57652.461383164111</v>
      </c>
      <c r="BZ27" s="471">
        <v>57761.230789904119</v>
      </c>
      <c r="CA27" s="471">
        <v>57541.539760004111</v>
      </c>
      <c r="CB27" s="471">
        <v>57433.257076804111</v>
      </c>
      <c r="CC27" s="499">
        <v>-124.51419016001455</v>
      </c>
      <c r="CD27" s="520">
        <v>-2.1632906802887542E-3</v>
      </c>
      <c r="CE27" s="630"/>
      <c r="CF27" s="365"/>
      <c r="CG27" s="375"/>
    </row>
    <row r="28" spans="1:85" x14ac:dyDescent="0.2">
      <c r="A28" s="3"/>
      <c r="B28" s="717"/>
      <c r="C28" s="18"/>
      <c r="D28" s="23" t="s">
        <v>75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2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6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1">
        <v>95117.771729285407</v>
      </c>
      <c r="BT28" s="453">
        <v>93650.617788625386</v>
      </c>
      <c r="BU28" s="501">
        <v>93915.253035380025</v>
      </c>
      <c r="BV28" s="501">
        <v>96517.406697115395</v>
      </c>
      <c r="BW28" s="453">
        <v>97672.559622145403</v>
      </c>
      <c r="BX28" s="471">
        <v>97458.061484385384</v>
      </c>
      <c r="BY28" s="471">
        <v>97542.130120545378</v>
      </c>
      <c r="BZ28" s="471">
        <v>97494.830301285372</v>
      </c>
      <c r="CA28" s="471">
        <v>97395.228307745376</v>
      </c>
      <c r="CB28" s="471">
        <v>97035.426132245382</v>
      </c>
      <c r="CC28" s="499">
        <v>-637.13348990002123</v>
      </c>
      <c r="CD28" s="520">
        <v>-6.523157500579746E-3</v>
      </c>
      <c r="CE28" s="630"/>
      <c r="CF28" s="365"/>
      <c r="CG28" s="375"/>
    </row>
    <row r="29" spans="1:85" x14ac:dyDescent="0.2">
      <c r="A29" s="3"/>
      <c r="B29" s="717"/>
      <c r="C29" s="18"/>
      <c r="D29" s="23" t="s">
        <v>76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2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6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1">
        <v>139383.44222388294</v>
      </c>
      <c r="BT29" s="453">
        <v>138593.40914641292</v>
      </c>
      <c r="BU29" s="501">
        <v>139926.12404522</v>
      </c>
      <c r="BV29" s="501">
        <v>143402.65672319292</v>
      </c>
      <c r="BW29" s="453">
        <v>144547.49194768298</v>
      </c>
      <c r="BX29" s="471">
        <v>144307.60316901293</v>
      </c>
      <c r="BY29" s="471">
        <v>144366.36592953291</v>
      </c>
      <c r="BZ29" s="471">
        <v>144398.01603376295</v>
      </c>
      <c r="CA29" s="471">
        <v>144216.68319301296</v>
      </c>
      <c r="CB29" s="471">
        <v>144007.24202202295</v>
      </c>
      <c r="CC29" s="499">
        <v>-540.24992566002766</v>
      </c>
      <c r="CD29" s="520">
        <v>-3.7375254207493436E-3</v>
      </c>
      <c r="CE29" s="630"/>
      <c r="CF29" s="365"/>
      <c r="CG29" s="375"/>
    </row>
    <row r="30" spans="1:85" x14ac:dyDescent="0.2">
      <c r="A30" s="3"/>
      <c r="B30" s="49"/>
      <c r="C30" s="18"/>
      <c r="D30" s="108" t="s">
        <v>57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7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7"/>
      <c r="BK30" s="368"/>
      <c r="BL30" s="572"/>
      <c r="BM30" s="368"/>
      <c r="BN30" s="254"/>
      <c r="BO30" s="254"/>
      <c r="BP30" s="254"/>
      <c r="BQ30" s="254"/>
      <c r="BR30" s="254"/>
      <c r="BS30" s="475"/>
      <c r="BT30" s="254"/>
      <c r="BU30" s="511"/>
      <c r="BV30" s="511"/>
      <c r="BW30" s="254"/>
      <c r="BX30" s="475"/>
      <c r="BY30" s="475"/>
      <c r="BZ30" s="475"/>
      <c r="CA30" s="475"/>
      <c r="CB30" s="511"/>
      <c r="CC30" s="405"/>
      <c r="CD30" s="523"/>
      <c r="CE30" s="502"/>
      <c r="CF30" s="365"/>
      <c r="CG30" s="375"/>
    </row>
    <row r="31" spans="1:85" x14ac:dyDescent="0.2">
      <c r="A31" s="3"/>
      <c r="B31" s="49"/>
      <c r="C31" s="18"/>
      <c r="D31" s="23" t="s">
        <v>77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8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8">
        <v>0.85225451256538953</v>
      </c>
      <c r="BK31" s="373">
        <v>0.85182964786824533</v>
      </c>
      <c r="BL31" s="57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69">
        <v>0.86899514816094459</v>
      </c>
      <c r="BV31" s="669">
        <v>0.87492916553420441</v>
      </c>
      <c r="BW31" s="686">
        <v>0.87307300765233942</v>
      </c>
      <c r="BX31" s="620">
        <v>0.87349956279754526</v>
      </c>
      <c r="BY31" s="620">
        <v>0.87345897340714784</v>
      </c>
      <c r="BZ31" s="620">
        <v>0.8721528833744816</v>
      </c>
      <c r="CA31" s="620">
        <v>0.87294952483976029</v>
      </c>
      <c r="CB31" s="620">
        <v>0.87202478142496209</v>
      </c>
      <c r="CC31" s="403"/>
      <c r="CD31" s="520"/>
      <c r="CE31" s="630"/>
      <c r="CF31" s="365"/>
      <c r="CG31" s="375"/>
    </row>
    <row r="32" spans="1:85" x14ac:dyDescent="0.2">
      <c r="A32" s="3"/>
      <c r="B32" s="49"/>
      <c r="C32" s="18"/>
      <c r="D32" s="23" t="s">
        <v>78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8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8">
        <v>0.7951935985796218</v>
      </c>
      <c r="BK32" s="373">
        <v>0.79711980426499396</v>
      </c>
      <c r="BL32" s="57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69">
        <v>0.81270729737954717</v>
      </c>
      <c r="BV32" s="669">
        <v>0.81903012564586675</v>
      </c>
      <c r="BW32" s="686">
        <v>0.81980529633388199</v>
      </c>
      <c r="BX32" s="620">
        <v>0.81902842670804055</v>
      </c>
      <c r="BY32" s="620">
        <v>0.81927860711552425</v>
      </c>
      <c r="BZ32" s="620">
        <v>0.81828368331997448</v>
      </c>
      <c r="CA32" s="620">
        <v>0.81869688176212763</v>
      </c>
      <c r="CB32" s="620">
        <v>0.81785040875282711</v>
      </c>
      <c r="CC32" s="403"/>
      <c r="CD32" s="520"/>
      <c r="CE32" s="630"/>
      <c r="CF32" s="365"/>
      <c r="CG32" s="375"/>
    </row>
    <row r="33" spans="1:85" x14ac:dyDescent="0.2">
      <c r="A33" s="3"/>
      <c r="B33" s="49"/>
      <c r="C33" s="18"/>
      <c r="D33" s="23" t="s">
        <v>79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8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8">
        <v>0.80973807231566219</v>
      </c>
      <c r="BK33" s="373">
        <v>0.81203623633035604</v>
      </c>
      <c r="BL33" s="57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69">
        <v>0.83427521905848046</v>
      </c>
      <c r="BV33" s="669">
        <v>0.83940657653654649</v>
      </c>
      <c r="BW33" s="686">
        <v>0.83971344873449805</v>
      </c>
      <c r="BX33" s="620">
        <v>0.83916689918888665</v>
      </c>
      <c r="BY33" s="620">
        <v>0.83941453524951948</v>
      </c>
      <c r="BZ33" s="620">
        <v>0.83874473843437325</v>
      </c>
      <c r="CA33" s="620">
        <v>0.8390980079142033</v>
      </c>
      <c r="CB33" s="620">
        <v>0.83861522077287021</v>
      </c>
      <c r="CC33" s="403"/>
      <c r="CD33" s="520"/>
      <c r="CE33" s="630"/>
      <c r="CF33" s="365"/>
      <c r="CG33" s="375"/>
    </row>
    <row r="34" spans="1:85" ht="12.75" customHeight="1" x14ac:dyDescent="0.2">
      <c r="A34" s="3"/>
      <c r="B34" s="12"/>
      <c r="C34" s="27" t="s">
        <v>30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89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89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12"/>
      <c r="BV34" s="512"/>
      <c r="BW34" s="256"/>
      <c r="BX34" s="246"/>
      <c r="BY34" s="246"/>
      <c r="BZ34" s="246"/>
      <c r="CA34" s="246"/>
      <c r="CB34" s="512"/>
      <c r="CC34" s="406" t="s">
        <v>3</v>
      </c>
      <c r="CD34" s="524"/>
      <c r="CE34" s="502"/>
      <c r="CF34" s="365"/>
      <c r="CG34" s="375"/>
    </row>
    <row r="35" spans="1:85" ht="12.75" customHeight="1" x14ac:dyDescent="0.2">
      <c r="A35" s="3"/>
      <c r="B35" s="719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0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0">
        <v>2734.0830655976679</v>
      </c>
      <c r="BK35" s="327">
        <v>2904.2346188046645</v>
      </c>
      <c r="BL35" s="574">
        <v>3169.9099883381923</v>
      </c>
      <c r="BM35" s="327">
        <v>3295.8235714285711</v>
      </c>
      <c r="BN35" s="559">
        <v>3967.5796355685125</v>
      </c>
      <c r="BO35" s="559">
        <v>4103.6273381924193</v>
      </c>
      <c r="BP35" s="559">
        <v>4147.3039067055388</v>
      </c>
      <c r="BQ35" s="559">
        <v>4196.7717055393578</v>
      </c>
      <c r="BR35" s="453">
        <v>4189.0607434402327</v>
      </c>
      <c r="BS35" s="623">
        <v>4229.0890816326528</v>
      </c>
      <c r="BT35" s="453">
        <v>4076.1638688046646</v>
      </c>
      <c r="BU35" s="501">
        <v>4030.7952230320698</v>
      </c>
      <c r="BV35" s="501">
        <v>4130.0212201166187</v>
      </c>
      <c r="BW35" s="453">
        <v>4174.5527128279882</v>
      </c>
      <c r="BX35" s="623">
        <v>4174.5527128279882</v>
      </c>
      <c r="BY35" s="471">
        <v>4174.5527128279882</v>
      </c>
      <c r="BZ35" s="471">
        <v>4174.5527128279882</v>
      </c>
      <c r="CA35" s="471">
        <v>4174.5527128279882</v>
      </c>
      <c r="CB35" s="471">
        <v>4187.1353309037895</v>
      </c>
      <c r="CC35" s="499">
        <v>12.582618075801292</v>
      </c>
      <c r="CD35" s="520">
        <v>3.0141236538074878E-3</v>
      </c>
      <c r="CE35" s="630"/>
      <c r="CF35" s="365"/>
      <c r="CG35" s="375"/>
    </row>
    <row r="36" spans="1:85" x14ac:dyDescent="0.2">
      <c r="A36" s="3"/>
      <c r="B36" s="719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1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1">
        <v>1033.3311268221576</v>
      </c>
      <c r="BK36" s="328">
        <v>1039.9703330903792</v>
      </c>
      <c r="BL36" s="575">
        <v>1068.3026559766768</v>
      </c>
      <c r="BM36" s="328">
        <v>1095.9069096209917</v>
      </c>
      <c r="BN36" s="560">
        <v>1163.3753644314872</v>
      </c>
      <c r="BO36" s="560">
        <v>1234.3716093294463</v>
      </c>
      <c r="BP36" s="560">
        <v>1297.5395772594757</v>
      </c>
      <c r="BQ36" s="560">
        <v>1342.4616034985427</v>
      </c>
      <c r="BR36" s="453">
        <v>1353.8394169096216</v>
      </c>
      <c r="BS36" s="623">
        <v>1367.6451603498547</v>
      </c>
      <c r="BT36" s="453">
        <v>1389.4676151603503</v>
      </c>
      <c r="BU36" s="501">
        <v>1389.2718556851316</v>
      </c>
      <c r="BV36" s="501">
        <v>1394.0366720116624</v>
      </c>
      <c r="BW36" s="453">
        <v>1395.5274941690968</v>
      </c>
      <c r="BX36" s="623">
        <v>1395.5274941690968</v>
      </c>
      <c r="BY36" s="471">
        <v>1395.5274941690968</v>
      </c>
      <c r="BZ36" s="471">
        <v>1395.5274941690968</v>
      </c>
      <c r="CA36" s="471">
        <v>1395.5274941690968</v>
      </c>
      <c r="CB36" s="471">
        <v>1395.6047186588926</v>
      </c>
      <c r="CC36" s="499">
        <v>7.722448979575347E-2</v>
      </c>
      <c r="CD36" s="520">
        <v>5.5337132459420957E-5</v>
      </c>
      <c r="CE36" s="630"/>
      <c r="CF36" s="365"/>
      <c r="CG36" s="375"/>
    </row>
    <row r="37" spans="1:85" ht="12.75" customHeight="1" x14ac:dyDescent="0.2">
      <c r="A37" s="3"/>
      <c r="B37" s="719"/>
      <c r="C37" s="18"/>
      <c r="D37" s="23" t="s">
        <v>171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2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2">
        <v>7088.6515300000019</v>
      </c>
      <c r="BK37" s="326">
        <v>7134.1964850000022</v>
      </c>
      <c r="BL37" s="56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23">
        <v>9382.0458000000035</v>
      </c>
      <c r="BT37" s="453">
        <v>9531.7478400000036</v>
      </c>
      <c r="BU37" s="501">
        <v>9530.4049300000042</v>
      </c>
      <c r="BV37" s="501">
        <v>9563.0915700000041</v>
      </c>
      <c r="BW37" s="453">
        <v>9573.3186100000039</v>
      </c>
      <c r="BX37" s="623">
        <v>9573.3186100000039</v>
      </c>
      <c r="BY37" s="471">
        <v>9573.3186100000039</v>
      </c>
      <c r="BZ37" s="471">
        <v>9573.3186100000039</v>
      </c>
      <c r="CA37" s="471">
        <v>9573.3186100000039</v>
      </c>
      <c r="CB37" s="471">
        <v>9573.8483700000033</v>
      </c>
      <c r="CC37" s="499">
        <v>0.52975999999944179</v>
      </c>
      <c r="CD37" s="520">
        <v>5.5337132459643001E-5</v>
      </c>
      <c r="CE37" s="630"/>
      <c r="CF37" s="365"/>
      <c r="CG37" s="375"/>
    </row>
    <row r="38" spans="1:85" ht="12.75" customHeight="1" x14ac:dyDescent="0.2">
      <c r="A38" s="3"/>
      <c r="B38" s="719"/>
      <c r="C38" s="18"/>
      <c r="D38" s="23" t="s">
        <v>172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2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2">
        <v>1.0047518372857667E-14</v>
      </c>
      <c r="BK38" s="326">
        <v>1.0047518372857667E-14</v>
      </c>
      <c r="BL38" s="56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23">
        <v>1.0047518372857667E-14</v>
      </c>
      <c r="BT38" s="453">
        <v>1.0047518372857667E-14</v>
      </c>
      <c r="BU38" s="501">
        <v>1.0047518372857667E-14</v>
      </c>
      <c r="BV38" s="501">
        <v>1.0047518372857667E-14</v>
      </c>
      <c r="BW38" s="453">
        <v>1.0047518372857667E-14</v>
      </c>
      <c r="BX38" s="623">
        <v>1.0047518372857667E-14</v>
      </c>
      <c r="BY38" s="471">
        <v>1.0047518372857667E-14</v>
      </c>
      <c r="BZ38" s="471">
        <v>1.0047518372857667E-14</v>
      </c>
      <c r="CA38" s="471">
        <v>1.0047518372857667E-14</v>
      </c>
      <c r="CB38" s="471">
        <v>1.0047518372857667E-14</v>
      </c>
      <c r="CC38" s="499" t="s">
        <v>3</v>
      </c>
      <c r="CD38" s="520" t="s">
        <v>3</v>
      </c>
      <c r="CE38" s="630"/>
      <c r="CF38" s="365"/>
      <c r="CG38" s="375"/>
    </row>
    <row r="39" spans="1:85" x14ac:dyDescent="0.2">
      <c r="A39" s="3"/>
      <c r="B39" s="719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1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1">
        <v>1700.7519387755101</v>
      </c>
      <c r="BK39" s="328">
        <v>1864.2642857142853</v>
      </c>
      <c r="BL39" s="575">
        <v>2101.6073323615155</v>
      </c>
      <c r="BM39" s="328">
        <v>2199.9166618075797</v>
      </c>
      <c r="BN39" s="560">
        <v>2804.2042711370254</v>
      </c>
      <c r="BO39" s="560">
        <v>2869.2557288629732</v>
      </c>
      <c r="BP39" s="560">
        <v>2849.7643294460631</v>
      </c>
      <c r="BQ39" s="560">
        <v>2854.3101020408153</v>
      </c>
      <c r="BR39" s="453">
        <v>2835.2213265306113</v>
      </c>
      <c r="BS39" s="623">
        <v>2861.4439212827983</v>
      </c>
      <c r="BT39" s="453">
        <v>2686.6962536443143</v>
      </c>
      <c r="BU39" s="501">
        <v>2641.5233673469384</v>
      </c>
      <c r="BV39" s="501">
        <v>2735.984548104956</v>
      </c>
      <c r="BW39" s="453">
        <v>2779.0252186588918</v>
      </c>
      <c r="BX39" s="623">
        <v>2779.0252186588918</v>
      </c>
      <c r="BY39" s="471">
        <v>2779.0252186588918</v>
      </c>
      <c r="BZ39" s="471">
        <v>2779.0252186588918</v>
      </c>
      <c r="CA39" s="471">
        <v>2779.0252186588918</v>
      </c>
      <c r="CB39" s="471">
        <v>2791.5306122448974</v>
      </c>
      <c r="CC39" s="499">
        <v>12.505393586005539</v>
      </c>
      <c r="CD39" s="520">
        <v>4.4999208722691364E-3</v>
      </c>
      <c r="CE39" s="630"/>
      <c r="CF39" s="365"/>
      <c r="CG39" s="375"/>
    </row>
    <row r="40" spans="1:85" ht="13.5" x14ac:dyDescent="0.2">
      <c r="A40" s="3"/>
      <c r="B40" s="719"/>
      <c r="C40" s="18"/>
      <c r="D40" s="23" t="s">
        <v>181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2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2">
        <v>11667.158299999999</v>
      </c>
      <c r="BK40" s="326">
        <v>12788.852999999997</v>
      </c>
      <c r="BL40" s="56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23">
        <v>19629.505299999997</v>
      </c>
      <c r="BT40" s="453">
        <v>18430.736299999997</v>
      </c>
      <c r="BU40" s="501">
        <v>18120.850299999998</v>
      </c>
      <c r="BV40" s="501">
        <v>18768.853999999999</v>
      </c>
      <c r="BW40" s="453">
        <v>19064.112999999998</v>
      </c>
      <c r="BX40" s="623">
        <v>19064.112999999998</v>
      </c>
      <c r="BY40" s="471">
        <v>19064.112999999998</v>
      </c>
      <c r="BZ40" s="471">
        <v>19064.112999999998</v>
      </c>
      <c r="CA40" s="471">
        <v>19064.112999999998</v>
      </c>
      <c r="CB40" s="471">
        <v>19149.899999999998</v>
      </c>
      <c r="CC40" s="499">
        <v>85.787000000000262</v>
      </c>
      <c r="CD40" s="520">
        <v>4.4999208722693584E-3</v>
      </c>
      <c r="CE40" s="630"/>
      <c r="CF40" s="365"/>
      <c r="CG40" s="375"/>
    </row>
    <row r="41" spans="1:85" ht="12.75" customHeight="1" x14ac:dyDescent="0.2">
      <c r="A41" s="3"/>
      <c r="B41" s="719"/>
      <c r="C41" s="18"/>
      <c r="D41" s="23" t="s">
        <v>108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2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2">
        <v>215.1642999999998</v>
      </c>
      <c r="BK41" s="326">
        <v>222.06499999999977</v>
      </c>
      <c r="BL41" s="56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23">
        <v>749.7602999999998</v>
      </c>
      <c r="BT41" s="453">
        <v>808.34429999999975</v>
      </c>
      <c r="BU41" s="501">
        <v>812.43329999999969</v>
      </c>
      <c r="BV41" s="501">
        <v>866.75800000000004</v>
      </c>
      <c r="BW41" s="453">
        <v>864.61500000000012</v>
      </c>
      <c r="BX41" s="623">
        <v>864.61500000000012</v>
      </c>
      <c r="BY41" s="471">
        <v>864.61500000000012</v>
      </c>
      <c r="BZ41" s="471">
        <v>864.61500000000012</v>
      </c>
      <c r="CA41" s="471">
        <v>864.61500000000012</v>
      </c>
      <c r="CB41" s="471">
        <v>870.00200000000007</v>
      </c>
      <c r="CC41" s="499">
        <v>5.3869999999999436</v>
      </c>
      <c r="CD41" s="520">
        <v>6.2305187858178179E-3</v>
      </c>
      <c r="CE41" s="630"/>
      <c r="CF41" s="365"/>
      <c r="CG41" s="375"/>
    </row>
    <row r="42" spans="1:85" x14ac:dyDescent="0.2">
      <c r="A42" s="3"/>
      <c r="B42" s="719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2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2">
        <v>-1.50712775592865E-14</v>
      </c>
      <c r="BK42" s="244">
        <v>-1.50712775592865E-14</v>
      </c>
      <c r="BL42" s="57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23">
        <v>0</v>
      </c>
      <c r="BT42" s="453">
        <v>0</v>
      </c>
      <c r="BU42" s="501">
        <v>0</v>
      </c>
      <c r="BV42" s="501">
        <v>0</v>
      </c>
      <c r="BW42" s="453">
        <v>0</v>
      </c>
      <c r="BX42" s="623">
        <v>0</v>
      </c>
      <c r="BY42" s="471">
        <v>0</v>
      </c>
      <c r="BZ42" s="471">
        <v>0</v>
      </c>
      <c r="CA42" s="471">
        <v>0</v>
      </c>
      <c r="CB42" s="471">
        <v>0</v>
      </c>
      <c r="CC42" s="499" t="s">
        <v>3</v>
      </c>
      <c r="CD42" s="520" t="s">
        <v>3</v>
      </c>
      <c r="CE42" s="630"/>
      <c r="CF42" s="365"/>
      <c r="CG42" s="375"/>
    </row>
    <row r="43" spans="1:85" x14ac:dyDescent="0.2">
      <c r="A43" s="3"/>
      <c r="B43" s="719"/>
      <c r="C43" s="18"/>
      <c r="D43" s="23" t="s">
        <v>35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2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77">
        <v>42.889775510204082</v>
      </c>
      <c r="BM43" s="57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00">
        <v>120.92988466034986</v>
      </c>
      <c r="BT43" s="467">
        <v>209.33883865597659</v>
      </c>
      <c r="BU43" s="670">
        <v>87.879145138483906</v>
      </c>
      <c r="BV43" s="670">
        <v>0.49577259475218655</v>
      </c>
      <c r="BW43" s="467">
        <v>0.49577259475218655</v>
      </c>
      <c r="BX43" s="600">
        <v>0.42288629737609329</v>
      </c>
      <c r="BY43" s="600">
        <v>0.42288629737609329</v>
      </c>
      <c r="BZ43" s="600">
        <v>0.42288629737609329</v>
      </c>
      <c r="CA43" s="600">
        <v>0.42288629737609329</v>
      </c>
      <c r="CB43" s="600">
        <v>0.42288629737609329</v>
      </c>
      <c r="CC43" s="499">
        <v>-7.2886297376093256E-2</v>
      </c>
      <c r="CD43" s="520">
        <v>-0.14701558365186707</v>
      </c>
      <c r="CE43" s="502"/>
      <c r="CF43" s="365"/>
      <c r="CG43" s="375"/>
    </row>
    <row r="44" spans="1:85" x14ac:dyDescent="0.2">
      <c r="A44" s="3"/>
      <c r="B44" s="719"/>
      <c r="C44" s="18"/>
      <c r="D44" s="23" t="s">
        <v>24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2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77">
        <v>0.2</v>
      </c>
      <c r="BM44" s="57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00">
        <v>0.25</v>
      </c>
      <c r="BT44" s="467">
        <v>0</v>
      </c>
      <c r="BU44" s="670">
        <v>5.0736151603498545</v>
      </c>
      <c r="BV44" s="670">
        <v>0.49577259475218655</v>
      </c>
      <c r="BW44" s="467">
        <v>0.49577259475218655</v>
      </c>
      <c r="BX44" s="600">
        <v>0.42288629737609329</v>
      </c>
      <c r="BY44" s="600">
        <v>0.42288629737609329</v>
      </c>
      <c r="BZ44" s="600">
        <v>0.42288629737609329</v>
      </c>
      <c r="CA44" s="600">
        <v>0.42288629737609329</v>
      </c>
      <c r="CB44" s="600">
        <v>0.42288629737609329</v>
      </c>
      <c r="CC44" s="499">
        <v>-7.2886297376093256E-2</v>
      </c>
      <c r="CD44" s="520">
        <v>-0.14701558365186707</v>
      </c>
      <c r="CE44" s="502"/>
      <c r="CF44" s="365"/>
      <c r="CG44" s="375"/>
    </row>
    <row r="45" spans="1:85" ht="12.75" customHeight="1" outlineLevel="1" x14ac:dyDescent="0.2">
      <c r="A45" s="3"/>
      <c r="B45" s="719"/>
      <c r="C45" s="18"/>
      <c r="D45" s="23" t="s">
        <v>40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3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3">
        <v>0</v>
      </c>
      <c r="BK45" s="399">
        <v>0</v>
      </c>
      <c r="BL45" s="578">
        <v>0</v>
      </c>
      <c r="BM45" s="399">
        <v>0</v>
      </c>
      <c r="BN45" s="561">
        <v>0</v>
      </c>
      <c r="BO45" s="561">
        <v>0</v>
      </c>
      <c r="BP45" s="561">
        <v>0</v>
      </c>
      <c r="BQ45" s="561">
        <v>0</v>
      </c>
      <c r="BR45" s="467">
        <v>0.5</v>
      </c>
      <c r="BS45" s="600">
        <v>0</v>
      </c>
      <c r="BT45" s="467">
        <v>0</v>
      </c>
      <c r="BU45" s="670">
        <v>0.505</v>
      </c>
      <c r="BV45" s="670">
        <v>1</v>
      </c>
      <c r="BW45" s="467">
        <v>1</v>
      </c>
      <c r="BX45" s="600">
        <v>0.5</v>
      </c>
      <c r="BY45" s="600">
        <v>0.5</v>
      </c>
      <c r="BZ45" s="600">
        <v>0.5</v>
      </c>
      <c r="CA45" s="600">
        <v>0.5</v>
      </c>
      <c r="CB45" s="600">
        <v>0.5</v>
      </c>
      <c r="CC45" s="499">
        <v>-0.5</v>
      </c>
      <c r="CD45" s="689"/>
      <c r="CE45" s="502"/>
      <c r="CF45" s="365"/>
      <c r="CG45" s="375"/>
    </row>
    <row r="46" spans="1:85" ht="12.75" customHeight="1" outlineLevel="1" x14ac:dyDescent="0.2">
      <c r="A46" s="3"/>
      <c r="B46" s="719"/>
      <c r="C46" s="18"/>
      <c r="D46" s="23" t="s">
        <v>41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3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3">
        <v>0.35</v>
      </c>
      <c r="BK46" s="399">
        <v>0</v>
      </c>
      <c r="BL46" s="578">
        <v>0.2</v>
      </c>
      <c r="BM46" s="399">
        <v>0.2</v>
      </c>
      <c r="BN46" s="561">
        <v>0.55000000000000004</v>
      </c>
      <c r="BO46" s="561">
        <v>0.6</v>
      </c>
      <c r="BP46" s="561">
        <v>1.1000000000000001</v>
      </c>
      <c r="BQ46" s="561">
        <v>0.7</v>
      </c>
      <c r="BR46" s="467">
        <v>0.4</v>
      </c>
      <c r="BS46" s="600">
        <v>0.25</v>
      </c>
      <c r="BT46" s="467">
        <v>0</v>
      </c>
      <c r="BU46" s="670">
        <v>5</v>
      </c>
      <c r="BV46" s="670">
        <v>0.35</v>
      </c>
      <c r="BW46" s="467">
        <v>0.35</v>
      </c>
      <c r="BX46" s="600">
        <v>0.35</v>
      </c>
      <c r="BY46" s="600">
        <v>0.35</v>
      </c>
      <c r="BZ46" s="600">
        <v>0.35</v>
      </c>
      <c r="CA46" s="600">
        <v>0.35</v>
      </c>
      <c r="CB46" s="600">
        <v>0.35</v>
      </c>
      <c r="CC46" s="499">
        <v>0</v>
      </c>
      <c r="CD46" s="689"/>
      <c r="CE46" s="502"/>
      <c r="CF46" s="365"/>
      <c r="CG46" s="375"/>
    </row>
    <row r="47" spans="1:85" x14ac:dyDescent="0.2">
      <c r="A47" s="3"/>
      <c r="B47" s="719"/>
      <c r="C47" s="18"/>
      <c r="D47" s="23" t="s">
        <v>39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2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7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00">
        <v>120.67988466034986</v>
      </c>
      <c r="BT47" s="467">
        <v>209.33883865597659</v>
      </c>
      <c r="BU47" s="670">
        <v>82.805529978134047</v>
      </c>
      <c r="BV47" s="670">
        <v>0</v>
      </c>
      <c r="BW47" s="467">
        <v>0</v>
      </c>
      <c r="BX47" s="600">
        <v>0</v>
      </c>
      <c r="BY47" s="600">
        <v>0</v>
      </c>
      <c r="BZ47" s="600">
        <v>0</v>
      </c>
      <c r="CA47" s="600">
        <v>0</v>
      </c>
      <c r="CB47" s="600">
        <v>0</v>
      </c>
      <c r="CC47" s="499">
        <v>0</v>
      </c>
      <c r="CD47" s="689" t="e">
        <v>#DIV/0!</v>
      </c>
      <c r="CE47" s="502"/>
      <c r="CF47" s="365"/>
      <c r="CG47" s="375"/>
    </row>
    <row r="48" spans="1:85" ht="12.75" customHeight="1" outlineLevel="1" x14ac:dyDescent="0.2">
      <c r="A48" s="3"/>
      <c r="B48" s="719"/>
      <c r="C48" s="18"/>
      <c r="D48" s="23" t="s">
        <v>19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2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2">
        <v>0</v>
      </c>
      <c r="BK48" s="257">
        <v>0</v>
      </c>
      <c r="BL48" s="57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00">
        <v>827.86400877000005</v>
      </c>
      <c r="BT48" s="467">
        <v>1436.0644331799995</v>
      </c>
      <c r="BU48" s="670">
        <v>568.04593564999959</v>
      </c>
      <c r="BV48" s="670">
        <v>0</v>
      </c>
      <c r="BW48" s="467">
        <v>0</v>
      </c>
      <c r="BX48" s="600">
        <v>0</v>
      </c>
      <c r="BY48" s="600">
        <v>0</v>
      </c>
      <c r="BZ48" s="600">
        <v>0</v>
      </c>
      <c r="CA48" s="600">
        <v>0</v>
      </c>
      <c r="CB48" s="600">
        <v>0</v>
      </c>
      <c r="CC48" s="499">
        <v>0</v>
      </c>
      <c r="CD48" s="689" t="e">
        <v>#DIV/0!</v>
      </c>
      <c r="CE48" s="502"/>
      <c r="CF48" s="365"/>
      <c r="CG48" s="375"/>
    </row>
    <row r="49" spans="1:85" ht="12.75" customHeight="1" outlineLevel="1" x14ac:dyDescent="0.2">
      <c r="A49" s="3"/>
      <c r="B49" s="719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2">
        <v>0</v>
      </c>
      <c r="BK49" s="257">
        <v>0</v>
      </c>
      <c r="BL49" s="57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00">
        <v>0</v>
      </c>
      <c r="BT49" s="467">
        <v>0</v>
      </c>
      <c r="BU49" s="670">
        <v>0</v>
      </c>
      <c r="BV49" s="670">
        <v>0</v>
      </c>
      <c r="BW49" s="467">
        <v>0</v>
      </c>
      <c r="BX49" s="600">
        <v>0</v>
      </c>
      <c r="BY49" s="600">
        <v>0</v>
      </c>
      <c r="BZ49" s="600">
        <v>0</v>
      </c>
      <c r="CA49" s="600">
        <v>0</v>
      </c>
      <c r="CB49" s="600">
        <v>0</v>
      </c>
      <c r="CC49" s="499"/>
      <c r="CD49" s="520"/>
      <c r="CE49" s="502"/>
      <c r="CF49" s="365"/>
      <c r="CG49" s="375"/>
    </row>
    <row r="50" spans="1:85" x14ac:dyDescent="0.2">
      <c r="A50" s="3"/>
      <c r="B50" s="12"/>
      <c r="C50" s="27" t="s">
        <v>17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4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4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13"/>
      <c r="BV50" s="513"/>
      <c r="BW50" s="258"/>
      <c r="BX50" s="247"/>
      <c r="BY50" s="247"/>
      <c r="BZ50" s="247"/>
      <c r="CA50" s="247"/>
      <c r="CB50" s="513"/>
      <c r="CC50" s="622"/>
      <c r="CD50" s="524"/>
      <c r="CE50" s="502"/>
      <c r="CF50" s="365"/>
      <c r="CG50" s="375"/>
    </row>
    <row r="51" spans="1:85" x14ac:dyDescent="0.2">
      <c r="A51" s="3"/>
      <c r="B51" s="12"/>
      <c r="C51" s="27"/>
      <c r="D51" s="666" t="s">
        <v>214</v>
      </c>
      <c r="E51" s="652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52">
        <v>17705.527440096208</v>
      </c>
      <c r="BV51" s="652">
        <v>18209.562070754073</v>
      </c>
      <c r="BW51" s="331">
        <v>18304.362461834247</v>
      </c>
      <c r="BX51" s="648">
        <v>18229.31343393337</v>
      </c>
      <c r="BY51" s="648">
        <v>18236.44559270742</v>
      </c>
      <c r="BZ51" s="648">
        <v>18240.293793592267</v>
      </c>
      <c r="CA51" s="648">
        <v>18216.206586526667</v>
      </c>
      <c r="CB51" s="648">
        <v>18180.410307302176</v>
      </c>
      <c r="CC51" s="499">
        <v>-123.95215453207129</v>
      </c>
      <c r="CD51" s="520">
        <v>-6.7717274934059324E-3</v>
      </c>
      <c r="CE51" s="630"/>
      <c r="CF51" s="365"/>
      <c r="CG51" s="375"/>
    </row>
    <row r="52" spans="1:85" x14ac:dyDescent="0.2">
      <c r="A52" s="3"/>
      <c r="B52" s="12"/>
      <c r="C52" s="27"/>
      <c r="D52" s="656" t="s">
        <v>207</v>
      </c>
      <c r="E52" s="653">
        <v>0.517271520709355</v>
      </c>
      <c r="F52" s="634">
        <v>0.51133659524873487</v>
      </c>
      <c r="G52" s="634">
        <v>0.5061269609402651</v>
      </c>
      <c r="H52" s="634">
        <v>0.49611305595307714</v>
      </c>
      <c r="I52" s="634">
        <v>0.48916552660337781</v>
      </c>
      <c r="J52" s="634">
        <v>0.47411505283843886</v>
      </c>
      <c r="K52" s="634">
        <v>0.48232964993599919</v>
      </c>
      <c r="L52" s="634">
        <v>0.48262101736828006</v>
      </c>
      <c r="M52" s="634">
        <v>0.47316358988207191</v>
      </c>
      <c r="N52" s="634">
        <v>0.48255301523860017</v>
      </c>
      <c r="O52" s="634">
        <v>0.49012342617898147</v>
      </c>
      <c r="P52" s="634">
        <v>0.49813842218581511</v>
      </c>
      <c r="Q52" s="634">
        <v>0.51084002036702003</v>
      </c>
      <c r="R52" s="634">
        <v>0.51588184008947024</v>
      </c>
      <c r="S52" s="634">
        <v>0.5153850473391397</v>
      </c>
      <c r="T52" s="634">
        <v>0.51125387257072252</v>
      </c>
      <c r="U52" s="634">
        <v>0.50400947189409084</v>
      </c>
      <c r="V52" s="634">
        <v>0.5179691522258989</v>
      </c>
      <c r="W52" s="634">
        <v>0.51282813200760158</v>
      </c>
      <c r="X52" s="634">
        <v>0.51415036492172539</v>
      </c>
      <c r="Y52" s="634">
        <v>0.51909856787280262</v>
      </c>
      <c r="Z52" s="634">
        <v>0.52084092798897696</v>
      </c>
      <c r="AA52" s="634">
        <v>0.52348608723564038</v>
      </c>
      <c r="AB52" s="634">
        <v>0.53868066636793954</v>
      </c>
      <c r="AC52" s="634">
        <v>0.58145173517091531</v>
      </c>
      <c r="AD52" s="634">
        <v>0.58508550622322286</v>
      </c>
      <c r="AE52" s="634">
        <v>0.58927710034437153</v>
      </c>
      <c r="AF52" s="634">
        <v>0.5965775509020802</v>
      </c>
      <c r="AG52" s="634">
        <v>0.59209748647349314</v>
      </c>
      <c r="AH52" s="634">
        <v>0.59426855952568491</v>
      </c>
      <c r="AI52" s="634">
        <v>0.60654981499254679</v>
      </c>
      <c r="AJ52" s="634">
        <v>0.60596410525469069</v>
      </c>
      <c r="AK52" s="634">
        <v>0.62043506610533983</v>
      </c>
      <c r="AL52" s="634">
        <v>0.63234812242850413</v>
      </c>
      <c r="AM52" s="634">
        <v>0.63634045305593145</v>
      </c>
      <c r="AN52" s="634">
        <v>0.64733501351694722</v>
      </c>
      <c r="AO52" s="646">
        <v>0.65923134403640693</v>
      </c>
      <c r="AP52" s="646">
        <v>0.66302578529941636</v>
      </c>
      <c r="AQ52" s="646">
        <v>0.66875034158418789</v>
      </c>
      <c r="AR52" s="646">
        <v>0.67556351544803461</v>
      </c>
      <c r="AS52" s="646">
        <v>0.67567129428294248</v>
      </c>
      <c r="AT52" s="646">
        <v>0.68571418815778629</v>
      </c>
      <c r="AU52" s="646">
        <v>0.69539141819309447</v>
      </c>
      <c r="AV52" s="646">
        <v>0.70084031306119698</v>
      </c>
      <c r="AW52" s="646">
        <v>0.70739751166923226</v>
      </c>
      <c r="AX52" s="646">
        <v>0.71075641663918598</v>
      </c>
      <c r="AY52" s="646">
        <v>0.71152577002556516</v>
      </c>
      <c r="AZ52" s="646">
        <v>0.71723904175464326</v>
      </c>
      <c r="BA52" s="646">
        <v>0.72992539758709507</v>
      </c>
      <c r="BB52" s="646">
        <v>0.72671387608326043</v>
      </c>
      <c r="BC52" s="646">
        <v>0.72974455607668753</v>
      </c>
      <c r="BD52" s="646">
        <v>0.73396687822808648</v>
      </c>
      <c r="BE52" s="646">
        <v>0.73402048048442647</v>
      </c>
      <c r="BF52" s="646">
        <v>0.73860548456735875</v>
      </c>
      <c r="BG52" s="646">
        <v>0.7499976712778752</v>
      </c>
      <c r="BH52" s="646">
        <v>0.75568844232144228</v>
      </c>
      <c r="BI52" s="646">
        <v>0.76568266274161711</v>
      </c>
      <c r="BJ52" s="646">
        <v>0.7643469451152175</v>
      </c>
      <c r="BK52" s="646">
        <v>0.7681069417594677</v>
      </c>
      <c r="BL52" s="646">
        <v>0.77478874690076538</v>
      </c>
      <c r="BM52" s="646">
        <v>0.78810082551049765</v>
      </c>
      <c r="BN52" s="646">
        <v>0.78887526529308405</v>
      </c>
      <c r="BO52" s="646">
        <v>0.78936358657761174</v>
      </c>
      <c r="BP52" s="646">
        <v>0.7883614174380138</v>
      </c>
      <c r="BQ52" s="646">
        <v>0.7911757209048027</v>
      </c>
      <c r="BR52" s="646">
        <v>0.79129788897450548</v>
      </c>
      <c r="BS52" s="646">
        <v>0.79512540188773007</v>
      </c>
      <c r="BT52" s="646">
        <v>0.79876117148889703</v>
      </c>
      <c r="BU52" s="671">
        <v>0.80449481821665636</v>
      </c>
      <c r="BV52" s="671">
        <v>0.81205288535307663</v>
      </c>
      <c r="BW52" s="646">
        <v>0.81183126465301536</v>
      </c>
      <c r="BX52" s="649">
        <v>0.81063581548366936</v>
      </c>
      <c r="BY52" s="649">
        <v>0.81089684679695562</v>
      </c>
      <c r="BZ52" s="649">
        <v>0.80997021646736123</v>
      </c>
      <c r="CA52" s="649">
        <v>0.81072796556501103</v>
      </c>
      <c r="CB52" s="649">
        <v>0.80992719252931922</v>
      </c>
      <c r="CC52" s="499">
        <v>-0.19040721236961433</v>
      </c>
      <c r="CD52" s="681"/>
      <c r="CE52" s="630"/>
      <c r="CF52" s="365"/>
      <c r="CG52" s="375"/>
    </row>
    <row r="53" spans="1:85" ht="12.75" customHeight="1" x14ac:dyDescent="0.2">
      <c r="A53" s="3"/>
      <c r="B53" s="718" t="s">
        <v>3</v>
      </c>
      <c r="C53" s="19"/>
      <c r="D53" s="23" t="s">
        <v>213</v>
      </c>
      <c r="E53" s="652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52">
        <v>15835.703252415453</v>
      </c>
      <c r="BV53" s="652">
        <v>16307.986526370691</v>
      </c>
      <c r="BW53" s="331">
        <v>16403.138693889647</v>
      </c>
      <c r="BX53" s="648">
        <v>16327.382420430455</v>
      </c>
      <c r="BY53" s="648">
        <v>16334.158580765732</v>
      </c>
      <c r="BZ53" s="648">
        <v>16337.695368391098</v>
      </c>
      <c r="CA53" s="648">
        <v>16313.369612493136</v>
      </c>
      <c r="CB53" s="648">
        <v>16278.322927224917</v>
      </c>
      <c r="CC53" s="499">
        <v>-124.81576666472938</v>
      </c>
      <c r="CD53" s="520">
        <v>-7.6092611904344798E-3</v>
      </c>
      <c r="CE53" s="630"/>
      <c r="CF53" s="365"/>
      <c r="CG53" s="375"/>
    </row>
    <row r="54" spans="1:85" ht="12.75" customHeight="1" x14ac:dyDescent="0.2">
      <c r="A54" s="3"/>
      <c r="B54" s="718"/>
      <c r="C54" s="20"/>
      <c r="D54" s="656" t="s">
        <v>207</v>
      </c>
      <c r="E54" s="653">
        <v>0.46862771685166099</v>
      </c>
      <c r="F54" s="634">
        <v>0.46324261776591691</v>
      </c>
      <c r="G54" s="634">
        <v>0.45755709676836465</v>
      </c>
      <c r="H54" s="634">
        <v>0.44560042978442993</v>
      </c>
      <c r="I54" s="634">
        <v>0.43791842978449225</v>
      </c>
      <c r="J54" s="634">
        <v>0.42688610820507478</v>
      </c>
      <c r="K54" s="634">
        <v>0.43854588430115088</v>
      </c>
      <c r="L54" s="634">
        <v>0.43763649790868281</v>
      </c>
      <c r="M54" s="634">
        <v>0.43020278904289205</v>
      </c>
      <c r="N54" s="634">
        <v>0.4427496782323484</v>
      </c>
      <c r="O54" s="634">
        <v>0.45206314800105002</v>
      </c>
      <c r="P54" s="634">
        <v>0.45886285276097882</v>
      </c>
      <c r="Q54" s="634">
        <v>0.47528352868071583</v>
      </c>
      <c r="R54" s="634">
        <v>0.4826378402168095</v>
      </c>
      <c r="S54" s="634">
        <v>0.48436758880543707</v>
      </c>
      <c r="T54" s="634">
        <v>0.47985195381865858</v>
      </c>
      <c r="U54" s="634">
        <v>0.47303110509328783</v>
      </c>
      <c r="V54" s="634">
        <v>0.48705220800017934</v>
      </c>
      <c r="W54" s="634">
        <v>0.48502395339910681</v>
      </c>
      <c r="X54" s="634">
        <v>0.48667212205744997</v>
      </c>
      <c r="Y54" s="634">
        <v>0.49266792109175062</v>
      </c>
      <c r="Z54" s="634">
        <v>0.49657480226141676</v>
      </c>
      <c r="AA54" s="634">
        <v>0.50010920392071878</v>
      </c>
      <c r="AB54" s="634">
        <v>0.5168846866151765</v>
      </c>
      <c r="AC54" s="634">
        <v>0.56124015105746261</v>
      </c>
      <c r="AD54" s="634">
        <v>0.56412677422388857</v>
      </c>
      <c r="AE54" s="634">
        <v>0.56934003255619259</v>
      </c>
      <c r="AF54" s="634">
        <v>0.57534027061023518</v>
      </c>
      <c r="AG54" s="634">
        <v>0.56681660952818269</v>
      </c>
      <c r="AH54" s="634">
        <v>0.56871884883747048</v>
      </c>
      <c r="AI54" s="634">
        <v>0.58151328187593943</v>
      </c>
      <c r="AJ54" s="634">
        <v>0.5816649977689945</v>
      </c>
      <c r="AK54" s="634">
        <v>0.59911371375648514</v>
      </c>
      <c r="AL54" s="634">
        <v>0.61232514211766098</v>
      </c>
      <c r="AM54" s="634">
        <v>0.61628099620826704</v>
      </c>
      <c r="AN54" s="634">
        <v>0.62718616419154216</v>
      </c>
      <c r="AO54" s="646">
        <v>0.64016751848453446</v>
      </c>
      <c r="AP54" s="646">
        <v>0.64460235241607344</v>
      </c>
      <c r="AQ54" s="646">
        <v>0.65037528774567321</v>
      </c>
      <c r="AR54" s="646">
        <v>0.65780800707184295</v>
      </c>
      <c r="AS54" s="646">
        <v>0.65763272006741813</v>
      </c>
      <c r="AT54" s="646">
        <v>0.66735957005269941</v>
      </c>
      <c r="AU54" s="646">
        <v>0.67874892844027324</v>
      </c>
      <c r="AV54" s="646">
        <v>0.6829829953383042</v>
      </c>
      <c r="AW54" s="646">
        <v>0.69121992345233019</v>
      </c>
      <c r="AX54" s="646">
        <v>0.69654850409057945</v>
      </c>
      <c r="AY54" s="646">
        <v>0.69674572947042812</v>
      </c>
      <c r="AZ54" s="646">
        <v>0.70458375597270484</v>
      </c>
      <c r="BA54" s="646">
        <v>0.72001384554409753</v>
      </c>
      <c r="BB54" s="646">
        <v>0.71637449276334819</v>
      </c>
      <c r="BC54" s="646">
        <v>0.71832317959987102</v>
      </c>
      <c r="BD54" s="646">
        <v>0.72205866840483568</v>
      </c>
      <c r="BE54" s="646">
        <v>0.7221130905387968</v>
      </c>
      <c r="BF54" s="646">
        <v>0.72447195605412562</v>
      </c>
      <c r="BG54" s="646">
        <v>0.73332394270590051</v>
      </c>
      <c r="BH54" s="646">
        <v>0.73825885712356909</v>
      </c>
      <c r="BI54" s="646">
        <v>0.74960753739735497</v>
      </c>
      <c r="BJ54" s="646">
        <v>0.74976069313789451</v>
      </c>
      <c r="BK54" s="646">
        <v>0.75284922941338861</v>
      </c>
      <c r="BL54" s="646">
        <v>0.75580187469605631</v>
      </c>
      <c r="BM54" s="646">
        <v>0.77076293226000436</v>
      </c>
      <c r="BN54" s="646">
        <v>0.76910179581654459</v>
      </c>
      <c r="BO54" s="646">
        <v>0.76842381325389664</v>
      </c>
      <c r="BP54" s="646">
        <v>0.7661276610067419</v>
      </c>
      <c r="BQ54" s="646">
        <v>0.76805605481701122</v>
      </c>
      <c r="BR54" s="646">
        <v>0.76580797254595656</v>
      </c>
      <c r="BS54" s="646">
        <v>0.77051005334998446</v>
      </c>
      <c r="BT54" s="646">
        <v>0.77315801780356519</v>
      </c>
      <c r="BU54" s="671">
        <v>0.78035847120868584</v>
      </c>
      <c r="BV54" s="671">
        <v>0.78925366752463766</v>
      </c>
      <c r="BW54" s="646">
        <v>0.78913210115638488</v>
      </c>
      <c r="BX54" s="649">
        <v>0.78767104084644557</v>
      </c>
      <c r="BY54" s="649">
        <v>0.78796258566586475</v>
      </c>
      <c r="BZ54" s="649">
        <v>0.78692025880385408</v>
      </c>
      <c r="CA54" s="649">
        <v>0.78773043985297819</v>
      </c>
      <c r="CB54" s="649">
        <v>0.78679034318164098</v>
      </c>
      <c r="CC54" s="499">
        <v>-0.23417579747438966</v>
      </c>
      <c r="CD54" s="520"/>
      <c r="CE54" s="630"/>
      <c r="CF54" s="365"/>
      <c r="CG54" s="375"/>
    </row>
    <row r="55" spans="1:85" ht="3" customHeight="1" x14ac:dyDescent="0.2">
      <c r="A55" s="3"/>
      <c r="B55" s="718"/>
      <c r="C55" s="20"/>
      <c r="D55" s="23"/>
      <c r="E55" s="654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54"/>
      <c r="BV55" s="654"/>
      <c r="BW55" s="259"/>
      <c r="BX55" s="650"/>
      <c r="BY55" s="650"/>
      <c r="BZ55" s="650"/>
      <c r="CA55" s="650"/>
      <c r="CB55" s="650"/>
      <c r="CC55" s="499" t="s">
        <v>3</v>
      </c>
      <c r="CD55" s="525" t="s">
        <v>3</v>
      </c>
      <c r="CE55" s="630"/>
      <c r="CF55" s="365"/>
      <c r="CG55" s="375"/>
    </row>
    <row r="56" spans="1:85" x14ac:dyDescent="0.2">
      <c r="A56" s="3"/>
      <c r="B56" s="718"/>
      <c r="C56" s="18"/>
      <c r="D56" s="23" t="s">
        <v>208</v>
      </c>
      <c r="E56" s="652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52">
        <v>3504.9126129548099</v>
      </c>
      <c r="BV56" s="652">
        <v>3710.2066301740688</v>
      </c>
      <c r="BW56" s="331">
        <v>3722.4213934933114</v>
      </c>
      <c r="BX56" s="648">
        <v>3706.3281402352927</v>
      </c>
      <c r="BY56" s="648">
        <v>3693.6477139481203</v>
      </c>
      <c r="BZ56" s="648">
        <v>3708.4263824058485</v>
      </c>
      <c r="CA56" s="648">
        <v>3678.5090537454976</v>
      </c>
      <c r="CB56" s="648">
        <v>3658.208503723632</v>
      </c>
      <c r="CC56" s="499">
        <v>-64.21288976967935</v>
      </c>
      <c r="CD56" s="520">
        <v>-1.7250301076047303E-2</v>
      </c>
      <c r="CE56" s="630"/>
      <c r="CF56" s="365"/>
      <c r="CG56" s="375"/>
    </row>
    <row r="57" spans="1:85" x14ac:dyDescent="0.2">
      <c r="A57" s="3"/>
      <c r="B57" s="718"/>
      <c r="C57" s="18"/>
      <c r="D57" s="657" t="s">
        <v>207</v>
      </c>
      <c r="E57" s="654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47">
        <v>0.66314941051981746</v>
      </c>
      <c r="AP57" s="647">
        <v>0.6734089962861719</v>
      </c>
      <c r="AQ57" s="647">
        <v>0.67169728203822898</v>
      </c>
      <c r="AR57" s="647">
        <v>0.6638382375653521</v>
      </c>
      <c r="AS57" s="647">
        <v>0.63824970603853803</v>
      </c>
      <c r="AT57" s="647">
        <v>0.6434985119008475</v>
      </c>
      <c r="AU57" s="647">
        <v>0.65595334970900554</v>
      </c>
      <c r="AV57" s="647">
        <v>0.65042229548241426</v>
      </c>
      <c r="AW57" s="647">
        <v>0.65455360590629585</v>
      </c>
      <c r="AX57" s="647">
        <v>0.6645186300669047</v>
      </c>
      <c r="AY57" s="647">
        <v>0.65064639667305801</v>
      </c>
      <c r="AZ57" s="647">
        <v>0.66227924109720238</v>
      </c>
      <c r="BA57" s="647">
        <v>0.69110074885137129</v>
      </c>
      <c r="BB57" s="647">
        <v>0.66554242927320051</v>
      </c>
      <c r="BC57" s="647">
        <v>0.66138234765126069</v>
      </c>
      <c r="BD57" s="647">
        <v>0.66468762214228339</v>
      </c>
      <c r="BE57" s="647">
        <v>0.64719809023821384</v>
      </c>
      <c r="BF57" s="647">
        <v>0.64696889001157365</v>
      </c>
      <c r="BG57" s="647">
        <v>0.67310175515078141</v>
      </c>
      <c r="BH57" s="647">
        <v>0.65886371310350311</v>
      </c>
      <c r="BI57" s="647">
        <v>0.66944990578486252</v>
      </c>
      <c r="BJ57" s="647">
        <v>0.66054993845281451</v>
      </c>
      <c r="BK57" s="647">
        <v>0.66506389519375542</v>
      </c>
      <c r="BL57" s="647">
        <v>0.6710855307631145</v>
      </c>
      <c r="BM57" s="647">
        <v>0.70495617939552857</v>
      </c>
      <c r="BN57" s="647">
        <v>0.69953948486103601</v>
      </c>
      <c r="BO57" s="647">
        <v>0.70706311044989612</v>
      </c>
      <c r="BP57" s="647">
        <v>0.7047857393916489</v>
      </c>
      <c r="BQ57" s="647">
        <v>0.69395431181316281</v>
      </c>
      <c r="BR57" s="647">
        <v>0.68625415281547719</v>
      </c>
      <c r="BS57" s="647">
        <v>0.69524694948184063</v>
      </c>
      <c r="BT57" s="647">
        <v>0.69332830480482099</v>
      </c>
      <c r="BU57" s="672">
        <v>0.698490570862773</v>
      </c>
      <c r="BV57" s="672">
        <v>0.71999185857576353</v>
      </c>
      <c r="BW57" s="647">
        <v>0.71390629175651521</v>
      </c>
      <c r="BX57" s="651">
        <v>0.71278685196226133</v>
      </c>
      <c r="BY57" s="651">
        <v>0.71208146783392112</v>
      </c>
      <c r="BZ57" s="651">
        <v>0.70972234991279226</v>
      </c>
      <c r="CA57" s="651">
        <v>0.71029110632545278</v>
      </c>
      <c r="CB57" s="651">
        <v>0.70711525262670172</v>
      </c>
      <c r="CC57" s="499">
        <v>-0.6791039129813492</v>
      </c>
      <c r="CD57" s="520"/>
      <c r="CE57" s="630"/>
      <c r="CF57" s="365"/>
      <c r="CG57" s="375"/>
    </row>
    <row r="58" spans="1:85" ht="3" customHeight="1" x14ac:dyDescent="0.2">
      <c r="A58" s="3"/>
      <c r="B58" s="718"/>
      <c r="C58" s="18"/>
      <c r="D58" s="23"/>
      <c r="E58" s="652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52"/>
      <c r="BV58" s="652"/>
      <c r="BW58" s="331"/>
      <c r="BX58" s="648"/>
      <c r="BY58" s="648"/>
      <c r="BZ58" s="648"/>
      <c r="CA58" s="648"/>
      <c r="CB58" s="648"/>
      <c r="CC58" s="499"/>
      <c r="CD58" s="520"/>
      <c r="CE58" s="630"/>
      <c r="CF58" s="365"/>
      <c r="CG58" s="375"/>
    </row>
    <row r="59" spans="1:85" x14ac:dyDescent="0.2">
      <c r="A59" s="3"/>
      <c r="B59" s="718"/>
      <c r="C59" s="18"/>
      <c r="D59" s="23" t="s">
        <v>209</v>
      </c>
      <c r="E59" s="652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52">
        <v>5623.6665855481051</v>
      </c>
      <c r="BV59" s="652">
        <v>5763.1953442902741</v>
      </c>
      <c r="BW59" s="331">
        <v>5847.6367864695731</v>
      </c>
      <c r="BX59" s="648">
        <v>5791.6750258762786</v>
      </c>
      <c r="BY59" s="648">
        <v>5814.8205156532458</v>
      </c>
      <c r="BZ59" s="648">
        <v>5792.06989961826</v>
      </c>
      <c r="CA59" s="648">
        <v>5809.575590049747</v>
      </c>
      <c r="CB59" s="648">
        <v>5772.9109410264227</v>
      </c>
      <c r="CC59" s="499">
        <v>-74.72584544315032</v>
      </c>
      <c r="CD59" s="520">
        <v>-1.2778811026029069E-2</v>
      </c>
      <c r="CE59" s="630"/>
      <c r="CF59" s="365"/>
      <c r="CG59" s="375"/>
    </row>
    <row r="60" spans="1:85" x14ac:dyDescent="0.2">
      <c r="A60" s="3"/>
      <c r="B60" s="718"/>
      <c r="C60" s="18"/>
      <c r="D60" s="657" t="s">
        <v>207</v>
      </c>
      <c r="E60" s="654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47">
        <v>0.66048965051295561</v>
      </c>
      <c r="AP60" s="647">
        <v>0.6492828795721387</v>
      </c>
      <c r="AQ60" s="647">
        <v>0.64973137715973539</v>
      </c>
      <c r="AR60" s="647">
        <v>0.6549699990960034</v>
      </c>
      <c r="AS60" s="647">
        <v>0.65556858654559835</v>
      </c>
      <c r="AT60" s="647">
        <v>0.65748636640318314</v>
      </c>
      <c r="AU60" s="647">
        <v>0.66700075932555047</v>
      </c>
      <c r="AV60" s="647">
        <v>0.66804404869928891</v>
      </c>
      <c r="AW60" s="647">
        <v>0.6741245915608759</v>
      </c>
      <c r="AX60" s="647">
        <v>0.67040733444326672</v>
      </c>
      <c r="AY60" s="647">
        <v>0.67219096350098628</v>
      </c>
      <c r="AZ60" s="647">
        <v>0.68615335743520667</v>
      </c>
      <c r="BA60" s="647">
        <v>0.70327981030853337</v>
      </c>
      <c r="BB60" s="647">
        <v>0.70064537230825275</v>
      </c>
      <c r="BC60" s="647">
        <v>0.69999515042951854</v>
      </c>
      <c r="BD60" s="647">
        <v>0.69664025711082544</v>
      </c>
      <c r="BE60" s="647">
        <v>0.69739899283929685</v>
      </c>
      <c r="BF60" s="647">
        <v>0.69150676482624385</v>
      </c>
      <c r="BG60" s="647">
        <v>0.69694857456170012</v>
      </c>
      <c r="BH60" s="647">
        <v>0.70501759613531068</v>
      </c>
      <c r="BI60" s="647">
        <v>0.71172290429470331</v>
      </c>
      <c r="BJ60" s="647">
        <v>0.70990799159732809</v>
      </c>
      <c r="BK60" s="647">
        <v>0.71491190531316173</v>
      </c>
      <c r="BL60" s="647">
        <v>0.71268460759557439</v>
      </c>
      <c r="BM60" s="647">
        <v>0.73544266715480588</v>
      </c>
      <c r="BN60" s="647">
        <v>0.73237636663356498</v>
      </c>
      <c r="BO60" s="647">
        <v>0.72650789855482634</v>
      </c>
      <c r="BP60" s="647">
        <v>0.72762392170329138</v>
      </c>
      <c r="BQ60" s="647">
        <v>0.73516672655612081</v>
      </c>
      <c r="BR60" s="647">
        <v>0.73025035138789518</v>
      </c>
      <c r="BS60" s="647">
        <v>0.73115678427633668</v>
      </c>
      <c r="BT60" s="647">
        <v>0.72873022552185063</v>
      </c>
      <c r="BU60" s="672">
        <v>0.73196784221221967</v>
      </c>
      <c r="BV60" s="672">
        <v>0.73846377040488487</v>
      </c>
      <c r="BW60" s="647">
        <v>0.74337535940299349</v>
      </c>
      <c r="BX60" s="651">
        <v>0.73988435207335901</v>
      </c>
      <c r="BY60" s="651">
        <v>0.74097182808663986</v>
      </c>
      <c r="BZ60" s="651">
        <v>0.73997335314400725</v>
      </c>
      <c r="CA60" s="651">
        <v>0.74036584811144612</v>
      </c>
      <c r="CB60" s="651">
        <v>0.73928373559163041</v>
      </c>
      <c r="CC60" s="499">
        <v>-0.40916238113630765</v>
      </c>
      <c r="CD60" s="520"/>
      <c r="CE60" s="630"/>
      <c r="CF60" s="365"/>
      <c r="CG60" s="375"/>
    </row>
    <row r="61" spans="1:85" ht="3.75" customHeight="1" x14ac:dyDescent="0.2">
      <c r="A61" s="3"/>
      <c r="B61" s="718"/>
      <c r="C61" s="18"/>
      <c r="D61" s="23"/>
      <c r="E61" s="654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54"/>
      <c r="BV61" s="654"/>
      <c r="BW61" s="259"/>
      <c r="BX61" s="650"/>
      <c r="BY61" s="650"/>
      <c r="BZ61" s="650"/>
      <c r="CA61" s="650"/>
      <c r="CB61" s="650"/>
      <c r="CC61" s="499" t="s">
        <v>3</v>
      </c>
      <c r="CD61" s="520" t="s">
        <v>3</v>
      </c>
      <c r="CE61" s="630"/>
      <c r="CF61" s="365"/>
      <c r="CG61" s="375"/>
    </row>
    <row r="62" spans="1:85" x14ac:dyDescent="0.2">
      <c r="A62" s="3"/>
      <c r="B62" s="718"/>
      <c r="C62" s="18"/>
      <c r="D62" s="23" t="s">
        <v>210</v>
      </c>
      <c r="E62" s="652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52">
        <v>6301.7431626530606</v>
      </c>
      <c r="BV62" s="652">
        <v>6399.5605707609266</v>
      </c>
      <c r="BW62" s="331">
        <v>6408.2175580451867</v>
      </c>
      <c r="BX62" s="648">
        <v>6403.8920130903716</v>
      </c>
      <c r="BY62" s="648">
        <v>6403.1695002638426</v>
      </c>
      <c r="BZ62" s="648">
        <v>6411.8031706559714</v>
      </c>
      <c r="CA62" s="648">
        <v>6402.4882911209852</v>
      </c>
      <c r="CB62" s="648">
        <v>6424.2773947550968</v>
      </c>
      <c r="CC62" s="499">
        <v>16.059836709910087</v>
      </c>
      <c r="CD62" s="520">
        <v>2.5061316293402136E-3</v>
      </c>
      <c r="CE62" s="630"/>
      <c r="CF62" s="365"/>
      <c r="CG62" s="375"/>
    </row>
    <row r="63" spans="1:85" x14ac:dyDescent="0.2">
      <c r="A63" s="3"/>
      <c r="B63" s="718"/>
      <c r="C63" s="18"/>
      <c r="D63" s="657" t="s">
        <v>207</v>
      </c>
      <c r="E63" s="654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47">
        <v>0.62347023045736649</v>
      </c>
      <c r="AP63" s="647">
        <v>0.64032439747135295</v>
      </c>
      <c r="AQ63" s="647">
        <v>0.65639290035572884</v>
      </c>
      <c r="AR63" s="647">
        <v>0.67598161926596079</v>
      </c>
      <c r="AS63" s="647">
        <v>0.69109874730849552</v>
      </c>
      <c r="AT63" s="647">
        <v>0.70864662563196834</v>
      </c>
      <c r="AU63" s="647">
        <v>0.72052709741719034</v>
      </c>
      <c r="AV63" s="647">
        <v>0.73164203824225971</v>
      </c>
      <c r="AW63" s="647">
        <v>0.74163132875471616</v>
      </c>
      <c r="AX63" s="647">
        <v>0.75065161119103208</v>
      </c>
      <c r="AY63" s="647">
        <v>0.75859386981108856</v>
      </c>
      <c r="AZ63" s="647">
        <v>0.76760020879424995</v>
      </c>
      <c r="BA63" s="647">
        <v>0.77566755521160613</v>
      </c>
      <c r="BB63" s="647">
        <v>0.78053612005737261</v>
      </c>
      <c r="BC63" s="647">
        <v>0.78813252454800076</v>
      </c>
      <c r="BD63" s="647">
        <v>0.79591376763239585</v>
      </c>
      <c r="BE63" s="647">
        <v>0.80362984400328719</v>
      </c>
      <c r="BF63" s="647">
        <v>0.81566248680036557</v>
      </c>
      <c r="BG63" s="647">
        <v>0.82401606575673481</v>
      </c>
      <c r="BH63" s="647">
        <v>0.83294793710472548</v>
      </c>
      <c r="BI63" s="647">
        <v>0.84163004065730429</v>
      </c>
      <c r="BJ63" s="647">
        <v>0.84992356713831352</v>
      </c>
      <c r="BK63" s="647">
        <v>0.85298792015754854</v>
      </c>
      <c r="BL63" s="647">
        <v>0.85705752773291477</v>
      </c>
      <c r="BM63" s="647">
        <v>0.86106880339804992</v>
      </c>
      <c r="BN63" s="647">
        <v>0.86297077949785728</v>
      </c>
      <c r="BO63" s="647">
        <v>0.86535623575225162</v>
      </c>
      <c r="BP63" s="647">
        <v>0.86707331062857207</v>
      </c>
      <c r="BQ63" s="647">
        <v>0.86898367482853578</v>
      </c>
      <c r="BR63" s="647">
        <v>0.87435753291397789</v>
      </c>
      <c r="BS63" s="647">
        <v>0.8807297222833973</v>
      </c>
      <c r="BT63" s="647">
        <v>0.88535838362638963</v>
      </c>
      <c r="BU63" s="672">
        <v>0.88849449387117685</v>
      </c>
      <c r="BV63" s="672">
        <v>0.8912043098895277</v>
      </c>
      <c r="BW63" s="647">
        <v>0.89121404826799022</v>
      </c>
      <c r="BX63" s="651">
        <v>0.89127440717027206</v>
      </c>
      <c r="BY63" s="651">
        <v>0.89129899490728137</v>
      </c>
      <c r="BZ63" s="651">
        <v>0.89155643582808053</v>
      </c>
      <c r="CA63" s="651">
        <v>0.89190276208217045</v>
      </c>
      <c r="CB63" s="651">
        <v>0.89182631697807047</v>
      </c>
      <c r="CC63" s="499">
        <v>6.1226871008024375E-2</v>
      </c>
      <c r="CD63" s="520"/>
      <c r="CE63" s="630"/>
      <c r="CF63" s="365"/>
      <c r="CG63" s="375"/>
    </row>
    <row r="64" spans="1:85" ht="3" customHeight="1" x14ac:dyDescent="0.2">
      <c r="A64" s="3"/>
      <c r="B64" s="718"/>
      <c r="C64" s="18"/>
      <c r="D64" s="23"/>
      <c r="E64" s="652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52"/>
      <c r="BV64" s="652"/>
      <c r="BW64" s="331"/>
      <c r="BX64" s="648"/>
      <c r="BY64" s="648"/>
      <c r="BZ64" s="648"/>
      <c r="CA64" s="648"/>
      <c r="CB64" s="648"/>
      <c r="CC64" s="499"/>
      <c r="CD64" s="520"/>
      <c r="CE64" s="630"/>
      <c r="CF64" s="365"/>
      <c r="CG64" s="375"/>
    </row>
    <row r="65" spans="1:85" ht="9.75" customHeight="1" x14ac:dyDescent="0.2">
      <c r="A65" s="3"/>
      <c r="B65" s="718"/>
      <c r="C65" s="18"/>
      <c r="D65" s="23" t="s">
        <v>211</v>
      </c>
      <c r="E65" s="652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52">
        <v>405.38089125947522</v>
      </c>
      <c r="BV65" s="652">
        <v>435.02398114542081</v>
      </c>
      <c r="BW65" s="331">
        <v>424.86295588157247</v>
      </c>
      <c r="BX65" s="648">
        <v>425.4872412285111</v>
      </c>
      <c r="BY65" s="648">
        <v>422.5208509005227</v>
      </c>
      <c r="BZ65" s="648">
        <v>425.39591571101829</v>
      </c>
      <c r="CA65" s="648">
        <v>422.7966775769076</v>
      </c>
      <c r="CB65" s="648">
        <v>422.92608771976478</v>
      </c>
      <c r="CC65" s="499">
        <v>-1.9368681618076948</v>
      </c>
      <c r="CD65" s="520">
        <v>-4.5588068693557249E-3</v>
      </c>
      <c r="CE65" s="630"/>
      <c r="CF65" s="365"/>
      <c r="CG65" s="375"/>
    </row>
    <row r="66" spans="1:85" ht="12.75" customHeight="1" x14ac:dyDescent="0.2">
      <c r="A66" s="3"/>
      <c r="B66" s="718"/>
      <c r="C66" s="18"/>
      <c r="D66" s="657" t="s">
        <v>207</v>
      </c>
      <c r="E66" s="654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47">
        <v>0.58608036943807162</v>
      </c>
      <c r="AP66" s="647">
        <v>0.58339067857931626</v>
      </c>
      <c r="AQ66" s="647">
        <v>0.5858165031917637</v>
      </c>
      <c r="AR66" s="647">
        <v>0.58371894458164075</v>
      </c>
      <c r="AS66" s="647">
        <v>0.58110520200614468</v>
      </c>
      <c r="AT66" s="647">
        <v>0.58854996624132916</v>
      </c>
      <c r="AU66" s="647">
        <v>0.5959608481416897</v>
      </c>
      <c r="AV66" s="647">
        <v>0.59768941976268186</v>
      </c>
      <c r="AW66" s="647">
        <v>0.62993185278390762</v>
      </c>
      <c r="AX66" s="647">
        <v>0.64369198381571269</v>
      </c>
      <c r="AY66" s="647">
        <v>0.68134789134804452</v>
      </c>
      <c r="AZ66" s="647">
        <v>0.69439463645575583</v>
      </c>
      <c r="BA66" s="647">
        <v>0.70819045092401955</v>
      </c>
      <c r="BB66" s="647">
        <v>0.72043568279043024</v>
      </c>
      <c r="BC66" s="647">
        <v>0.72526230116597035</v>
      </c>
      <c r="BD66" s="647">
        <v>0.73719885384619854</v>
      </c>
      <c r="BE66" s="647">
        <v>0.75743839793585921</v>
      </c>
      <c r="BF66" s="647">
        <v>0.70749886130043282</v>
      </c>
      <c r="BG66" s="647">
        <v>0.7134021312071871</v>
      </c>
      <c r="BH66" s="647">
        <v>0.70567153237013169</v>
      </c>
      <c r="BI66" s="647">
        <v>0.71645817493536645</v>
      </c>
      <c r="BJ66" s="647">
        <v>0.6777094474921953</v>
      </c>
      <c r="BK66" s="647">
        <v>0.69390923102800783</v>
      </c>
      <c r="BL66" s="647">
        <v>0.70532599535105023</v>
      </c>
      <c r="BM66" s="647">
        <v>0.71592959802047518</v>
      </c>
      <c r="BN66" s="647">
        <v>0.71231021100407743</v>
      </c>
      <c r="BO66" s="647">
        <v>0.71304593761625912</v>
      </c>
      <c r="BP66" s="647">
        <v>0.71066773054539223</v>
      </c>
      <c r="BQ66" s="647">
        <v>0.70452542255654349</v>
      </c>
      <c r="BR66" s="647">
        <v>0.70951084854575286</v>
      </c>
      <c r="BS66" s="647">
        <v>0.71411213777394189</v>
      </c>
      <c r="BT66" s="647">
        <v>0.71832434863000594</v>
      </c>
      <c r="BU66" s="672">
        <v>0.71980196295395693</v>
      </c>
      <c r="BV66" s="672">
        <v>0.73643670141190609</v>
      </c>
      <c r="BW66" s="647">
        <v>0.73008957826105414</v>
      </c>
      <c r="BX66" s="651">
        <v>0.72732024309900056</v>
      </c>
      <c r="BY66" s="651">
        <v>0.7307504458081322</v>
      </c>
      <c r="BZ66" s="651">
        <v>0.72632200542544789</v>
      </c>
      <c r="CA66" s="651">
        <v>0.72453772576977671</v>
      </c>
      <c r="CB66" s="651">
        <v>0.72483085060543073</v>
      </c>
      <c r="CC66" s="499">
        <v>-0.52587276556234075</v>
      </c>
      <c r="CD66" s="520"/>
      <c r="CE66" s="630"/>
      <c r="CF66" s="365"/>
      <c r="CG66" s="375"/>
    </row>
    <row r="67" spans="1:85" s="633" customFormat="1" ht="4.5" customHeight="1" x14ac:dyDescent="0.2">
      <c r="A67" s="635"/>
      <c r="B67" s="718"/>
      <c r="C67" s="636"/>
      <c r="D67" s="23"/>
      <c r="E67" s="655"/>
      <c r="F67" s="637"/>
      <c r="G67" s="637"/>
      <c r="H67" s="637"/>
      <c r="I67" s="637"/>
      <c r="J67" s="637"/>
      <c r="K67" s="637"/>
      <c r="L67" s="637"/>
      <c r="M67" s="638"/>
      <c r="N67" s="637"/>
      <c r="O67" s="637"/>
      <c r="P67" s="638"/>
      <c r="Q67" s="637"/>
      <c r="R67" s="637"/>
      <c r="S67" s="639"/>
      <c r="T67" s="640"/>
      <c r="U67" s="639"/>
      <c r="V67" s="639"/>
      <c r="W67" s="639"/>
      <c r="X67" s="640"/>
      <c r="Y67" s="640"/>
      <c r="Z67" s="639"/>
      <c r="AA67" s="639"/>
      <c r="AB67" s="639"/>
      <c r="AC67" s="640"/>
      <c r="AD67" s="639"/>
      <c r="AE67" s="640"/>
      <c r="AF67" s="640"/>
      <c r="AG67" s="640"/>
      <c r="AH67" s="640"/>
      <c r="AI67" s="640"/>
      <c r="AJ67" s="640"/>
      <c r="AK67" s="640"/>
      <c r="AL67" s="640"/>
      <c r="AM67" s="640"/>
      <c r="AN67" s="640"/>
      <c r="AO67" s="640"/>
      <c r="AP67" s="640"/>
      <c r="AQ67" s="640"/>
      <c r="AR67" s="640"/>
      <c r="AS67" s="640"/>
      <c r="AT67" s="640"/>
      <c r="AU67" s="640"/>
      <c r="AV67" s="641"/>
      <c r="AW67" s="640"/>
      <c r="AX67" s="640"/>
      <c r="AY67" s="640"/>
      <c r="AZ67" s="640"/>
      <c r="BA67" s="640"/>
      <c r="BB67" s="640"/>
      <c r="BC67" s="640"/>
      <c r="BD67" s="640"/>
      <c r="BE67" s="640"/>
      <c r="BF67" s="640"/>
      <c r="BG67" s="640"/>
      <c r="BH67" s="640"/>
      <c r="BI67" s="640"/>
      <c r="BJ67" s="641"/>
      <c r="BK67" s="640"/>
      <c r="BL67" s="642"/>
      <c r="BM67" s="640"/>
      <c r="BN67" s="640"/>
      <c r="BO67" s="640"/>
      <c r="BP67" s="640"/>
      <c r="BQ67" s="640"/>
      <c r="BR67" s="640"/>
      <c r="BS67" s="642"/>
      <c r="BT67" s="640"/>
      <c r="BU67" s="673"/>
      <c r="BV67" s="673"/>
      <c r="BW67" s="640"/>
      <c r="BX67" s="642"/>
      <c r="BY67" s="642"/>
      <c r="BZ67" s="642"/>
      <c r="CA67" s="642"/>
      <c r="CB67" s="642"/>
      <c r="CC67" s="643"/>
      <c r="CD67" s="644"/>
      <c r="CE67" s="645"/>
      <c r="CF67" s="365"/>
      <c r="CG67" s="375"/>
    </row>
    <row r="68" spans="1:85" ht="12.75" customHeight="1" x14ac:dyDescent="0.2">
      <c r="A68" s="3"/>
      <c r="B68" s="718"/>
      <c r="C68" s="18"/>
      <c r="D68" s="23" t="s">
        <v>182</v>
      </c>
      <c r="E68" s="652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2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2">
        <v>2568.9409620991255</v>
      </c>
      <c r="BK68" s="326">
        <v>2594.3944606413993</v>
      </c>
      <c r="BL68" s="56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87">
        <v>2782.5807580174924</v>
      </c>
      <c r="BS68" s="601">
        <v>2907.7371720116616</v>
      </c>
      <c r="BT68" s="587">
        <v>2844.2313411078721</v>
      </c>
      <c r="BU68" s="674">
        <v>3015.9836734693872</v>
      </c>
      <c r="BV68" s="674">
        <v>3140.9077259475216</v>
      </c>
      <c r="BW68" s="587">
        <v>3303.9053935860061</v>
      </c>
      <c r="BX68" s="601">
        <v>3286.0830903790093</v>
      </c>
      <c r="BY68" s="601">
        <v>3276.3931486880465</v>
      </c>
      <c r="BZ68" s="601">
        <v>3283.4268221574343</v>
      </c>
      <c r="CA68" s="601">
        <v>3284.9642857142853</v>
      </c>
      <c r="CB68" s="601">
        <v>3259.3685131195334</v>
      </c>
      <c r="CC68" s="499">
        <v>-44.536880466472667</v>
      </c>
      <c r="CD68" s="520">
        <v>-1.3480071358257906E-2</v>
      </c>
      <c r="CE68" s="502"/>
      <c r="CF68" s="365"/>
      <c r="CG68" s="375"/>
    </row>
    <row r="69" spans="1:85" x14ac:dyDescent="0.2">
      <c r="A69" s="3"/>
      <c r="B69" s="718"/>
      <c r="C69" s="18"/>
      <c r="D69" s="23" t="s">
        <v>47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2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2">
        <v>602.32332361516035</v>
      </c>
      <c r="BK69" s="326">
        <v>587.18338192419822</v>
      </c>
      <c r="BL69" s="56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87">
        <v>637.85379008746349</v>
      </c>
      <c r="BS69" s="601">
        <v>684.05583090379002</v>
      </c>
      <c r="BT69" s="587">
        <v>490.14810495626818</v>
      </c>
      <c r="BU69" s="674">
        <v>605.92361516034975</v>
      </c>
      <c r="BV69" s="674">
        <v>714.064139941691</v>
      </c>
      <c r="BW69" s="587">
        <v>871.94883381924205</v>
      </c>
      <c r="BX69" s="601">
        <v>855.9986880466472</v>
      </c>
      <c r="BY69" s="601">
        <v>825.30481049562684</v>
      </c>
      <c r="BZ69" s="601">
        <v>840.28061224489784</v>
      </c>
      <c r="CA69" s="601">
        <v>840.0418367346939</v>
      </c>
      <c r="CB69" s="601">
        <v>812.78206997084555</v>
      </c>
      <c r="CC69" s="499">
        <v>-59.166763848396499</v>
      </c>
      <c r="CD69" s="520">
        <v>-6.7855774964729165E-2</v>
      </c>
      <c r="CE69" s="502"/>
      <c r="CF69" s="365"/>
      <c r="CG69" s="375"/>
    </row>
    <row r="70" spans="1:85" x14ac:dyDescent="0.2">
      <c r="A70" s="3"/>
      <c r="B70" s="718"/>
      <c r="C70" s="18"/>
      <c r="D70" s="23" t="s">
        <v>48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2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2">
        <v>395.86020408163267</v>
      </c>
      <c r="BK70" s="326">
        <v>399.39868804664729</v>
      </c>
      <c r="BL70" s="56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87">
        <v>444.60889212827982</v>
      </c>
      <c r="BS70" s="601">
        <v>524.28440233236142</v>
      </c>
      <c r="BT70" s="587">
        <v>725.19416909620998</v>
      </c>
      <c r="BU70" s="674">
        <v>708.27346938775497</v>
      </c>
      <c r="BV70" s="674">
        <v>746.05276967930024</v>
      </c>
      <c r="BW70" s="587">
        <v>746.32769679300293</v>
      </c>
      <c r="BX70" s="601">
        <v>746.60553935860059</v>
      </c>
      <c r="BY70" s="601">
        <v>767.21224489795918</v>
      </c>
      <c r="BZ70" s="601">
        <v>767.30641399416913</v>
      </c>
      <c r="CA70" s="601">
        <v>767.41413994169091</v>
      </c>
      <c r="CB70" s="601">
        <v>767.4948979591835</v>
      </c>
      <c r="CC70" s="499">
        <v>21.167201166180575</v>
      </c>
      <c r="CD70" s="520">
        <v>2.8361805755215519E-2</v>
      </c>
      <c r="CE70" s="502"/>
      <c r="CF70" s="365"/>
      <c r="CG70" s="375"/>
    </row>
    <row r="71" spans="1:85" x14ac:dyDescent="0.2">
      <c r="A71" s="3"/>
      <c r="B71" s="718"/>
      <c r="C71" s="18"/>
      <c r="D71" s="23" t="s">
        <v>49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2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2">
        <v>681.98571428571415</v>
      </c>
      <c r="BK71" s="326">
        <v>718.11851311953342</v>
      </c>
      <c r="BL71" s="56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87">
        <v>580.07142857142856</v>
      </c>
      <c r="BS71" s="601">
        <v>589.38236151603508</v>
      </c>
      <c r="BT71" s="587">
        <v>534.96253644314868</v>
      </c>
      <c r="BU71" s="674">
        <v>534.94154518950438</v>
      </c>
      <c r="BV71" s="674">
        <v>524.19752186588926</v>
      </c>
      <c r="BW71" s="587">
        <v>528.99446064139943</v>
      </c>
      <c r="BX71" s="601">
        <v>526.83979591836737</v>
      </c>
      <c r="BY71" s="601">
        <v>525.48600583090376</v>
      </c>
      <c r="BZ71" s="601">
        <v>517.37317784256561</v>
      </c>
      <c r="CA71" s="601">
        <v>518.97434402332362</v>
      </c>
      <c r="CB71" s="601">
        <v>520.67915451895044</v>
      </c>
      <c r="CC71" s="499">
        <v>-8.3153061224489875</v>
      </c>
      <c r="CD71" s="520">
        <v>-1.5719079765725286E-2</v>
      </c>
      <c r="CE71" s="502"/>
      <c r="CF71" s="365"/>
      <c r="CG71" s="375"/>
    </row>
    <row r="72" spans="1:85" x14ac:dyDescent="0.2">
      <c r="A72" s="3"/>
      <c r="B72" s="718"/>
      <c r="C72" s="18"/>
      <c r="D72" s="23" t="s">
        <v>50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2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2">
        <v>888.7717201166181</v>
      </c>
      <c r="BK72" s="326">
        <v>889.69387755102036</v>
      </c>
      <c r="BL72" s="56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87">
        <v>1120.0466472303206</v>
      </c>
      <c r="BS72" s="601">
        <v>1110.0145772594753</v>
      </c>
      <c r="BT72" s="587">
        <v>1093.926530612245</v>
      </c>
      <c r="BU72" s="674">
        <v>1166.8450437317783</v>
      </c>
      <c r="BV72" s="674">
        <v>1156.5932944606413</v>
      </c>
      <c r="BW72" s="587">
        <v>1156.6344023323613</v>
      </c>
      <c r="BX72" s="601">
        <v>1156.6390670553935</v>
      </c>
      <c r="BY72" s="601">
        <v>1158.3900874635569</v>
      </c>
      <c r="BZ72" s="601">
        <v>1158.4666180758018</v>
      </c>
      <c r="CA72" s="601">
        <v>1158.5339650145772</v>
      </c>
      <c r="CB72" s="601">
        <v>1158.412390670554</v>
      </c>
      <c r="CC72" s="499">
        <v>1.7779883381926993</v>
      </c>
      <c r="CD72" s="520">
        <v>1.5372085895140053E-3</v>
      </c>
      <c r="CE72" s="502"/>
      <c r="CF72" s="365"/>
      <c r="CG72" s="375"/>
    </row>
    <row r="73" spans="1:85" x14ac:dyDescent="0.2">
      <c r="A73" s="3"/>
      <c r="B73" s="718"/>
      <c r="C73" s="18"/>
      <c r="D73" s="23" t="s">
        <v>62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2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2">
        <v>607.89416909620979</v>
      </c>
      <c r="BK73" s="326">
        <v>633.00029154518938</v>
      </c>
      <c r="BL73" s="56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87">
        <v>394.02944606413996</v>
      </c>
      <c r="BS73" s="601">
        <v>437.65976676384832</v>
      </c>
      <c r="BT73" s="587">
        <v>235.23586005830896</v>
      </c>
      <c r="BU73" s="674">
        <v>370.23950437317779</v>
      </c>
      <c r="BV73" s="674">
        <v>458.12478134110791</v>
      </c>
      <c r="BW73" s="587">
        <v>619.52521865889219</v>
      </c>
      <c r="BX73" s="601">
        <v>602.40233236151619</v>
      </c>
      <c r="BY73" s="601">
        <v>566.26166180758014</v>
      </c>
      <c r="BZ73" s="601">
        <v>565.937026239067</v>
      </c>
      <c r="CA73" s="601">
        <v>564.85087463556874</v>
      </c>
      <c r="CB73" s="601">
        <v>543.94416909620998</v>
      </c>
      <c r="CC73" s="499">
        <v>-75.58104956268221</v>
      </c>
      <c r="CD73" s="520">
        <v>-0.1219983420954116</v>
      </c>
      <c r="CE73" s="502"/>
      <c r="CF73" s="365"/>
      <c r="CG73" s="375"/>
    </row>
    <row r="74" spans="1:85" x14ac:dyDescent="0.2">
      <c r="A74" s="3"/>
      <c r="B74" s="718"/>
      <c r="C74" s="18"/>
      <c r="D74" s="23" t="s">
        <v>63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2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2">
        <v>412.33790087463552</v>
      </c>
      <c r="BK74" s="326">
        <v>400.34037900874625</v>
      </c>
      <c r="BL74" s="56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87">
        <v>298.40918367346933</v>
      </c>
      <c r="BS74" s="601">
        <v>339.1027696793002</v>
      </c>
      <c r="BT74" s="587">
        <v>168.59577259475213</v>
      </c>
      <c r="BU74" s="674">
        <v>284.73032069970839</v>
      </c>
      <c r="BV74" s="674">
        <v>388.84985422740527</v>
      </c>
      <c r="BW74" s="587">
        <v>544.66997084548109</v>
      </c>
      <c r="BX74" s="601">
        <v>528.21166180758019</v>
      </c>
      <c r="BY74" s="601">
        <v>494.18469387755101</v>
      </c>
      <c r="BZ74" s="601">
        <v>501.80233236151599</v>
      </c>
      <c r="CA74" s="601">
        <v>499.96078717201181</v>
      </c>
      <c r="CB74" s="601">
        <v>477.61676384839649</v>
      </c>
      <c r="CC74" s="499">
        <v>-67.053206997084601</v>
      </c>
      <c r="CD74" s="520">
        <v>-0.12310795635198901</v>
      </c>
      <c r="CE74" s="502"/>
      <c r="CF74" s="365"/>
      <c r="CG74" s="375"/>
    </row>
    <row r="75" spans="1:85" x14ac:dyDescent="0.2">
      <c r="A75" s="3"/>
      <c r="B75" s="718"/>
      <c r="C75" s="18"/>
      <c r="D75" s="23" t="s">
        <v>64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2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2">
        <v>195.55626822157427</v>
      </c>
      <c r="BK75" s="326">
        <v>232.65991253644307</v>
      </c>
      <c r="BL75" s="56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87">
        <v>95.620262390670604</v>
      </c>
      <c r="BS75" s="601">
        <v>98.556997084548115</v>
      </c>
      <c r="BT75" s="587">
        <v>66.640087463556824</v>
      </c>
      <c r="BU75" s="674">
        <v>85.509183673469423</v>
      </c>
      <c r="BV75" s="674">
        <v>69.274927113702631</v>
      </c>
      <c r="BW75" s="587">
        <v>74.855247813411083</v>
      </c>
      <c r="BX75" s="601">
        <v>74.190670553935973</v>
      </c>
      <c r="BY75" s="601">
        <v>72.07696793002907</v>
      </c>
      <c r="BZ75" s="601">
        <v>64.134693877551015</v>
      </c>
      <c r="CA75" s="601">
        <v>64.890087463556881</v>
      </c>
      <c r="CB75" s="601">
        <v>66.327405247813459</v>
      </c>
      <c r="CC75" s="499">
        <v>-8.5278425655976235</v>
      </c>
      <c r="CD75" s="520">
        <v>-0.11392444504164445</v>
      </c>
      <c r="CE75" s="502"/>
      <c r="CF75" s="365"/>
      <c r="CG75" s="375"/>
    </row>
    <row r="76" spans="1:85" ht="12.75" hidden="1" customHeight="1" outlineLevel="1" x14ac:dyDescent="0.2">
      <c r="A76" s="3"/>
      <c r="B76" s="718"/>
      <c r="C76" s="18"/>
      <c r="D76" s="23" t="s">
        <v>80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14">
        <v>0</v>
      </c>
      <c r="N76" s="463">
        <v>0</v>
      </c>
      <c r="O76" s="463">
        <v>0</v>
      </c>
      <c r="P76" s="514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14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14">
        <v>0</v>
      </c>
      <c r="BK76" s="463">
        <v>0</v>
      </c>
      <c r="BL76" s="56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13">
        <v>0</v>
      </c>
      <c r="BS76" s="611">
        <v>0</v>
      </c>
      <c r="BT76" s="613">
        <v>0</v>
      </c>
      <c r="BU76" s="675">
        <v>0</v>
      </c>
      <c r="BV76" s="675">
        <v>0</v>
      </c>
      <c r="BW76" s="613">
        <v>0</v>
      </c>
      <c r="BX76" s="611">
        <v>0</v>
      </c>
      <c r="BY76" s="611">
        <v>0</v>
      </c>
      <c r="BZ76" s="611">
        <v>0</v>
      </c>
      <c r="CA76" s="611">
        <v>0</v>
      </c>
      <c r="CB76" s="611">
        <v>0</v>
      </c>
      <c r="CC76" s="403"/>
      <c r="CD76" s="520"/>
      <c r="CE76" s="502"/>
      <c r="CF76" s="365"/>
      <c r="CG76" s="375"/>
    </row>
    <row r="77" spans="1:85" collapsed="1" x14ac:dyDescent="0.2">
      <c r="A77" s="3"/>
      <c r="B77" s="718"/>
      <c r="C77" s="20"/>
      <c r="D77" s="23" t="s">
        <v>212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5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5">
        <v>11920.762386666356</v>
      </c>
      <c r="BK77" s="329">
        <v>12095.735422740523</v>
      </c>
      <c r="BL77" s="579">
        <v>12341.398396501458</v>
      </c>
      <c r="BM77" s="329">
        <v>12450.35415122588</v>
      </c>
      <c r="BN77" s="587">
        <v>12353.175072886295</v>
      </c>
      <c r="BO77" s="587">
        <v>12458.1862616341</v>
      </c>
      <c r="BP77" s="587">
        <v>12606.686880466474</v>
      </c>
      <c r="BQ77" s="587">
        <v>12927.179008746356</v>
      </c>
      <c r="BR77" s="587">
        <v>13175.374943042227</v>
      </c>
      <c r="BS77" s="601">
        <v>13313.253766667114</v>
      </c>
      <c r="BT77" s="587">
        <v>13499.992614157918</v>
      </c>
      <c r="BU77" s="674">
        <v>13573.114459377099</v>
      </c>
      <c r="BV77" s="674">
        <v>13768.421441876266</v>
      </c>
      <c r="BW77" s="587">
        <v>13741.82862836315</v>
      </c>
      <c r="BX77" s="601">
        <v>13724.706450871898</v>
      </c>
      <c r="BY77" s="601">
        <v>13717.703916115335</v>
      </c>
      <c r="BZ77" s="601">
        <v>13711.421562634283</v>
      </c>
      <c r="CA77" s="601">
        <v>13704.354969125547</v>
      </c>
      <c r="CB77" s="601">
        <v>13688.816296590558</v>
      </c>
      <c r="CC77" s="499">
        <v>-53.012331772592006</v>
      </c>
      <c r="CD77" s="520">
        <v>-3.8577348914957676E-3</v>
      </c>
      <c r="CE77" s="630"/>
      <c r="CF77" s="365"/>
      <c r="CG77" s="375"/>
    </row>
    <row r="78" spans="1:85" hidden="1" x14ac:dyDescent="0.2">
      <c r="A78" s="3"/>
      <c r="B78" s="718"/>
      <c r="C78" s="20"/>
      <c r="D78" s="23" t="s">
        <v>56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6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6">
        <v>0.84018448062808371</v>
      </c>
      <c r="BK78" s="370">
        <v>0.84676715144707104</v>
      </c>
      <c r="BL78" s="580">
        <v>0.85247254928194272</v>
      </c>
      <c r="BM78" s="370">
        <v>0.85808489755284612</v>
      </c>
      <c r="BN78" s="588">
        <v>0.86208666125688438</v>
      </c>
      <c r="BO78" s="588">
        <v>0.86545277834956236</v>
      </c>
      <c r="BP78" s="588">
        <v>0.87041316739289398</v>
      </c>
      <c r="BQ78" s="588">
        <v>0.87622085396118954</v>
      </c>
      <c r="BR78" s="588">
        <v>0.87984102175175738</v>
      </c>
      <c r="BS78" s="602">
        <v>0.8835589145746735</v>
      </c>
      <c r="BT78" s="588">
        <v>0.88806665630950443</v>
      </c>
      <c r="BU78" s="676">
        <v>0.89306700227269586</v>
      </c>
      <c r="BV78" s="676">
        <v>0.8907639300056287</v>
      </c>
      <c r="BW78" s="588">
        <v>0.89202123126076061</v>
      </c>
      <c r="BX78" s="602">
        <v>0.89044475365051301</v>
      </c>
      <c r="BY78" s="602">
        <v>0.8907639300056287</v>
      </c>
      <c r="BZ78" s="602">
        <v>0.89170334742050839</v>
      </c>
      <c r="CA78" s="602">
        <v>0.89202123126076061</v>
      </c>
      <c r="CB78" s="602">
        <v>0.89202123126076061</v>
      </c>
      <c r="CC78" s="499">
        <v>0</v>
      </c>
      <c r="CD78" s="520" t="s">
        <v>3</v>
      </c>
      <c r="CE78" s="630" t="s">
        <v>221</v>
      </c>
      <c r="CF78" s="365"/>
      <c r="CG78" s="375"/>
    </row>
    <row r="79" spans="1:85" x14ac:dyDescent="0.2">
      <c r="A79" s="3"/>
      <c r="B79" s="718"/>
      <c r="C79" s="20"/>
      <c r="D79" s="657" t="s">
        <v>207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6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6">
        <v>0.85876750172954286</v>
      </c>
      <c r="BK79" s="370">
        <v>0.86446454981810061</v>
      </c>
      <c r="BL79" s="580">
        <v>0.87031983302390048</v>
      </c>
      <c r="BM79" s="370">
        <v>0.87621339544706978</v>
      </c>
      <c r="BN79" s="588">
        <v>0.88044251754843517</v>
      </c>
      <c r="BO79" s="588">
        <v>0.88348285885171551</v>
      </c>
      <c r="BP79" s="588">
        <v>0.8883113236853365</v>
      </c>
      <c r="BQ79" s="588">
        <v>0.89376943354364291</v>
      </c>
      <c r="BR79" s="588">
        <v>0.89760910302362573</v>
      </c>
      <c r="BS79" s="602">
        <v>0.90103247038014145</v>
      </c>
      <c r="BT79" s="588">
        <v>0.90537612788185307</v>
      </c>
      <c r="BU79" s="676">
        <v>0.91038428969516405</v>
      </c>
      <c r="BV79" s="676">
        <v>0.91387125672968228</v>
      </c>
      <c r="BW79" s="588">
        <v>0.91397553227675044</v>
      </c>
      <c r="BX79" s="602">
        <v>0.91384898707731577</v>
      </c>
      <c r="BY79" s="602">
        <v>0.91391986597544062</v>
      </c>
      <c r="BZ79" s="602">
        <v>0.9139225130075922</v>
      </c>
      <c r="CA79" s="602">
        <v>0.91397408813392778</v>
      </c>
      <c r="CB79" s="602">
        <v>0.91405673901675599</v>
      </c>
      <c r="CC79" s="499">
        <v>8.1206740005557165E-3</v>
      </c>
      <c r="CD79" s="520">
        <v>8.8850015276920047E-5</v>
      </c>
      <c r="CE79" s="630"/>
      <c r="CF79" s="365"/>
      <c r="CG79" s="375"/>
    </row>
    <row r="80" spans="1:85" ht="1.5" customHeight="1" x14ac:dyDescent="0.2">
      <c r="A80" s="3"/>
      <c r="B80" s="718"/>
      <c r="C80" s="20"/>
      <c r="D80" s="23" t="s">
        <v>16</v>
      </c>
      <c r="E80" s="334">
        <v>1247.1327728220942</v>
      </c>
      <c r="F80" s="165">
        <v>1245.7912201420372</v>
      </c>
      <c r="G80" s="193">
        <v>1245.2003426370156</v>
      </c>
      <c r="H80" s="193">
        <v>1262.9180556269732</v>
      </c>
      <c r="I80" s="193">
        <v>1273.912851420373</v>
      </c>
      <c r="J80" s="158">
        <v>1284.1213156872309</v>
      </c>
      <c r="K80" s="193">
        <v>1303.2758183027258</v>
      </c>
      <c r="L80" s="193">
        <v>1327.754815440459</v>
      </c>
      <c r="M80" s="166">
        <v>1351.505521388809</v>
      </c>
      <c r="N80" s="193">
        <v>1382.7323461779054</v>
      </c>
      <c r="O80" s="193">
        <v>1411.1137763529412</v>
      </c>
      <c r="P80" s="229">
        <v>1439.8524082008605</v>
      </c>
      <c r="Q80" s="331">
        <v>1468.6338545107606</v>
      </c>
      <c r="R80" s="331">
        <v>1475.2643626556667</v>
      </c>
      <c r="S80" s="326">
        <v>1485.7160974806316</v>
      </c>
      <c r="T80" s="326">
        <v>1510.6154836413198</v>
      </c>
      <c r="U80" s="326">
        <v>1536.6415638837882</v>
      </c>
      <c r="V80" s="326">
        <v>1223.4465600057388</v>
      </c>
      <c r="W80" s="326">
        <v>1246.2258281621234</v>
      </c>
      <c r="X80" s="326">
        <v>1268.4091385265422</v>
      </c>
      <c r="Y80" s="326">
        <v>1293.7556697934003</v>
      </c>
      <c r="Z80" s="326">
        <v>1318.66760438594</v>
      </c>
      <c r="AA80" s="326">
        <v>1346.7038983256814</v>
      </c>
      <c r="AB80" s="329">
        <v>1378.046001053161</v>
      </c>
      <c r="AC80" s="326">
        <v>1430.7343982694522</v>
      </c>
      <c r="AD80" s="329">
        <v>1439.6807160648411</v>
      </c>
      <c r="AE80" s="329">
        <v>1460.0918300679189</v>
      </c>
      <c r="AF80" s="329">
        <v>1487.5763252782608</v>
      </c>
      <c r="AG80" s="326">
        <v>1514.2362583613931</v>
      </c>
      <c r="AH80" s="329">
        <v>1542.6034035979683</v>
      </c>
      <c r="AI80" s="326">
        <v>1573.771322633721</v>
      </c>
      <c r="AJ80" s="326">
        <v>1602.0938310014556</v>
      </c>
      <c r="AK80" s="329">
        <v>1637.6059368835515</v>
      </c>
      <c r="AL80" s="329">
        <v>1677.3381214163028</v>
      </c>
      <c r="AM80" s="329">
        <v>1717.1223030567687</v>
      </c>
      <c r="AN80" s="400">
        <v>1764.9635964868803</v>
      </c>
      <c r="AO80" s="326">
        <v>1806.8164213221573</v>
      </c>
      <c r="AP80" s="329">
        <v>1828.2337777230318</v>
      </c>
      <c r="AQ80" s="329">
        <v>1858.5346690335273</v>
      </c>
      <c r="AR80" s="326">
        <v>1898.7610948556851</v>
      </c>
      <c r="AS80" s="326">
        <v>1933.8115453134108</v>
      </c>
      <c r="AT80" s="326">
        <v>1976.8197311647232</v>
      </c>
      <c r="AU80" s="453">
        <v>2013.6089530670549</v>
      </c>
      <c r="AV80" s="495">
        <v>2054.7760172959188</v>
      </c>
      <c r="AW80" s="329">
        <v>2097.356910094752</v>
      </c>
      <c r="AX80" s="329">
        <v>2137.8710728556844</v>
      </c>
      <c r="AY80" s="329">
        <v>2191.8787217361514</v>
      </c>
      <c r="AZ80" s="329">
        <v>2246.2239603250719</v>
      </c>
      <c r="BA80" s="329">
        <v>2292.2272836647226</v>
      </c>
      <c r="BB80" s="329">
        <v>2182.0548104956265</v>
      </c>
      <c r="BC80" s="329">
        <v>2209.5776967930028</v>
      </c>
      <c r="BD80" s="329">
        <v>2243.9752186588917</v>
      </c>
      <c r="BE80" s="329">
        <v>2284.8562682215743</v>
      </c>
      <c r="BF80" s="329">
        <v>2317.1781064679294</v>
      </c>
      <c r="BG80" s="329">
        <v>2343.632573727406</v>
      </c>
      <c r="BH80" s="329">
        <v>2373.2418367346936</v>
      </c>
      <c r="BI80" s="329">
        <v>2397.8578717201162</v>
      </c>
      <c r="BJ80" s="495">
        <v>2411.7801567857146</v>
      </c>
      <c r="BK80" s="329">
        <v>2445.7801749271139</v>
      </c>
      <c r="BL80" s="579">
        <v>2464.3327988338192</v>
      </c>
      <c r="BM80" s="329">
        <v>2486.1851662653057</v>
      </c>
      <c r="BN80" s="587">
        <v>2480.3774052478134</v>
      </c>
      <c r="BO80" s="587">
        <v>2523.2654518950435</v>
      </c>
      <c r="BP80" s="587">
        <v>2525.2355685131197</v>
      </c>
      <c r="BQ80" s="587">
        <v>2547.7266763848393</v>
      </c>
      <c r="BR80" s="587">
        <v>2572.2180928338184</v>
      </c>
      <c r="BS80" s="601">
        <v>2589.740405744898</v>
      </c>
      <c r="BT80" s="587">
        <v>1123.6762610932944</v>
      </c>
      <c r="BU80" s="674">
        <v>1121.977342610787</v>
      </c>
      <c r="BV80" s="674">
        <v>1121.5470654387757</v>
      </c>
      <c r="BW80" s="587">
        <v>1121.977342610787</v>
      </c>
      <c r="BX80" s="601">
        <v>1120.9470939883381</v>
      </c>
      <c r="BY80" s="601">
        <v>1121.5470654387757</v>
      </c>
      <c r="BZ80" s="601">
        <v>1120.9604739198248</v>
      </c>
      <c r="CA80" s="601">
        <v>1121.3619485451895</v>
      </c>
      <c r="CB80" s="601">
        <v>1121.977342610787</v>
      </c>
      <c r="CC80" s="499">
        <v>0</v>
      </c>
      <c r="CD80" s="520"/>
      <c r="CE80" s="630" t="s">
        <v>206</v>
      </c>
      <c r="CF80" s="365"/>
      <c r="CG80" s="375"/>
    </row>
    <row r="81" spans="1:85" x14ac:dyDescent="0.2">
      <c r="A81" s="3"/>
      <c r="B81" s="11"/>
      <c r="C81" s="27" t="s">
        <v>132</v>
      </c>
      <c r="D81" s="132"/>
      <c r="E81" s="169"/>
      <c r="F81" s="169"/>
      <c r="G81" s="169"/>
      <c r="H81" s="215"/>
      <c r="I81" s="169"/>
      <c r="J81" s="169"/>
      <c r="K81" s="169">
        <v>8.06</v>
      </c>
      <c r="L81" s="169">
        <v>8.06</v>
      </c>
      <c r="M81" s="216">
        <v>8.06</v>
      </c>
      <c r="N81" s="169"/>
      <c r="O81" s="169"/>
      <c r="P81" s="216">
        <v>8.06</v>
      </c>
      <c r="Q81" s="169"/>
      <c r="R81" s="169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>
        <v>8.06</v>
      </c>
      <c r="AE81" s="268">
        <v>8.06</v>
      </c>
      <c r="AF81" s="268"/>
      <c r="AG81" s="268"/>
      <c r="AH81" s="268"/>
      <c r="AI81" s="268"/>
      <c r="AJ81" s="268"/>
      <c r="AK81" s="268"/>
      <c r="AL81" s="268"/>
      <c r="AM81" s="268">
        <v>8.06</v>
      </c>
      <c r="AN81" s="268"/>
      <c r="AO81" s="268"/>
      <c r="AP81" s="268">
        <v>8.06</v>
      </c>
      <c r="AQ81" s="268">
        <v>8.06</v>
      </c>
      <c r="AR81" s="268"/>
      <c r="AS81" s="268"/>
      <c r="AT81" s="451"/>
      <c r="AU81" s="268"/>
      <c r="AV81" s="497">
        <v>8.06</v>
      </c>
      <c r="AW81" s="268"/>
      <c r="AX81" s="268"/>
      <c r="AY81" s="268"/>
      <c r="AZ81" s="268"/>
      <c r="BA81" s="268">
        <v>8.06</v>
      </c>
      <c r="BB81" s="268"/>
      <c r="BC81" s="268"/>
      <c r="BD81" s="268"/>
      <c r="BE81" s="268">
        <v>8.06</v>
      </c>
      <c r="BF81" s="268"/>
      <c r="BG81" s="268"/>
      <c r="BH81" s="268"/>
      <c r="BI81" s="268"/>
      <c r="BJ81" s="497">
        <v>8.06</v>
      </c>
      <c r="BK81" s="268"/>
      <c r="BL81" s="452"/>
      <c r="BM81" s="268">
        <v>8.06</v>
      </c>
      <c r="BN81" s="268"/>
      <c r="BO81" s="268"/>
      <c r="BP81" s="268">
        <v>8.06</v>
      </c>
      <c r="BQ81" s="268"/>
      <c r="BR81" s="268"/>
      <c r="BS81" s="452">
        <v>8.06</v>
      </c>
      <c r="BT81" s="268"/>
      <c r="BU81" s="515"/>
      <c r="BV81" s="515">
        <v>8.06</v>
      </c>
      <c r="BW81" s="268"/>
      <c r="BX81" s="452">
        <v>8.06</v>
      </c>
      <c r="BY81" s="452">
        <v>8.06</v>
      </c>
      <c r="BZ81" s="452"/>
      <c r="CA81" s="452"/>
      <c r="CB81" s="515"/>
      <c r="CC81" s="405"/>
      <c r="CD81" s="526"/>
      <c r="CE81" s="502"/>
      <c r="CF81" s="365"/>
      <c r="CG81" s="375"/>
    </row>
    <row r="82" spans="1:85" x14ac:dyDescent="0.2">
      <c r="A82" s="3"/>
      <c r="B82" s="11"/>
      <c r="C82" s="20"/>
      <c r="D82" s="23" t="s">
        <v>61</v>
      </c>
      <c r="E82" s="187">
        <v>7.07</v>
      </c>
      <c r="F82" s="187">
        <v>7.07</v>
      </c>
      <c r="G82" s="187">
        <v>7.07</v>
      </c>
      <c r="H82" s="187">
        <v>7.07</v>
      </c>
      <c r="I82" s="187">
        <v>7.07</v>
      </c>
      <c r="J82" s="187">
        <v>7.0699999999999994</v>
      </c>
      <c r="K82" s="187">
        <v>7.0699999999999994</v>
      </c>
      <c r="L82" s="170">
        <v>7.0699999999999994</v>
      </c>
      <c r="M82" s="171">
        <v>7.0699999999999994</v>
      </c>
      <c r="N82" s="187">
        <v>7.0699999999999994</v>
      </c>
      <c r="O82" s="187">
        <v>7.0699999999999994</v>
      </c>
      <c r="P82" s="231">
        <v>7.07</v>
      </c>
      <c r="Q82" s="187">
        <v>7.0699999999999994</v>
      </c>
      <c r="R82" s="187">
        <v>7.0699999999999994</v>
      </c>
      <c r="S82" s="260">
        <v>7.0699999999999994</v>
      </c>
      <c r="T82" s="260">
        <v>7.0699999999999994</v>
      </c>
      <c r="U82" s="260">
        <v>7.0699999999999994</v>
      </c>
      <c r="V82" s="260">
        <v>7.0699999999999994</v>
      </c>
      <c r="W82" s="260">
        <v>7.0699999999999994</v>
      </c>
      <c r="X82" s="260">
        <v>7.0699999999999994</v>
      </c>
      <c r="Y82" s="260">
        <v>7.0699999999999994</v>
      </c>
      <c r="Z82" s="260">
        <v>7.0699999999999994</v>
      </c>
      <c r="AA82" s="260">
        <v>7.0699999999999994</v>
      </c>
      <c r="AB82" s="260">
        <v>7.06</v>
      </c>
      <c r="AC82" s="260">
        <v>7.04</v>
      </c>
      <c r="AD82" s="260">
        <v>7.04</v>
      </c>
      <c r="AE82" s="260">
        <v>7.02</v>
      </c>
      <c r="AF82" s="260">
        <v>7</v>
      </c>
      <c r="AG82" s="260">
        <v>6.9899999999999993</v>
      </c>
      <c r="AH82" s="260">
        <v>6.9899999999999993</v>
      </c>
      <c r="AI82" s="260">
        <v>6.9799999999999995</v>
      </c>
      <c r="AJ82" s="260">
        <v>6.97</v>
      </c>
      <c r="AK82" s="260">
        <v>6.97</v>
      </c>
      <c r="AL82" s="260">
        <v>6.97</v>
      </c>
      <c r="AM82" s="260">
        <v>6.97</v>
      </c>
      <c r="AN82" s="260">
        <v>6.96</v>
      </c>
      <c r="AO82" s="260">
        <v>6.96</v>
      </c>
      <c r="AP82" s="260">
        <v>6.96</v>
      </c>
      <c r="AQ82" s="260">
        <v>6.96</v>
      </c>
      <c r="AR82" s="260">
        <v>6.96</v>
      </c>
      <c r="AS82" s="260">
        <v>6.96</v>
      </c>
      <c r="AT82" s="260">
        <v>6.96</v>
      </c>
      <c r="AU82" s="465">
        <v>6.96</v>
      </c>
      <c r="AV82" s="498">
        <v>6.96</v>
      </c>
      <c r="AW82" s="260">
        <v>6.96</v>
      </c>
      <c r="AX82" s="260">
        <v>6.96</v>
      </c>
      <c r="AY82" s="260">
        <v>6.96</v>
      </c>
      <c r="AZ82" s="260">
        <v>6.96</v>
      </c>
      <c r="BA82" s="260">
        <v>6.96</v>
      </c>
      <c r="BB82" s="260">
        <v>6.96</v>
      </c>
      <c r="BC82" s="260">
        <v>6.96</v>
      </c>
      <c r="BD82" s="260">
        <v>6.96</v>
      </c>
      <c r="BE82" s="260">
        <v>6.96</v>
      </c>
      <c r="BF82" s="260">
        <v>6.96</v>
      </c>
      <c r="BG82" s="260">
        <v>6.96</v>
      </c>
      <c r="BH82" s="260">
        <v>6.96</v>
      </c>
      <c r="BI82" s="260">
        <v>6.96</v>
      </c>
      <c r="BJ82" s="260">
        <v>6.96</v>
      </c>
      <c r="BK82" s="260">
        <v>6.96</v>
      </c>
      <c r="BL82" s="581">
        <v>6.96</v>
      </c>
      <c r="BM82" s="260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594">
        <v>6.96</v>
      </c>
      <c r="BT82" s="465">
        <v>6.96</v>
      </c>
      <c r="BU82" s="595">
        <v>6.96</v>
      </c>
      <c r="BV82" s="595">
        <v>6.96</v>
      </c>
      <c r="BW82" s="465">
        <v>6.96</v>
      </c>
      <c r="BX82" s="594">
        <v>6.96</v>
      </c>
      <c r="BY82" s="594">
        <v>6.96</v>
      </c>
      <c r="BZ82" s="594">
        <v>6.96</v>
      </c>
      <c r="CA82" s="594">
        <v>6.96</v>
      </c>
      <c r="CB82" s="595">
        <v>6.96</v>
      </c>
      <c r="CC82" s="403">
        <v>0</v>
      </c>
      <c r="CD82" s="520">
        <v>0</v>
      </c>
      <c r="CE82" s="502"/>
      <c r="CF82" s="365"/>
      <c r="CG82" s="375"/>
    </row>
    <row r="83" spans="1:85" x14ac:dyDescent="0.2">
      <c r="A83" s="3"/>
      <c r="B83" s="11"/>
      <c r="C83" s="20"/>
      <c r="D83" s="23" t="s">
        <v>51</v>
      </c>
      <c r="E83" s="187">
        <v>6.97</v>
      </c>
      <c r="F83" s="187">
        <v>6.97</v>
      </c>
      <c r="G83" s="187">
        <v>6.97</v>
      </c>
      <c r="H83" s="187">
        <v>6.97</v>
      </c>
      <c r="I83" s="187">
        <v>6.97</v>
      </c>
      <c r="J83" s="187">
        <v>6.97</v>
      </c>
      <c r="K83" s="187">
        <v>6.97</v>
      </c>
      <c r="L83" s="170">
        <v>6.97</v>
      </c>
      <c r="M83" s="171">
        <v>6.97</v>
      </c>
      <c r="N83" s="187">
        <v>6.97</v>
      </c>
      <c r="O83" s="187">
        <v>6.97</v>
      </c>
      <c r="P83" s="231">
        <v>6.97</v>
      </c>
      <c r="Q83" s="187">
        <v>6.97</v>
      </c>
      <c r="R83" s="187">
        <v>6.97</v>
      </c>
      <c r="S83" s="260">
        <v>6.97</v>
      </c>
      <c r="T83" s="260">
        <v>6.97</v>
      </c>
      <c r="U83" s="260">
        <v>6.97</v>
      </c>
      <c r="V83" s="260">
        <v>6.97</v>
      </c>
      <c r="W83" s="260">
        <v>6.97</v>
      </c>
      <c r="X83" s="260">
        <v>6.97</v>
      </c>
      <c r="Y83" s="260">
        <v>6.97</v>
      </c>
      <c r="Z83" s="260">
        <v>6.97</v>
      </c>
      <c r="AA83" s="260">
        <v>6.97</v>
      </c>
      <c r="AB83" s="260">
        <v>6.96</v>
      </c>
      <c r="AC83" s="260">
        <v>6.94</v>
      </c>
      <c r="AD83" s="260">
        <v>6.94</v>
      </c>
      <c r="AE83" s="260">
        <v>6.92</v>
      </c>
      <c r="AF83" s="260">
        <v>6.9</v>
      </c>
      <c r="AG83" s="260">
        <v>6.89</v>
      </c>
      <c r="AH83" s="260">
        <v>6.89</v>
      </c>
      <c r="AI83" s="260">
        <v>6.88</v>
      </c>
      <c r="AJ83" s="260">
        <v>6.87</v>
      </c>
      <c r="AK83" s="260">
        <v>6.87</v>
      </c>
      <c r="AL83" s="260">
        <v>6.87</v>
      </c>
      <c r="AM83" s="260">
        <v>6.87</v>
      </c>
      <c r="AN83" s="260">
        <v>6.86</v>
      </c>
      <c r="AO83" s="260">
        <v>6.86</v>
      </c>
      <c r="AP83" s="260">
        <v>6.86</v>
      </c>
      <c r="AQ83" s="260">
        <v>6.86</v>
      </c>
      <c r="AR83" s="260">
        <v>6.86</v>
      </c>
      <c r="AS83" s="260">
        <v>6.86</v>
      </c>
      <c r="AT83" s="260">
        <v>6.86</v>
      </c>
      <c r="AU83" s="465">
        <v>6.86</v>
      </c>
      <c r="AV83" s="498">
        <v>6.86</v>
      </c>
      <c r="AW83" s="260">
        <v>6.86</v>
      </c>
      <c r="AX83" s="260">
        <v>6.86</v>
      </c>
      <c r="AY83" s="260">
        <v>6.86</v>
      </c>
      <c r="AZ83" s="260">
        <v>6.86</v>
      </c>
      <c r="BA83" s="260">
        <v>6.86</v>
      </c>
      <c r="BB83" s="260">
        <v>6.86</v>
      </c>
      <c r="BC83" s="260">
        <v>6.86</v>
      </c>
      <c r="BD83" s="260">
        <v>6.86</v>
      </c>
      <c r="BE83" s="260">
        <v>6.86</v>
      </c>
      <c r="BF83" s="260">
        <v>6.86</v>
      </c>
      <c r="BG83" s="260">
        <v>6.86</v>
      </c>
      <c r="BH83" s="260">
        <v>6.86</v>
      </c>
      <c r="BI83" s="260">
        <v>6.86</v>
      </c>
      <c r="BJ83" s="498">
        <v>6.86</v>
      </c>
      <c r="BK83" s="260">
        <v>6.86</v>
      </c>
      <c r="BL83" s="581">
        <v>6.86</v>
      </c>
      <c r="BM83" s="260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594">
        <v>6.86</v>
      </c>
      <c r="BT83" s="465">
        <v>6.86</v>
      </c>
      <c r="BU83" s="595">
        <v>6.86</v>
      </c>
      <c r="BV83" s="595">
        <v>6.86</v>
      </c>
      <c r="BW83" s="465">
        <v>6.86</v>
      </c>
      <c r="BX83" s="594">
        <v>6.86</v>
      </c>
      <c r="BY83" s="594">
        <v>6.86</v>
      </c>
      <c r="BZ83" s="594">
        <v>6.86</v>
      </c>
      <c r="CA83" s="594">
        <v>6.86</v>
      </c>
      <c r="CB83" s="595">
        <v>6.86</v>
      </c>
      <c r="CC83" s="403">
        <v>0</v>
      </c>
      <c r="CD83" s="520">
        <v>0</v>
      </c>
      <c r="CE83" s="502"/>
      <c r="CF83" s="365"/>
      <c r="CG83" s="375"/>
    </row>
    <row r="84" spans="1:85" ht="13.5" customHeight="1" thickBot="1" x14ac:dyDescent="0.25">
      <c r="A84" s="3"/>
      <c r="B84" s="11"/>
      <c r="C84" s="20"/>
      <c r="D84" s="122" t="s">
        <v>183</v>
      </c>
      <c r="E84" s="202">
        <v>7.0536425136387919</v>
      </c>
      <c r="F84" s="202">
        <v>7.0130872679532521</v>
      </c>
      <c r="G84" s="202">
        <v>7.0374968689860875</v>
      </c>
      <c r="H84" s="202">
        <v>7.0429968353619561</v>
      </c>
      <c r="I84" s="202">
        <v>7.0247336856968374</v>
      </c>
      <c r="J84" s="217">
        <v>7.025843748578275</v>
      </c>
      <c r="K84" s="218">
        <v>7.0469053582602896</v>
      </c>
      <c r="L84" s="218">
        <v>7.037772445440531</v>
      </c>
      <c r="M84" s="173">
        <v>7.0403316038520476</v>
      </c>
      <c r="N84" s="202">
        <v>7.0412673737191245</v>
      </c>
      <c r="O84" s="202">
        <v>7.0341051506325174</v>
      </c>
      <c r="P84" s="223">
        <v>7.0462369584128384</v>
      </c>
      <c r="Q84" s="202">
        <v>7.0565569140460136</v>
      </c>
      <c r="R84" s="270">
        <v>7.0377539365318951</v>
      </c>
      <c r="S84" s="270">
        <v>7.0392910927247261</v>
      </c>
      <c r="T84" s="270">
        <v>7.0579540695812986</v>
      </c>
      <c r="U84" s="270">
        <v>7.050557032676382</v>
      </c>
      <c r="V84" s="270">
        <v>7.0750495779120683</v>
      </c>
      <c r="W84" s="270">
        <v>7.0548507671603016</v>
      </c>
      <c r="X84" s="270">
        <v>7.0382934336425969</v>
      </c>
      <c r="Y84" s="270">
        <v>7.0631415974649991</v>
      </c>
      <c r="Z84" s="270">
        <v>7.0838308460335817</v>
      </c>
      <c r="AA84" s="270">
        <v>7.0259937541296971</v>
      </c>
      <c r="AB84" s="270">
        <v>7.0073988520248616</v>
      </c>
      <c r="AC84" s="270">
        <v>6.9728374900930898</v>
      </c>
      <c r="AD84" s="270">
        <v>7.0020245430846284</v>
      </c>
      <c r="AE84" s="270">
        <v>6.988193196726435</v>
      </c>
      <c r="AF84" s="270">
        <v>6.9611298660509462</v>
      </c>
      <c r="AG84" s="270">
        <v>6.9451174131337696</v>
      </c>
      <c r="AH84" s="270">
        <v>6.9290255707272221</v>
      </c>
      <c r="AI84" s="270">
        <v>6.9261788109517033</v>
      </c>
      <c r="AJ84" s="270">
        <v>6.8904202276966959</v>
      </c>
      <c r="AK84" s="270">
        <v>6.8938786739460109</v>
      </c>
      <c r="AL84" s="270">
        <v>6.9075131741976801</v>
      </c>
      <c r="AM84" s="270">
        <v>6.9058548355487757</v>
      </c>
      <c r="AN84" s="270">
        <v>6.8930791665947</v>
      </c>
      <c r="AO84" s="270">
        <v>6.9037141918816438</v>
      </c>
      <c r="AP84" s="270">
        <v>6.9181877392845657</v>
      </c>
      <c r="AQ84" s="270">
        <v>6.9218032638907303</v>
      </c>
      <c r="AR84" s="270">
        <v>6.9214652619269765</v>
      </c>
      <c r="AS84" s="270">
        <v>6.8916814877828134</v>
      </c>
      <c r="AT84" s="270">
        <v>6.9355879425512486</v>
      </c>
      <c r="AU84" s="455">
        <v>6.936144651420479</v>
      </c>
      <c r="AV84" s="271">
        <v>6.9431594303619839</v>
      </c>
      <c r="AW84" s="270">
        <v>6.941949332314115</v>
      </c>
      <c r="AX84" s="270">
        <v>6.9459039118487684</v>
      </c>
      <c r="AY84" s="270">
        <v>6.9356266683590828</v>
      </c>
      <c r="AZ84" s="270">
        <v>6.9452335433419101</v>
      </c>
      <c r="BA84" s="270">
        <v>6.9440353357171674</v>
      </c>
      <c r="BB84" s="270">
        <v>6.9348855937749754</v>
      </c>
      <c r="BC84" s="270">
        <v>6.9372520548374368</v>
      </c>
      <c r="BD84" s="270">
        <v>6.8937351049455984</v>
      </c>
      <c r="BE84" s="270">
        <v>6.927334294826645</v>
      </c>
      <c r="BF84" s="270">
        <v>6.9407258804669008</v>
      </c>
      <c r="BG84" s="270">
        <v>6.9338651998037726</v>
      </c>
      <c r="BH84" s="270">
        <v>6.9308514614545897</v>
      </c>
      <c r="BI84" s="270">
        <v>6.9321930943314456</v>
      </c>
      <c r="BJ84" s="271">
        <v>6.9419510136093088</v>
      </c>
      <c r="BK84" s="270">
        <v>6.9426659998625455</v>
      </c>
      <c r="BL84" s="582">
        <v>6.9410040822395382</v>
      </c>
      <c r="BM84" s="270">
        <v>6.9453352904253638</v>
      </c>
      <c r="BN84" s="455">
        <v>6.9433648315922492</v>
      </c>
      <c r="BO84" s="455">
        <v>6.9396102198539342</v>
      </c>
      <c r="BP84" s="455">
        <v>6.9468283434921334</v>
      </c>
      <c r="BQ84" s="455">
        <v>6.940268427433212</v>
      </c>
      <c r="BR84" s="614">
        <v>6.936977603457299</v>
      </c>
      <c r="BS84" s="612">
        <v>6.9329105952557235</v>
      </c>
      <c r="BT84" s="614">
        <v>6.923299584910457</v>
      </c>
      <c r="BU84" s="677">
        <v>6.9388174267416574</v>
      </c>
      <c r="BV84" s="677">
        <v>6.9425838060680753</v>
      </c>
      <c r="BW84" s="614">
        <v>6.9322117897051712</v>
      </c>
      <c r="BX84" s="612">
        <v>6.938061007177394</v>
      </c>
      <c r="BY84" s="612">
        <v>6.9290593828134934</v>
      </c>
      <c r="BZ84" s="612">
        <v>6.942469803518426</v>
      </c>
      <c r="CA84" s="612">
        <v>6.927247353377183</v>
      </c>
      <c r="CB84" s="612">
        <v>6.9345844733146365</v>
      </c>
      <c r="CC84" s="403">
        <v>2.3726836094652981E-3</v>
      </c>
      <c r="CD84" s="520">
        <v>3.4226934800063447E-4</v>
      </c>
      <c r="CE84" s="630"/>
      <c r="CF84" s="365"/>
      <c r="CG84" s="375"/>
    </row>
    <row r="85" spans="1:85" ht="12.75" customHeight="1" thickBot="1" x14ac:dyDescent="0.25">
      <c r="A85" s="3"/>
      <c r="B85" s="11"/>
      <c r="C85" s="20"/>
      <c r="D85" s="210" t="s">
        <v>131</v>
      </c>
      <c r="E85" s="172">
        <v>87.467210806178414</v>
      </c>
      <c r="F85" s="202">
        <v>85.304053613067552</v>
      </c>
      <c r="G85" s="202">
        <v>83.852891193560566</v>
      </c>
      <c r="H85" s="202">
        <v>85.681558914770264</v>
      </c>
      <c r="I85" s="202">
        <v>87.930538904351735</v>
      </c>
      <c r="J85" s="202">
        <v>91.297057894450788</v>
      </c>
      <c r="K85" s="202">
        <v>91.622514025116374</v>
      </c>
      <c r="L85" s="202">
        <v>92.938327877111718</v>
      </c>
      <c r="M85" s="223">
        <v>92.465707317671431</v>
      </c>
      <c r="N85" s="223">
        <v>94.684290699135431</v>
      </c>
      <c r="O85" s="223">
        <v>95.249709782502535</v>
      </c>
      <c r="P85" s="271">
        <v>96.869810695814067</v>
      </c>
      <c r="Q85" s="271">
        <v>95.621405905044526</v>
      </c>
      <c r="R85" s="270">
        <v>94.120588847117105</v>
      </c>
      <c r="S85" s="270">
        <v>94.46394982853235</v>
      </c>
      <c r="T85" s="270">
        <v>95.082496621708302</v>
      </c>
      <c r="U85" s="270">
        <v>95.634890368953563</v>
      </c>
      <c r="V85" s="270">
        <v>94.376025871329333</v>
      </c>
      <c r="W85" s="270">
        <v>92.642038349431132</v>
      </c>
      <c r="X85" s="270">
        <v>94.007841502358261</v>
      </c>
      <c r="Y85" s="270">
        <v>93.410255296221223</v>
      </c>
      <c r="Z85" s="270">
        <v>94.770280381524643</v>
      </c>
      <c r="AA85" s="270">
        <v>94.502668429318518</v>
      </c>
      <c r="AB85" s="270">
        <v>91.337197626714996</v>
      </c>
      <c r="AC85" s="270">
        <v>91.548047997324588</v>
      </c>
      <c r="AD85" s="270">
        <v>89.95686901303317</v>
      </c>
      <c r="AE85" s="270">
        <v>89.207619389416053</v>
      </c>
      <c r="AF85" s="270">
        <v>88.988284898190173</v>
      </c>
      <c r="AG85" s="270">
        <v>90.846929176980296</v>
      </c>
      <c r="AH85" s="270">
        <v>90.508142798206137</v>
      </c>
      <c r="AI85" s="270">
        <v>90.852346257047458</v>
      </c>
      <c r="AJ85" s="270">
        <v>90.777002302475196</v>
      </c>
      <c r="AK85" s="270">
        <v>90.385604163041052</v>
      </c>
      <c r="AL85" s="270">
        <v>86.402974653244314</v>
      </c>
      <c r="AM85" s="270">
        <v>88.424982374714517</v>
      </c>
      <c r="AN85" s="270">
        <v>86.36483807719253</v>
      </c>
      <c r="AO85" s="270">
        <v>85.612708340275603</v>
      </c>
      <c r="AP85" s="270">
        <v>87.481884013493641</v>
      </c>
      <c r="AQ85" s="270">
        <v>87.951849248458984</v>
      </c>
      <c r="AR85" s="270">
        <v>87.202685201515848</v>
      </c>
      <c r="AS85" s="270">
        <v>87.099198346848922</v>
      </c>
      <c r="AT85" s="270">
        <v>84.318418869789028</v>
      </c>
      <c r="AU85" s="270">
        <v>84.83188717576553</v>
      </c>
      <c r="AV85" s="271">
        <v>84.489886029123099</v>
      </c>
      <c r="AW85" s="270">
        <v>84.810808783895197</v>
      </c>
      <c r="AX85" s="270">
        <v>85.573386451635699</v>
      </c>
      <c r="AY85" s="270">
        <v>85.108174860278325</v>
      </c>
      <c r="AZ85" s="270">
        <v>84.341673414575453</v>
      </c>
      <c r="BA85" s="270">
        <v>84.516249172574064</v>
      </c>
      <c r="BB85" s="270">
        <v>84.361145007768542</v>
      </c>
      <c r="BC85" s="270">
        <v>82.98437958531963</v>
      </c>
      <c r="BD85" s="270">
        <v>82.263286847518415</v>
      </c>
      <c r="BE85" s="270">
        <v>82.476296195553417</v>
      </c>
      <c r="BF85" s="270">
        <v>80.743732062240852</v>
      </c>
      <c r="BG85" s="270">
        <v>79.931090041702973</v>
      </c>
      <c r="BH85" s="270">
        <v>79.360209592333888</v>
      </c>
      <c r="BI85" s="270">
        <v>77.901378521673436</v>
      </c>
      <c r="BJ85" s="271">
        <v>78.420661542313766</v>
      </c>
      <c r="BK85" s="270">
        <v>78.121528819362069</v>
      </c>
      <c r="BL85" s="582">
        <v>77.187659280060643</v>
      </c>
      <c r="BM85" s="270">
        <v>77.114449763996618</v>
      </c>
      <c r="BN85" s="270">
        <v>75.192500611672074</v>
      </c>
      <c r="BO85" s="270">
        <v>75.831089650760262</v>
      </c>
      <c r="BP85" s="270">
        <v>76.57233504755763</v>
      </c>
      <c r="BQ85" s="270">
        <v>77.035936895267184</v>
      </c>
      <c r="BR85" s="614">
        <v>77.106836118947299</v>
      </c>
      <c r="BS85" s="626">
        <v>76.486865682270334</v>
      </c>
      <c r="BT85" s="626">
        <v>75.582931822692672</v>
      </c>
      <c r="BU85" s="626">
        <v>75.406303867058398</v>
      </c>
      <c r="BV85" s="626">
        <v>73.797313678607338</v>
      </c>
      <c r="BW85" s="604"/>
      <c r="BX85" s="456"/>
      <c r="BY85" s="456"/>
      <c r="BZ85" s="456"/>
      <c r="CA85" s="456"/>
      <c r="CB85" s="516"/>
      <c r="CC85" s="403"/>
      <c r="CD85" s="525"/>
      <c r="CE85" s="502"/>
      <c r="CF85" s="365"/>
      <c r="CG85" s="375"/>
    </row>
    <row r="86" spans="1:85" ht="12.75" customHeight="1" thickBot="1" x14ac:dyDescent="0.25">
      <c r="A86" s="3"/>
      <c r="B86" s="11"/>
      <c r="C86" s="20"/>
      <c r="D86" s="23" t="s">
        <v>96</v>
      </c>
      <c r="E86" s="190">
        <v>1.4689700000000001</v>
      </c>
      <c r="F86" s="190">
        <v>1.4823500000000001</v>
      </c>
      <c r="G86" s="190">
        <v>1.4956400000000001</v>
      </c>
      <c r="H86" s="190">
        <v>1.5070300000000001</v>
      </c>
      <c r="I86" s="190">
        <v>1.51573</v>
      </c>
      <c r="J86" s="190">
        <v>1.5223199999999999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75">
        <v>1.53589</v>
      </c>
      <c r="P86" s="236">
        <v>1.5368200000000001</v>
      </c>
      <c r="Q86" s="190">
        <v>1.5375399999999999</v>
      </c>
      <c r="R86" s="190">
        <v>1.53793</v>
      </c>
      <c r="S86" s="272">
        <v>1.5380499999999999</v>
      </c>
      <c r="T86" s="272">
        <v>1.53826</v>
      </c>
      <c r="U86" s="272">
        <v>1.5389600000000001</v>
      </c>
      <c r="V86" s="272">
        <v>1.5403100000000001</v>
      </c>
      <c r="W86" s="272">
        <v>1.5420100000000001</v>
      </c>
      <c r="X86" s="272">
        <v>1.5436099999999999</v>
      </c>
      <c r="Y86" s="272">
        <v>1.5460499999999999</v>
      </c>
      <c r="Z86" s="272">
        <v>1.54915</v>
      </c>
      <c r="AA86" s="272">
        <v>1.5527200000000001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1.60812</v>
      </c>
      <c r="AH86" s="272">
        <v>1.6227499999999999</v>
      </c>
      <c r="AI86" s="272">
        <v>1.6371</v>
      </c>
      <c r="AJ86" s="272">
        <v>1.65073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1.7180200000000001</v>
      </c>
      <c r="AP86" s="272">
        <v>1.7285999999999999</v>
      </c>
      <c r="AQ86" s="272">
        <v>1.73722</v>
      </c>
      <c r="AR86" s="272">
        <v>1.7441199999999999</v>
      </c>
      <c r="AS86" s="272">
        <v>1.7503299999999999</v>
      </c>
      <c r="AT86" s="272">
        <v>1.7562199999999999</v>
      </c>
      <c r="AU86" s="272">
        <v>1.7622100000000001</v>
      </c>
      <c r="AV86" s="273">
        <v>1.7689299999999999</v>
      </c>
      <c r="AW86" s="272">
        <v>1.7752600000000001</v>
      </c>
      <c r="AX86" s="272">
        <v>1.7811399999999999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1.8211999999999999</v>
      </c>
      <c r="BE86" s="272">
        <v>1.82942</v>
      </c>
      <c r="BF86" s="272">
        <v>1.8368599999999999</v>
      </c>
      <c r="BG86" s="272">
        <v>1.84368</v>
      </c>
      <c r="BH86" s="272">
        <v>1.8512900000000001</v>
      </c>
      <c r="BI86" s="272">
        <v>1.85859</v>
      </c>
      <c r="BJ86" s="273">
        <v>1.86754</v>
      </c>
      <c r="BK86" s="272">
        <v>1.8778900000000001</v>
      </c>
      <c r="BL86" s="566">
        <v>1.8887100000000001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1.94835</v>
      </c>
      <c r="BS86" s="597">
        <v>1.9587699999999999</v>
      </c>
      <c r="BT86" s="466">
        <v>1.96984</v>
      </c>
      <c r="BU86" s="678">
        <v>1.9815799999999999</v>
      </c>
      <c r="BV86" s="678">
        <v>1.9921800000000001</v>
      </c>
      <c r="BW86" s="466">
        <v>1.9931399999999999</v>
      </c>
      <c r="BX86" s="596">
        <v>1.9941</v>
      </c>
      <c r="BY86" s="596">
        <v>1.9944200000000001</v>
      </c>
      <c r="BZ86" s="597">
        <v>1.99474</v>
      </c>
      <c r="CA86" s="597">
        <v>1.9950600000000001</v>
      </c>
      <c r="CB86" s="597">
        <v>1.9953799999999999</v>
      </c>
      <c r="CC86" s="403">
        <v>2.2400000000000198E-3</v>
      </c>
      <c r="CD86" s="520">
        <v>1.1238548220395828E-3</v>
      </c>
      <c r="CE86" s="502"/>
      <c r="CF86" s="365"/>
      <c r="CG86" s="375"/>
    </row>
    <row r="87" spans="1:85" ht="12.75" customHeight="1" thickBot="1" x14ac:dyDescent="0.25">
      <c r="A87" s="3"/>
      <c r="B87" s="11"/>
      <c r="C87" s="20"/>
      <c r="D87" s="23" t="s">
        <v>95</v>
      </c>
      <c r="E87" s="190">
        <v>1.4689700000000001</v>
      </c>
      <c r="F87" s="190">
        <v>1.4827999999999999</v>
      </c>
      <c r="G87" s="190">
        <v>1.4961100000000001</v>
      </c>
      <c r="H87" s="190">
        <v>1.5070300000000001</v>
      </c>
      <c r="I87" s="190">
        <v>1.51573</v>
      </c>
      <c r="J87" s="190">
        <v>1.52274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90">
        <v>1.53592</v>
      </c>
      <c r="P87" s="236">
        <v>1.5375399999999999</v>
      </c>
      <c r="Q87" s="236">
        <v>1.5375399999999999</v>
      </c>
      <c r="R87" s="236">
        <v>1.5379499999999999</v>
      </c>
      <c r="S87" s="273">
        <v>1.5380499999999999</v>
      </c>
      <c r="T87" s="273">
        <v>1.53826</v>
      </c>
      <c r="U87" s="273">
        <v>1.5389600000000001</v>
      </c>
      <c r="V87" s="273">
        <v>1.5403100000000001</v>
      </c>
      <c r="W87" s="273">
        <v>1.5420100000000001</v>
      </c>
      <c r="X87" s="272">
        <v>1.54366</v>
      </c>
      <c r="Y87" s="272">
        <v>1.5460499999999999</v>
      </c>
      <c r="Z87" s="272">
        <v>1.54915</v>
      </c>
      <c r="AA87" s="272">
        <v>1.55298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1.60859</v>
      </c>
      <c r="AH87" s="272">
        <v>1.6227499999999999</v>
      </c>
      <c r="AI87" s="272">
        <v>1.6371</v>
      </c>
      <c r="AJ87" s="272">
        <v>1.65167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1.7183900000000001</v>
      </c>
      <c r="AP87" s="272">
        <v>1.7285999999999999</v>
      </c>
      <c r="AQ87" s="272">
        <v>1.73722</v>
      </c>
      <c r="AR87" s="272">
        <v>1.7443299999999999</v>
      </c>
      <c r="AS87" s="272">
        <v>1.7503299999999999</v>
      </c>
      <c r="AT87" s="272">
        <v>1.7562199999999999</v>
      </c>
      <c r="AU87" s="466">
        <v>1.7624200000000001</v>
      </c>
      <c r="AV87" s="273">
        <v>1.7689299999999999</v>
      </c>
      <c r="AW87" s="272">
        <v>1.7752600000000001</v>
      </c>
      <c r="AX87" s="272">
        <v>1.78156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1.82192</v>
      </c>
      <c r="BE87" s="272">
        <v>1.82942</v>
      </c>
      <c r="BF87" s="272">
        <v>1.8368599999999999</v>
      </c>
      <c r="BG87" s="272">
        <v>1.84416</v>
      </c>
      <c r="BH87" s="272">
        <v>1.8512900000000001</v>
      </c>
      <c r="BI87" s="272">
        <v>1.85884</v>
      </c>
      <c r="BJ87" s="273">
        <v>1.86754</v>
      </c>
      <c r="BK87" s="272">
        <v>1.8778900000000001</v>
      </c>
      <c r="BL87" s="566">
        <v>1.8890899999999999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1.9486699999999999</v>
      </c>
      <c r="BS87" s="627">
        <v>1.9587699999999999</v>
      </c>
      <c r="BT87" s="627">
        <v>1.96984</v>
      </c>
      <c r="BU87" s="627">
        <v>1.9815799999999999</v>
      </c>
      <c r="BV87" s="466">
        <v>1.9921800000000001</v>
      </c>
      <c r="BW87" s="604"/>
      <c r="BX87" s="456"/>
      <c r="BY87" s="456"/>
      <c r="BZ87" s="456"/>
      <c r="CA87" s="456"/>
      <c r="CB87" s="516"/>
      <c r="CC87" s="403"/>
      <c r="CD87" s="520"/>
      <c r="CE87" s="502"/>
      <c r="CF87" s="365"/>
      <c r="CG87" s="375"/>
    </row>
    <row r="88" spans="1:85" s="292" customFormat="1" ht="13.5" customHeight="1" thickBot="1" x14ac:dyDescent="0.25">
      <c r="A88" s="296"/>
      <c r="B88" s="717"/>
      <c r="C88" s="703"/>
      <c r="D88" s="23"/>
      <c r="E88" s="355"/>
      <c r="F88" s="355"/>
      <c r="G88" s="355"/>
      <c r="H88" s="355"/>
      <c r="I88" s="355"/>
      <c r="J88" s="355"/>
      <c r="K88" s="355"/>
      <c r="L88" s="355"/>
      <c r="M88" s="704"/>
      <c r="N88" s="355"/>
      <c r="O88" s="355"/>
      <c r="P88" s="357"/>
      <c r="Q88" s="355"/>
      <c r="R88" s="705"/>
      <c r="S88" s="706"/>
      <c r="T88" s="706"/>
      <c r="U88" s="706"/>
      <c r="V88" s="706"/>
      <c r="W88" s="706"/>
      <c r="X88" s="706"/>
      <c r="Y88" s="706"/>
      <c r="Z88" s="706"/>
      <c r="AA88" s="706"/>
      <c r="AB88" s="706"/>
      <c r="AC88" s="706"/>
      <c r="AD88" s="706"/>
      <c r="AE88" s="706"/>
      <c r="AF88" s="706"/>
      <c r="AG88" s="706"/>
      <c r="AH88" s="706"/>
      <c r="AI88" s="706"/>
      <c r="AJ88" s="706"/>
      <c r="AK88" s="706"/>
      <c r="AL88" s="706"/>
      <c r="AM88" s="706"/>
      <c r="AN88" s="706"/>
      <c r="AO88" s="706"/>
      <c r="AP88" s="706"/>
      <c r="AQ88" s="706"/>
      <c r="AR88" s="706"/>
      <c r="AS88" s="706"/>
      <c r="AT88" s="706"/>
      <c r="AU88" s="707"/>
      <c r="AV88" s="621"/>
      <c r="AW88" s="706"/>
      <c r="AX88" s="706"/>
      <c r="AY88" s="706"/>
      <c r="AZ88" s="706"/>
      <c r="BA88" s="706"/>
      <c r="BB88" s="706"/>
      <c r="BC88" s="706"/>
      <c r="BD88" s="706"/>
      <c r="BE88" s="706"/>
      <c r="BF88" s="706"/>
      <c r="BG88" s="706"/>
      <c r="BH88" s="706"/>
      <c r="BI88" s="706"/>
      <c r="BJ88" s="621"/>
      <c r="BK88" s="706"/>
      <c r="BL88" s="708"/>
      <c r="BM88" s="706"/>
      <c r="BN88" s="707"/>
      <c r="BO88" s="707"/>
      <c r="BP88" s="707"/>
      <c r="BQ88" s="707"/>
      <c r="BR88" s="707"/>
      <c r="BS88" s="709"/>
      <c r="BT88" s="707"/>
      <c r="BU88" s="710"/>
      <c r="BV88" s="710"/>
      <c r="BW88" s="707"/>
      <c r="BX88" s="709"/>
      <c r="BY88" s="711"/>
      <c r="BZ88" s="711"/>
      <c r="CA88" s="711"/>
      <c r="CB88" s="711"/>
      <c r="CC88" s="405"/>
      <c r="CD88" s="522"/>
      <c r="CE88" s="712"/>
      <c r="CF88" s="365"/>
      <c r="CG88" s="375"/>
    </row>
    <row r="89" spans="1:85" ht="12.75" customHeight="1" thickBot="1" x14ac:dyDescent="0.25">
      <c r="A89" s="3"/>
      <c r="B89" s="717"/>
      <c r="C89" s="694" t="s">
        <v>225</v>
      </c>
      <c r="D89" s="23"/>
      <c r="E89" s="331">
        <v>2482.953430381323</v>
      </c>
      <c r="F89" s="331">
        <v>2548.6349917624193</v>
      </c>
      <c r="G89" s="331">
        <v>2509.705276468826</v>
      </c>
      <c r="H89" s="331">
        <v>2558.1463740032618</v>
      </c>
      <c r="I89" s="331">
        <v>2479.0590093891697</v>
      </c>
      <c r="J89" s="331">
        <v>2376.9725875267127</v>
      </c>
      <c r="K89" s="335">
        <v>2299.1151790593099</v>
      </c>
      <c r="L89" s="335">
        <v>2159.5156906652655</v>
      </c>
      <c r="M89" s="336">
        <v>2086.082214380267</v>
      </c>
      <c r="N89" s="331">
        <v>1953.1680176519765</v>
      </c>
      <c r="O89" s="331">
        <v>1748.4610303310999</v>
      </c>
      <c r="P89" s="337">
        <v>1795.5399041089497</v>
      </c>
      <c r="Q89" s="331">
        <v>1758.34635407171</v>
      </c>
      <c r="R89" s="213">
        <v>1523.5922008000584</v>
      </c>
      <c r="S89" s="249">
        <v>1426.4871783246299</v>
      </c>
      <c r="T89" s="249">
        <v>1313.5691317478099</v>
      </c>
      <c r="U89" s="330">
        <v>1217.6286487852731</v>
      </c>
      <c r="V89" s="330">
        <v>1200.6609293973634</v>
      </c>
      <c r="W89" s="330">
        <v>1174.13426852981</v>
      </c>
      <c r="X89" s="249">
        <v>1160.0123212733804</v>
      </c>
      <c r="Y89" s="249">
        <v>1139.2728568514099</v>
      </c>
      <c r="Z89" s="249">
        <v>1171.4985403413771</v>
      </c>
      <c r="AA89" s="330">
        <v>1240.9675422822088</v>
      </c>
      <c r="AB89" s="249">
        <v>1285.3398867708572</v>
      </c>
      <c r="AC89" s="330">
        <v>1376.8596072671232</v>
      </c>
      <c r="AD89" s="330">
        <v>1433.97361712058</v>
      </c>
      <c r="AE89" s="330">
        <v>1557.9603883862101</v>
      </c>
      <c r="AF89" s="330">
        <v>1664.7113082131852</v>
      </c>
      <c r="AG89" s="330">
        <v>1743.4819432487</v>
      </c>
      <c r="AH89" s="330">
        <v>1773.46176688174</v>
      </c>
      <c r="AI89" s="249">
        <v>1725.1057158631743</v>
      </c>
      <c r="AJ89" s="249">
        <v>1708.0777684164207</v>
      </c>
      <c r="AK89" s="249">
        <v>1680.153236596776</v>
      </c>
      <c r="AL89" s="249">
        <v>1613.5253172162631</v>
      </c>
      <c r="AM89" s="330">
        <v>1636.2345867558206</v>
      </c>
      <c r="AN89" s="330">
        <v>1746.0190578484542</v>
      </c>
      <c r="AO89" s="695">
        <v>1753.5098226287823</v>
      </c>
      <c r="AP89" s="695">
        <v>1777.9204116783114</v>
      </c>
      <c r="AQ89" s="695">
        <v>1831.238894862362</v>
      </c>
      <c r="AR89" s="695">
        <v>1945.4783475067163</v>
      </c>
      <c r="AS89" s="695">
        <v>1958.0558461299781</v>
      </c>
      <c r="AT89" s="695">
        <v>2055.1927572301629</v>
      </c>
      <c r="AU89" s="696">
        <v>2040.3033494047559</v>
      </c>
      <c r="AV89" s="697">
        <v>2040.3060935943388</v>
      </c>
      <c r="AW89" s="695">
        <v>1905.9188932787445</v>
      </c>
      <c r="AX89" s="695">
        <v>1895.6577737063367</v>
      </c>
      <c r="AY89" s="695">
        <v>1853.6909301522635</v>
      </c>
      <c r="AZ89" s="695">
        <v>1740.9250719045256</v>
      </c>
      <c r="BA89" s="695">
        <v>1667.3870032862183</v>
      </c>
      <c r="BB89" s="695">
        <v>1694.3722699202838</v>
      </c>
      <c r="BC89" s="695">
        <v>1809.1685199271519</v>
      </c>
      <c r="BD89" s="695">
        <v>1995.0576966770086</v>
      </c>
      <c r="BE89" s="695">
        <v>2062.8285905382131</v>
      </c>
      <c r="BF89" s="695">
        <v>2030.7471590379007</v>
      </c>
      <c r="BG89" s="695">
        <v>2204.654570230352</v>
      </c>
      <c r="BH89" s="695">
        <v>2143.8695767494987</v>
      </c>
      <c r="BI89" s="695">
        <v>2055.04378799182</v>
      </c>
      <c r="BJ89" s="697">
        <v>2096.6119053940301</v>
      </c>
      <c r="BK89" s="695">
        <v>2263.5610102510245</v>
      </c>
      <c r="BL89" s="698">
        <v>2510.0158087947898</v>
      </c>
      <c r="BM89" s="695">
        <v>2638.2092113692756</v>
      </c>
      <c r="BN89" s="696">
        <v>3255.7414227474778</v>
      </c>
      <c r="BO89" s="696">
        <v>3306.3978934470597</v>
      </c>
      <c r="BP89" s="696">
        <v>3288.8991062319092</v>
      </c>
      <c r="BQ89" s="696">
        <v>3310.337264067382</v>
      </c>
      <c r="BR89" s="696">
        <v>3279.8307972008965</v>
      </c>
      <c r="BS89" s="699">
        <v>3385.728294253629</v>
      </c>
      <c r="BT89" s="696">
        <v>3412.3509669397331</v>
      </c>
      <c r="BU89" s="700">
        <v>3349.7966418280535</v>
      </c>
      <c r="BV89" s="700">
        <v>3482.037261773613</v>
      </c>
      <c r="BW89" s="696">
        <v>3525.3529289857979</v>
      </c>
      <c r="BX89" s="699">
        <v>3525.3529289857979</v>
      </c>
      <c r="BY89" s="701">
        <v>3525.3529289857979</v>
      </c>
      <c r="BZ89" s="701">
        <v>3525.3529289857979</v>
      </c>
      <c r="CA89" s="701">
        <v>3525.3529289857979</v>
      </c>
      <c r="CB89" s="701">
        <v>3559.0254797791799</v>
      </c>
      <c r="CC89" s="697">
        <v>33.672550793382015</v>
      </c>
      <c r="CD89" s="702">
        <v>9.5515403625330286E-3</v>
      </c>
      <c r="CE89" s="630"/>
      <c r="CF89" s="365"/>
      <c r="CG89" s="375"/>
    </row>
    <row r="90" spans="1:85" x14ac:dyDescent="0.2">
      <c r="A90" s="3"/>
      <c r="B90" s="717"/>
      <c r="C90" s="27" t="s">
        <v>23</v>
      </c>
      <c r="D90" s="23"/>
      <c r="E90" s="188"/>
      <c r="F90" s="188"/>
      <c r="G90" s="188"/>
      <c r="H90" s="188"/>
      <c r="I90" s="188"/>
      <c r="J90" s="188"/>
      <c r="K90" s="188"/>
      <c r="L90" s="188"/>
      <c r="M90" s="224"/>
      <c r="N90" s="189"/>
      <c r="O90" s="189"/>
      <c r="P90" s="227"/>
      <c r="Q90" s="189"/>
      <c r="R90" s="18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88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556"/>
      <c r="BK90" s="269"/>
      <c r="BL90" s="288"/>
      <c r="BM90" s="269"/>
      <c r="BN90" s="562"/>
      <c r="BO90" s="562"/>
      <c r="BP90" s="562"/>
      <c r="BQ90" s="562"/>
      <c r="BR90" s="562"/>
      <c r="BS90" s="517"/>
      <c r="BT90" s="562"/>
      <c r="BU90" s="562"/>
      <c r="BV90" s="527"/>
      <c r="BW90" s="562"/>
      <c r="BX90" s="517"/>
      <c r="BY90" s="517"/>
      <c r="BZ90" s="517"/>
      <c r="CA90" s="517"/>
      <c r="CB90" s="527"/>
      <c r="CC90" s="407"/>
      <c r="CD90" s="527"/>
      <c r="CE90" s="502"/>
      <c r="CF90" s="365"/>
      <c r="CG90" s="375"/>
    </row>
    <row r="91" spans="1:85" ht="12.75" customHeight="1" x14ac:dyDescent="0.2">
      <c r="A91" s="3"/>
      <c r="B91" s="717"/>
      <c r="C91" s="18"/>
      <c r="D91" s="122" t="s">
        <v>130</v>
      </c>
      <c r="E91" s="192">
        <v>115.8432116909471</v>
      </c>
      <c r="F91" s="192">
        <v>116.26000229662671</v>
      </c>
      <c r="G91" s="192">
        <v>116.17684430496313</v>
      </c>
      <c r="H91" s="192">
        <v>115.60775555652505</v>
      </c>
      <c r="I91" s="192">
        <v>115.10646657321395</v>
      </c>
      <c r="J91" s="192">
        <v>114.89414930397368</v>
      </c>
      <c r="K91" s="192">
        <v>115.12105734711396</v>
      </c>
      <c r="L91" s="192">
        <v>114.8892251142518</v>
      </c>
      <c r="M91" s="174">
        <v>115.60612752890239</v>
      </c>
      <c r="N91" s="174">
        <v>115.73494937169239</v>
      </c>
      <c r="O91" s="192">
        <v>116.10279000338198</v>
      </c>
      <c r="P91" s="237">
        <v>115.87806769636373</v>
      </c>
      <c r="Q91" s="237">
        <v>116.14892566034837</v>
      </c>
      <c r="R91" s="237">
        <v>116.34658311355454</v>
      </c>
      <c r="S91" s="276">
        <v>116.53975841556105</v>
      </c>
      <c r="T91" s="276">
        <v>116.40025788043205</v>
      </c>
      <c r="U91" s="305">
        <v>116.50567084846548</v>
      </c>
      <c r="V91" s="305">
        <v>116.48509581207944</v>
      </c>
      <c r="W91" s="305">
        <v>116.65062371742022</v>
      </c>
      <c r="X91" s="305">
        <v>117.37192642255852</v>
      </c>
      <c r="Y91" s="305">
        <v>117.614895123373</v>
      </c>
      <c r="Z91" s="305">
        <v>119.52</v>
      </c>
      <c r="AA91" s="305">
        <v>120.9834226663417</v>
      </c>
      <c r="AB91" s="305">
        <v>122.33167859942841</v>
      </c>
      <c r="AC91" s="305">
        <v>124.49056695694492</v>
      </c>
      <c r="AD91" s="305">
        <v>126.099776000175</v>
      </c>
      <c r="AE91" s="305">
        <v>128.19297158426104</v>
      </c>
      <c r="AF91" s="305">
        <v>129.33000000000001</v>
      </c>
      <c r="AG91" s="305">
        <v>129.35942489867696</v>
      </c>
      <c r="AH91" s="305">
        <v>129.617717332561</v>
      </c>
      <c r="AI91" s="305">
        <v>129.80383134306524</v>
      </c>
      <c r="AJ91" s="305">
        <v>130.49433240070471</v>
      </c>
      <c r="AK91" s="305">
        <v>130.98922483123354</v>
      </c>
      <c r="AL91" s="305">
        <v>131.38791478953166</v>
      </c>
      <c r="AM91" s="305">
        <v>132.00960635507752</v>
      </c>
      <c r="AN91" s="305">
        <v>132.43580700695026</v>
      </c>
      <c r="AO91" s="305">
        <v>133.08482545148976</v>
      </c>
      <c r="AP91" s="305">
        <v>133.4850499510473</v>
      </c>
      <c r="AQ91" s="305">
        <v>134.14527396759294</v>
      </c>
      <c r="AR91" s="305">
        <v>134.53802957745873</v>
      </c>
      <c r="AS91" s="305">
        <v>134.74796095365838</v>
      </c>
      <c r="AT91" s="305">
        <v>135.40892324418502</v>
      </c>
      <c r="AU91" s="305">
        <v>135.6988908536708</v>
      </c>
      <c r="AV91" s="276">
        <v>136.21883246777836</v>
      </c>
      <c r="AW91" s="305">
        <v>136.70114490249009</v>
      </c>
      <c r="AX91" s="305">
        <v>137.21049933525532</v>
      </c>
      <c r="AY91" s="305">
        <v>137.73423636295593</v>
      </c>
      <c r="AZ91" s="305">
        <v>138.38793850030589</v>
      </c>
      <c r="BA91" s="305">
        <v>139.12702582636211</v>
      </c>
      <c r="BB91" s="305">
        <v>140.05193792289856</v>
      </c>
      <c r="BC91" s="305">
        <v>140.96110222294621</v>
      </c>
      <c r="BD91" s="305">
        <v>141.31470092321152</v>
      </c>
      <c r="BE91" s="305">
        <v>141.41401824971311</v>
      </c>
      <c r="BF91" s="305">
        <v>141.7986652352175</v>
      </c>
      <c r="BG91" s="305">
        <v>142.23136689443143</v>
      </c>
      <c r="BH91" s="305">
        <v>143.10127842383312</v>
      </c>
      <c r="BI91" s="305">
        <v>145.01679610235965</v>
      </c>
      <c r="BJ91" s="276">
        <v>146.99</v>
      </c>
      <c r="BK91" s="305">
        <v>148.06623648598699</v>
      </c>
      <c r="BL91" s="584">
        <v>148.02065500677426</v>
      </c>
      <c r="BM91" s="305">
        <v>148.14201643848099</v>
      </c>
      <c r="BN91" s="305">
        <v>148.52661973091651</v>
      </c>
      <c r="BO91" s="305">
        <v>149.65138665675016</v>
      </c>
      <c r="BP91" s="305">
        <v>149.9686378198044</v>
      </c>
      <c r="BQ91" s="305">
        <v>150.21013699158027</v>
      </c>
      <c r="BR91" s="305">
        <v>150.84102819539012</v>
      </c>
      <c r="BS91" s="276">
        <v>152.66341806531295</v>
      </c>
      <c r="BT91" s="276">
        <v>153.78486839694821</v>
      </c>
      <c r="BU91" s="305">
        <v>153.88317664926026</v>
      </c>
      <c r="BV91" s="305">
        <v>153.30520652617662</v>
      </c>
      <c r="BW91" s="687"/>
      <c r="BX91" s="518"/>
      <c r="BY91" s="518"/>
      <c r="BZ91" s="518"/>
      <c r="CA91" s="518"/>
      <c r="CB91" s="528"/>
      <c r="CC91" s="408"/>
      <c r="CD91" s="528"/>
      <c r="CE91" s="502"/>
      <c r="CF91" s="365"/>
      <c r="CG91" s="375"/>
    </row>
    <row r="92" spans="1:85" x14ac:dyDescent="0.2">
      <c r="A92" s="3"/>
      <c r="B92" s="717"/>
      <c r="C92" s="18"/>
      <c r="D92" s="122" t="s">
        <v>81</v>
      </c>
      <c r="E92" s="176">
        <v>4.3E-3</v>
      </c>
      <c r="F92" s="176">
        <v>3.5978854487523902E-3</v>
      </c>
      <c r="G92" s="176">
        <v>-7.1527601944654197E-4</v>
      </c>
      <c r="H92" s="176">
        <v>-4.8984696721754298E-3</v>
      </c>
      <c r="I92" s="176">
        <v>-4.3361179817926502E-3</v>
      </c>
      <c r="J92" s="176">
        <v>-1.7445294652948999E-3</v>
      </c>
      <c r="K92" s="176">
        <v>1.9749312259578198E-3</v>
      </c>
      <c r="L92" s="176">
        <v>-2.0138125743853802E-3</v>
      </c>
      <c r="M92" s="164">
        <v>6.2399447288261599E-3</v>
      </c>
      <c r="N92" s="164">
        <v>1.1143167368683499E-3</v>
      </c>
      <c r="O92" s="176">
        <v>3.1783020917617701E-3</v>
      </c>
      <c r="P92" s="232">
        <v>-1.93554613986202E-3</v>
      </c>
      <c r="Q92" s="232">
        <v>2.3374394255033502E-3</v>
      </c>
      <c r="R92" s="232">
        <v>1.7017587729066808E-3</v>
      </c>
      <c r="S92" s="248">
        <v>1.66034357724087E-3</v>
      </c>
      <c r="T92" s="248">
        <v>-1.197020974005869E-3</v>
      </c>
      <c r="U92" s="255">
        <v>9.0560768466430019E-4</v>
      </c>
      <c r="V92" s="255">
        <v>-1.7660115800555154E-4</v>
      </c>
      <c r="W92" s="255">
        <v>1.4210221747421601E-3</v>
      </c>
      <c r="X92" s="255">
        <v>6.17344490712408E-3</v>
      </c>
      <c r="Y92" s="255">
        <v>1.0589999999999999E-2</v>
      </c>
      <c r="Z92" s="255">
        <v>7.7000000000000002E-3</v>
      </c>
      <c r="AA92" s="255">
        <v>1.2199999999999999E-2</v>
      </c>
      <c r="AB92" s="255">
        <v>1.114413779485357E-2</v>
      </c>
      <c r="AC92" s="255">
        <v>1.7647827465735455E-2</v>
      </c>
      <c r="AD92" s="255">
        <v>1.2926353237642685E-2</v>
      </c>
      <c r="AE92" s="255">
        <v>1.6599517654760899E-2</v>
      </c>
      <c r="AF92" s="255">
        <v>8.8999999999999999E-3</v>
      </c>
      <c r="AG92" s="255">
        <v>2.1911357578585644E-4</v>
      </c>
      <c r="AH92" s="255">
        <v>1.9967036347450198E-3</v>
      </c>
      <c r="AI92" s="255">
        <v>1.4358686014115385E-3</v>
      </c>
      <c r="AJ92" s="255">
        <v>5.3195737791014198E-3</v>
      </c>
      <c r="AK92" s="255">
        <v>3.7924438665213334E-3</v>
      </c>
      <c r="AL92" s="255">
        <v>3.0436851490021066E-3</v>
      </c>
      <c r="AM92" s="255">
        <v>4.7317256426646637E-3</v>
      </c>
      <c r="AN92" s="255">
        <v>3.2285578575723672E-3</v>
      </c>
      <c r="AO92" s="255">
        <v>4.9006266447670904E-3</v>
      </c>
      <c r="AP92" s="255">
        <v>3.0072887588783459E-3</v>
      </c>
      <c r="AQ92" s="255">
        <v>4.946052136832968E-3</v>
      </c>
      <c r="AR92" s="255">
        <v>2.9278378451160769E-3</v>
      </c>
      <c r="AS92" s="255">
        <v>1.560386879895459E-3</v>
      </c>
      <c r="AT92" s="255">
        <v>4.9051747117268008E-3</v>
      </c>
      <c r="AU92" s="255">
        <v>2.1414217212472101E-3</v>
      </c>
      <c r="AV92" s="248">
        <v>3.8315833743123306E-3</v>
      </c>
      <c r="AW92" s="248">
        <v>3.54071772583886E-3</v>
      </c>
      <c r="AX92" s="248">
        <v>3.7260436489288118E-3</v>
      </c>
      <c r="AY92" s="248">
        <v>3.817033173393769E-3</v>
      </c>
      <c r="AZ92" s="248">
        <v>4.7461121839549314E-3</v>
      </c>
      <c r="BA92" s="248">
        <v>5.3406917832985457E-3</v>
      </c>
      <c r="BB92" s="248">
        <v>6.6479685815372669E-3</v>
      </c>
      <c r="BC92" s="248">
        <v>6.4916224190212368E-3</v>
      </c>
      <c r="BD92" s="248">
        <v>2.5084842179088351E-3</v>
      </c>
      <c r="BE92" s="248">
        <v>7.0280958635415836E-4</v>
      </c>
      <c r="BF92" s="248">
        <v>2.720006052194579E-3</v>
      </c>
      <c r="BG92" s="248">
        <v>3.0515213841835198E-3</v>
      </c>
      <c r="BH92" s="248">
        <v>6.1161721805524927E-3</v>
      </c>
      <c r="BI92" s="255">
        <v>1.3385748189147506E-2</v>
      </c>
      <c r="BJ92" s="248">
        <v>1.3599999999999999E-2</v>
      </c>
      <c r="BK92" s="255">
        <v>7.3316126708964369E-3</v>
      </c>
      <c r="BL92" s="585">
        <v>-3.0784519343840522E-4</v>
      </c>
      <c r="BM92" s="255">
        <v>8.1989524841086237E-4</v>
      </c>
      <c r="BN92" s="255">
        <v>2.5961796773228407E-3</v>
      </c>
      <c r="BO92" s="255">
        <v>7.5728305664761741E-3</v>
      </c>
      <c r="BP92" s="255">
        <v>2.1199346704479094E-3</v>
      </c>
      <c r="BQ92" s="255">
        <v>1.6103311684809718E-3</v>
      </c>
      <c r="BR92" s="255">
        <v>4.2000574424960746E-3</v>
      </c>
      <c r="BS92" s="248">
        <v>1.20815264369731E-2</v>
      </c>
      <c r="BT92" s="248">
        <v>7.3459008441398898E-3</v>
      </c>
      <c r="BU92" s="255">
        <v>6.3925829203359498E-4</v>
      </c>
      <c r="BV92" s="255">
        <v>-3.7559019489245E-3</v>
      </c>
      <c r="BW92" s="687"/>
      <c r="BX92" s="518"/>
      <c r="BY92" s="518"/>
      <c r="BZ92" s="518"/>
      <c r="CA92" s="518"/>
      <c r="CB92" s="528"/>
      <c r="CC92" s="408"/>
      <c r="CD92" s="528"/>
      <c r="CE92" s="502"/>
      <c r="CF92" s="365"/>
      <c r="CG92" s="375"/>
    </row>
    <row r="93" spans="1:85" x14ac:dyDescent="0.2">
      <c r="A93" s="3"/>
      <c r="B93" s="717"/>
      <c r="C93" s="18"/>
      <c r="D93" s="122" t="s">
        <v>82</v>
      </c>
      <c r="E93" s="176">
        <v>0.118488196912535</v>
      </c>
      <c r="F93" s="176">
        <v>3.5978854487523902E-3</v>
      </c>
      <c r="G93" s="176">
        <v>2.8800359481235801E-3</v>
      </c>
      <c r="H93" s="176">
        <v>-2.0325414928085198E-3</v>
      </c>
      <c r="I93" s="176">
        <v>-6.3598471328529804E-3</v>
      </c>
      <c r="J93" s="176">
        <v>-8.1926456727164903E-3</v>
      </c>
      <c r="K93" s="176">
        <v>-6.2338943585209527E-3</v>
      </c>
      <c r="L93" s="176">
        <v>-8.2351530380597691E-3</v>
      </c>
      <c r="M93" s="164">
        <v>-2.0465952090245E-3</v>
      </c>
      <c r="N93" s="164">
        <v>-9.3455902745109799E-4</v>
      </c>
      <c r="O93" s="176">
        <v>2.24077275349899E-3</v>
      </c>
      <c r="P93" s="232">
        <v>3.0088949458351199E-4</v>
      </c>
      <c r="Q93" s="232">
        <v>2.6390322310543301E-3</v>
      </c>
      <c r="R93" s="232">
        <v>1.7017587729066808E-3</v>
      </c>
      <c r="S93" s="248">
        <v>3.36492785439613E-3</v>
      </c>
      <c r="T93" s="248">
        <v>2.1638789911724299E-3</v>
      </c>
      <c r="U93" s="255">
        <v>3.0714463012799786E-3</v>
      </c>
      <c r="V93" s="255">
        <v>2.8943027223009565E-3</v>
      </c>
      <c r="W93" s="255">
        <v>4.3194377754207647E-3</v>
      </c>
      <c r="X93" s="255">
        <v>1.0529591688058559E-2</v>
      </c>
      <c r="Y93" s="255">
        <v>2.123110006403528E-2</v>
      </c>
      <c r="Z93" s="255">
        <v>2.8999999999999998E-2</v>
      </c>
      <c r="AA93" s="255">
        <v>4.1623260641520998E-2</v>
      </c>
      <c r="AB93" s="255">
        <v>5.323125378843474E-2</v>
      </c>
      <c r="AC93" s="255">
        <v>7.1717497236813199E-2</v>
      </c>
      <c r="AD93" s="255">
        <v>1.2926353237642685E-2</v>
      </c>
      <c r="AE93" s="255">
        <v>2.9740443134109951E-2</v>
      </c>
      <c r="AF93" s="255">
        <v>3.8899999999999997E-2</v>
      </c>
      <c r="AG93" s="255">
        <v>3.9110255987635956E-2</v>
      </c>
      <c r="AH93" s="255">
        <v>4.1175051212667201E-2</v>
      </c>
      <c r="AI93" s="255">
        <v>4.2680056135963484E-2</v>
      </c>
      <c r="AJ93" s="255">
        <v>4.8226669622576199E-2</v>
      </c>
      <c r="AK93" s="255">
        <v>5.2202010426510403E-2</v>
      </c>
      <c r="AL93" s="255">
        <v>5.540458205939558E-2</v>
      </c>
      <c r="AM93" s="255">
        <v>6.0398466983711874E-2</v>
      </c>
      <c r="AN93" s="255">
        <v>6.3822024786449827E-2</v>
      </c>
      <c r="AO93" s="255">
        <v>6.9035419346408694E-2</v>
      </c>
      <c r="AP93" s="255">
        <v>3.0072887588783459E-3</v>
      </c>
      <c r="AQ93" s="255">
        <v>7.96821510270318E-3</v>
      </c>
      <c r="AR93" s="255">
        <v>1.0919382589555049E-2</v>
      </c>
      <c r="AS93" s="255">
        <v>1.2496807930779674E-2</v>
      </c>
      <c r="AT93" s="255">
        <v>1.7463281668745889E-2</v>
      </c>
      <c r="AU93" s="255">
        <v>1.9642099640682802E-2</v>
      </c>
      <c r="AV93" s="248">
        <v>2.3548943357414975E-2</v>
      </c>
      <c r="AW93" s="248">
        <v>2.7173041244424212E-2</v>
      </c>
      <c r="AX93" s="248">
        <v>3.1000332831103927E-2</v>
      </c>
      <c r="AY93" s="248">
        <v>3.4935695303300429E-2</v>
      </c>
      <c r="AZ93" s="248">
        <v>3.9847616216389437E-2</v>
      </c>
      <c r="BA93" s="248">
        <v>4.5401121836198932E-2</v>
      </c>
      <c r="BB93" s="248">
        <v>6.6479685815372669E-3</v>
      </c>
      <c r="BC93" s="248">
        <v>1.3182747102443271E-2</v>
      </c>
      <c r="BD93" s="248">
        <v>1.5724300033407523E-2</v>
      </c>
      <c r="BE93" s="248">
        <v>1.6438160808563751E-2</v>
      </c>
      <c r="BF93" s="248">
        <v>1.9202878757644593E-2</v>
      </c>
      <c r="BG93" s="248">
        <v>2.2312998136994944E-2</v>
      </c>
      <c r="BH93" s="248">
        <v>2.8565640456018171E-2</v>
      </c>
      <c r="BI93" s="255">
        <v>4.2333761115171731E-2</v>
      </c>
      <c r="BJ93" s="248">
        <v>5.6500000000000002E-2</v>
      </c>
      <c r="BK93" s="255">
        <v>6.4252150914096973E-2</v>
      </c>
      <c r="BL93" s="585">
        <v>6.3924526004831561E-2</v>
      </c>
      <c r="BM93" s="255">
        <v>6.4796832668370774E-2</v>
      </c>
      <c r="BN93" s="255">
        <v>2.5961796773228407E-3</v>
      </c>
      <c r="BO93" s="255">
        <v>1.0188670672615308E-2</v>
      </c>
      <c r="BP93" s="255">
        <v>1.2330204659267929E-2</v>
      </c>
      <c r="BQ93" s="255">
        <v>1.396039154062545E-2</v>
      </c>
      <c r="BR93" s="255">
        <v>1.8219083429511951E-2</v>
      </c>
      <c r="BS93" s="248">
        <v>3.05207242045962E-2</v>
      </c>
      <c r="BT93" s="248">
        <v>3.8090827262434297E-2</v>
      </c>
      <c r="BU93" s="255">
        <v>3.8754435431646E-2</v>
      </c>
      <c r="BV93" s="255">
        <v>3.4852975623154397E-2</v>
      </c>
      <c r="BW93" s="687"/>
      <c r="BX93" s="518"/>
      <c r="BY93" s="518" t="s">
        <v>3</v>
      </c>
      <c r="BZ93" s="518"/>
      <c r="CA93" s="518"/>
      <c r="CB93" s="528"/>
      <c r="CC93" s="408"/>
      <c r="CD93" s="528"/>
      <c r="CE93" s="502"/>
      <c r="CF93" s="365"/>
      <c r="CG93" s="375"/>
    </row>
    <row r="94" spans="1:85" x14ac:dyDescent="0.2">
      <c r="A94" s="3"/>
      <c r="B94" s="717"/>
      <c r="C94" s="18"/>
      <c r="D94" s="122" t="s">
        <v>83</v>
      </c>
      <c r="E94" s="176">
        <v>0.118488196912535</v>
      </c>
      <c r="F94" s="176">
        <v>0.110404816240875</v>
      </c>
      <c r="G94" s="176">
        <v>8.12878282457139E-2</v>
      </c>
      <c r="H94" s="176">
        <v>6.5636589799587197E-2</v>
      </c>
      <c r="I94" s="176">
        <v>5.3239245644006103E-2</v>
      </c>
      <c r="J94" s="176">
        <v>3.2001276381648201E-2</v>
      </c>
      <c r="K94" s="176">
        <v>2.1176420111542527E-2</v>
      </c>
      <c r="L94" s="176">
        <v>1.44534762055109E-2</v>
      </c>
      <c r="M94" s="164">
        <v>1.4170571538755001E-2</v>
      </c>
      <c r="N94" s="164">
        <v>6.4399944209341297E-3</v>
      </c>
      <c r="O94" s="176">
        <v>7.8500125535634294E-3</v>
      </c>
      <c r="P94" s="232">
        <v>4.5761656417406798E-3</v>
      </c>
      <c r="Q94" s="232">
        <v>2.6390322310543301E-3</v>
      </c>
      <c r="R94" s="232">
        <v>7.447171444820988E-4</v>
      </c>
      <c r="S94" s="248">
        <v>3.1238076121715701E-3</v>
      </c>
      <c r="T94" s="248">
        <v>6.8550965295708366E-3</v>
      </c>
      <c r="U94" s="255">
        <v>1.2155739958897627E-2</v>
      </c>
      <c r="V94" s="255">
        <v>1.3847062863894033E-2</v>
      </c>
      <c r="W94" s="255">
        <v>1.3286590703335044E-2</v>
      </c>
      <c r="X94" s="255">
        <v>2.1609522614830068E-2</v>
      </c>
      <c r="Y94" s="255">
        <v>2.6026021792995513E-2</v>
      </c>
      <c r="Z94" s="255">
        <v>3.27E-2</v>
      </c>
      <c r="AA94" s="255">
        <v>4.2037169501417448E-2</v>
      </c>
      <c r="AB94" s="255">
        <v>5.5693117045212299E-2</v>
      </c>
      <c r="AC94" s="255">
        <v>7.1717497236813199E-2</v>
      </c>
      <c r="AD94" s="255">
        <v>8.3828786592822654E-2</v>
      </c>
      <c r="AE94" s="255">
        <v>9.9993455685283048E-2</v>
      </c>
      <c r="AF94" s="255">
        <v>0.1111</v>
      </c>
      <c r="AG94" s="255">
        <v>0.11032728241125621</v>
      </c>
      <c r="AH94" s="255">
        <v>0.112740788243566</v>
      </c>
      <c r="AI94" s="255">
        <v>0.11275728501467765</v>
      </c>
      <c r="AJ94" s="255">
        <v>0.111701913610102</v>
      </c>
      <c r="AK94" s="255">
        <v>0.10434880820079574</v>
      </c>
      <c r="AL94" s="255">
        <v>9.9291782026494302E-2</v>
      </c>
      <c r="AM94" s="255">
        <v>9.1137971184240385E-2</v>
      </c>
      <c r="AN94" s="255">
        <v>8.2596172334130427E-2</v>
      </c>
      <c r="AO94" s="255">
        <v>6.9035419346408666E-2</v>
      </c>
      <c r="AP94" s="255">
        <v>5.8566907770333243E-2</v>
      </c>
      <c r="AQ94" s="255">
        <v>4.6432361382772624E-2</v>
      </c>
      <c r="AR94" s="255">
        <v>4.0260566955991006E-2</v>
      </c>
      <c r="AS94" s="255">
        <v>4.1655535027324664E-2</v>
      </c>
      <c r="AT94" s="255">
        <v>4.4679122814405225E-2</v>
      </c>
      <c r="AU94" s="255">
        <v>4.5415142601031598E-2</v>
      </c>
      <c r="AV94" s="248">
        <v>4.3867806070654547E-2</v>
      </c>
      <c r="AW94" s="248">
        <v>4.3606030027399489E-2</v>
      </c>
      <c r="AX94" s="248">
        <v>4.4315982600460435E-2</v>
      </c>
      <c r="AY94" s="248">
        <v>4.336525322619611E-2</v>
      </c>
      <c r="AZ94" s="248">
        <v>4.4943521150917043E-2</v>
      </c>
      <c r="BA94" s="248">
        <v>4.5401121836198932E-2</v>
      </c>
      <c r="BB94" s="248">
        <v>4.9195681271120062E-2</v>
      </c>
      <c r="BC94" s="248">
        <v>5.0809305864922605E-2</v>
      </c>
      <c r="BD94" s="248">
        <v>5.0369931587642247E-2</v>
      </c>
      <c r="BE94" s="248">
        <v>4.9470561549701531E-2</v>
      </c>
      <c r="BF94" s="248">
        <v>4.7188485351956855E-2</v>
      </c>
      <c r="BG94" s="248">
        <v>4.8139494727372778E-2</v>
      </c>
      <c r="BH94" s="248">
        <v>5.0524922518938586E-2</v>
      </c>
      <c r="BI94" s="255">
        <v>6.0830881890573618E-2</v>
      </c>
      <c r="BJ94" s="248">
        <v>7.1300000000000002E-2</v>
      </c>
      <c r="BK94" s="255">
        <v>7.5014029887269906E-2</v>
      </c>
      <c r="BL94" s="585">
        <v>6.9606618978915513E-2</v>
      </c>
      <c r="BM94" s="255">
        <v>6.4796832668370774E-2</v>
      </c>
      <c r="BN94" s="255">
        <v>6.051099280527894E-2</v>
      </c>
      <c r="BO94" s="255">
        <v>6.1650230430656539E-2</v>
      </c>
      <c r="BP94" s="255">
        <v>6.1238758883942257E-2</v>
      </c>
      <c r="BQ94" s="255">
        <v>6.2201179562939135E-2</v>
      </c>
      <c r="BR94" s="255">
        <v>6.376902734008838E-2</v>
      </c>
      <c r="BS94" s="248">
        <v>7.3345643782109601E-2</v>
      </c>
      <c r="BT94" s="248">
        <v>7.4657543879326896E-2</v>
      </c>
      <c r="BU94" s="255">
        <v>6.1140369841313498E-2</v>
      </c>
      <c r="BV94" s="255">
        <v>4.2973635218137997E-2</v>
      </c>
      <c r="BW94" s="687"/>
      <c r="BX94" s="518"/>
      <c r="BY94" s="518"/>
      <c r="BZ94" s="518"/>
      <c r="CA94" s="518"/>
      <c r="CB94" s="528"/>
      <c r="CC94" s="408"/>
      <c r="CD94" s="528"/>
      <c r="CE94" s="502"/>
      <c r="CF94" s="365"/>
      <c r="CG94" s="375"/>
    </row>
    <row r="95" spans="1:85" x14ac:dyDescent="0.2">
      <c r="A95" s="3"/>
      <c r="B95" s="717"/>
      <c r="C95" s="18" t="s">
        <v>3</v>
      </c>
      <c r="D95" s="122" t="s">
        <v>184</v>
      </c>
      <c r="E95" s="192">
        <v>224.75109687817815</v>
      </c>
      <c r="F95" s="192">
        <v>225.32642740819171</v>
      </c>
      <c r="G95" s="192">
        <v>225.117066831644</v>
      </c>
      <c r="H95" s="192">
        <v>224.12360575551207</v>
      </c>
      <c r="I95" s="192">
        <v>223.55565299632758</v>
      </c>
      <c r="J95" s="192">
        <v>223.00254797167284</v>
      </c>
      <c r="K95" s="192">
        <v>223.0944487730566</v>
      </c>
      <c r="L95" s="192">
        <v>222.96572845011599</v>
      </c>
      <c r="M95" s="174">
        <v>223.51154330481626</v>
      </c>
      <c r="N95" s="174">
        <v>223.76154396662349</v>
      </c>
      <c r="O95" s="192">
        <v>224.22095500017366</v>
      </c>
      <c r="P95" s="237">
        <v>223.91991524768434</v>
      </c>
      <c r="Q95" s="237">
        <v>224.6476046580319</v>
      </c>
      <c r="R95" s="237">
        <v>224.98204660891091</v>
      </c>
      <c r="S95" s="276">
        <v>225.15920659999986</v>
      </c>
      <c r="T95" s="276">
        <v>225.08379347687682</v>
      </c>
      <c r="U95" s="305">
        <v>225.53439262130439</v>
      </c>
      <c r="V95" s="305">
        <v>225.64670538928914</v>
      </c>
      <c r="W95" s="305">
        <v>225.77601577775437</v>
      </c>
      <c r="X95" s="305">
        <v>226.81735227587109</v>
      </c>
      <c r="Y95" s="305">
        <v>228.27209316587266</v>
      </c>
      <c r="Z95" s="305">
        <v>229.70960408028381</v>
      </c>
      <c r="AA95" s="305">
        <v>231.99295292198082</v>
      </c>
      <c r="AB95" s="305">
        <v>234.02386877855375</v>
      </c>
      <c r="AC95" s="305">
        <v>237.37170811518953</v>
      </c>
      <c r="AD95" s="305">
        <v>241.11215377803057</v>
      </c>
      <c r="AE95" s="305">
        <v>244.02329272601625</v>
      </c>
      <c r="AF95" s="305">
        <v>245.972900475117</v>
      </c>
      <c r="AG95" s="305">
        <v>246.5154406159474</v>
      </c>
      <c r="AH95" s="305">
        <v>246.90302630741999</v>
      </c>
      <c r="AI95" s="305">
        <v>247.74846884760495</v>
      </c>
      <c r="AJ95" s="305">
        <v>248.7753540769246</v>
      </c>
      <c r="AK95" s="305">
        <v>249.7586313819138</v>
      </c>
      <c r="AL95" s="305">
        <v>250.31621057075293</v>
      </c>
      <c r="AM95" s="305">
        <v>251.06008111897268</v>
      </c>
      <c r="AN95" s="305">
        <v>251.671318085683</v>
      </c>
      <c r="AO95" s="305">
        <v>252.91250815367061</v>
      </c>
      <c r="AP95" s="305">
        <v>253.91343438031458</v>
      </c>
      <c r="AQ95" s="305">
        <v>254.93409604032894</v>
      </c>
      <c r="AR95" s="305">
        <v>255.16951316697794</v>
      </c>
      <c r="AS95" s="305">
        <v>255.4849383488621</v>
      </c>
      <c r="AT95" s="305">
        <v>256.18425282687895</v>
      </c>
      <c r="AU95" s="305">
        <v>257.06537592061471</v>
      </c>
      <c r="AV95" s="276">
        <v>257.56573012886452</v>
      </c>
      <c r="AW95" s="305">
        <v>258.06445082858937</v>
      </c>
      <c r="AX95" s="305">
        <v>258.97244186612113</v>
      </c>
      <c r="AY95" s="305">
        <v>259.94145708397286</v>
      </c>
      <c r="AZ95" s="305">
        <v>260.68302561834525</v>
      </c>
      <c r="BA95" s="305">
        <v>261.81349922468678</v>
      </c>
      <c r="BB95" s="305">
        <v>262.8241973328735</v>
      </c>
      <c r="BC95" s="305">
        <v>263.71175776546386</v>
      </c>
      <c r="BD95" s="305">
        <v>264.13833254575087</v>
      </c>
      <c r="BE95" s="305">
        <v>264.63884352009433</v>
      </c>
      <c r="BF95" s="305">
        <v>265.48982043673254</v>
      </c>
      <c r="BG95" s="305">
        <v>266.46630352194313</v>
      </c>
      <c r="BH95" s="305">
        <v>267.60662590354036</v>
      </c>
      <c r="BI95" s="305">
        <v>269.24889784644949</v>
      </c>
      <c r="BJ95" s="276">
        <v>270.29139252923949</v>
      </c>
      <c r="BK95" s="305">
        <v>271.25667942205217</v>
      </c>
      <c r="BL95" s="584">
        <v>271.58804216352843</v>
      </c>
      <c r="BM95" s="305">
        <v>273.16795540708591</v>
      </c>
      <c r="BN95" s="305">
        <v>274.79623175235054</v>
      </c>
      <c r="BO95" s="305">
        <v>275.48326862394441</v>
      </c>
      <c r="BP95" s="305">
        <v>275.84306400654594</v>
      </c>
      <c r="BQ95" s="305">
        <v>276.64243456830957</v>
      </c>
      <c r="BR95" s="305">
        <v>277.39667444013935</v>
      </c>
      <c r="BS95" s="276">
        <v>279.62601509672078</v>
      </c>
      <c r="BT95" s="276">
        <v>280.7091504716962</v>
      </c>
      <c r="BU95" s="305">
        <v>281.24229462799417</v>
      </c>
      <c r="BV95" s="305">
        <v>281.30583902238055</v>
      </c>
      <c r="BW95" s="687"/>
      <c r="BX95" s="518"/>
      <c r="BY95" s="518"/>
      <c r="BZ95" s="518"/>
      <c r="CA95" s="518"/>
      <c r="CB95" s="528"/>
      <c r="CC95" s="408"/>
      <c r="CD95" s="528"/>
      <c r="CE95" s="502"/>
      <c r="CF95" s="365"/>
      <c r="CG95" s="375"/>
    </row>
    <row r="96" spans="1:85" x14ac:dyDescent="0.2">
      <c r="A96" s="3"/>
      <c r="B96" s="717"/>
      <c r="C96" s="18"/>
      <c r="D96" s="122" t="s">
        <v>81</v>
      </c>
      <c r="E96" s="176">
        <v>3.0477017239063501E-3</v>
      </c>
      <c r="F96" s="176">
        <v>2.5598563833724199E-3</v>
      </c>
      <c r="G96" s="176">
        <v>-9.2470545485519198E-4</v>
      </c>
      <c r="H96" s="176">
        <v>-4.4175089548719E-3</v>
      </c>
      <c r="I96" s="176">
        <v>-2.53410504114438E-3</v>
      </c>
      <c r="J96" s="176">
        <v>-2.4741267654898001E-3</v>
      </c>
      <c r="K96" s="176">
        <v>4.1210650828719475E-4</v>
      </c>
      <c r="L96" s="176">
        <v>-5.7697680802251195E-4</v>
      </c>
      <c r="M96" s="164">
        <v>2.4479764603034799E-3</v>
      </c>
      <c r="N96" s="164">
        <v>1.11751342490293E-3</v>
      </c>
      <c r="O96" s="176">
        <v>2.05312774217666E-3</v>
      </c>
      <c r="P96" s="232">
        <v>-1.34260311436589E-3</v>
      </c>
      <c r="Q96" s="232">
        <v>3.2497753026685902E-3</v>
      </c>
      <c r="R96" s="232">
        <v>1.4887403379532898E-3</v>
      </c>
      <c r="S96" s="248">
        <v>7.8744057029981099E-4</v>
      </c>
      <c r="T96" s="248">
        <v>-3.3493244296701975E-4</v>
      </c>
      <c r="U96" s="255">
        <v>1.9997781991160399E-3</v>
      </c>
      <c r="V96" s="255">
        <v>5.0012101704437705E-4</v>
      </c>
      <c r="W96" s="255">
        <v>5.7306570571080998E-4</v>
      </c>
      <c r="X96" s="255">
        <v>4.6122547363124941E-3</v>
      </c>
      <c r="Y96" s="255">
        <v>6.4137107474573438E-3</v>
      </c>
      <c r="Z96" s="255">
        <v>6.2973572217020681E-3</v>
      </c>
      <c r="AA96" s="255">
        <v>9.940154008096936E-3</v>
      </c>
      <c r="AB96" s="255">
        <v>8.7542135698229998E-3</v>
      </c>
      <c r="AC96" s="255">
        <v>1.4305546498779085E-2</v>
      </c>
      <c r="AD96" s="255">
        <v>1.5757756863871587E-2</v>
      </c>
      <c r="AE96" s="255">
        <v>1.2073795959143999E-2</v>
      </c>
      <c r="AF96" s="255">
        <v>8.0000000000000002E-3</v>
      </c>
      <c r="AG96" s="255">
        <v>2.2056907073196726E-3</v>
      </c>
      <c r="AH96" s="255">
        <v>1.5722572610619701E-3</v>
      </c>
      <c r="AI96" s="255">
        <v>3.4241786494036198E-3</v>
      </c>
      <c r="AJ96" s="255">
        <v>4.1448701341977503E-3</v>
      </c>
      <c r="AK96" s="255">
        <v>3.9491294040366496E-3</v>
      </c>
      <c r="AL96" s="255">
        <v>2.2324721502277912E-3</v>
      </c>
      <c r="AM96" s="255">
        <v>2.9717234314294372E-3</v>
      </c>
      <c r="AN96" s="255">
        <v>2.4346242699597367E-3</v>
      </c>
      <c r="AO96" s="255">
        <v>4.9317899132432499E-3</v>
      </c>
      <c r="AP96" s="255">
        <v>3.9575987520388605E-3</v>
      </c>
      <c r="AQ96" s="255">
        <v>4.0197229520578699E-3</v>
      </c>
      <c r="AR96" s="255">
        <v>9.2344307923311164E-4</v>
      </c>
      <c r="AS96" s="255">
        <v>1.2361397643838904E-3</v>
      </c>
      <c r="AT96" s="255">
        <v>2.7372043242015558E-3</v>
      </c>
      <c r="AU96" s="255">
        <v>3.4394116110298529E-3</v>
      </c>
      <c r="AV96" s="248">
        <v>1.9464084047020299E-3</v>
      </c>
      <c r="AW96" s="255">
        <v>1.9362851551535951E-3</v>
      </c>
      <c r="AX96" s="255">
        <v>3.5184661607454188E-3</v>
      </c>
      <c r="AY96" s="255">
        <v>3.7417696294986293E-3</v>
      </c>
      <c r="AZ96" s="255">
        <v>2.8528290280855823E-3</v>
      </c>
      <c r="BA96" s="255">
        <v>4.3365831114627815E-3</v>
      </c>
      <c r="BB96" s="255">
        <v>3.8603743167563071E-3</v>
      </c>
      <c r="BC96" s="255">
        <v>3.3770118641940367E-3</v>
      </c>
      <c r="BD96" s="255">
        <v>1.6175796782880564E-3</v>
      </c>
      <c r="BE96" s="255">
        <v>1.894882009436435E-3</v>
      </c>
      <c r="BF96" s="255">
        <v>3.2156160649697784E-3</v>
      </c>
      <c r="BG96" s="255">
        <v>3.6780434127541943E-3</v>
      </c>
      <c r="BH96" s="255">
        <v>4.2794243269223455E-3</v>
      </c>
      <c r="BI96" s="255">
        <v>6.1368881931237844E-3</v>
      </c>
      <c r="BJ96" s="248">
        <v>3.8718623962002E-3</v>
      </c>
      <c r="BK96" s="255">
        <v>3.5712823992658138E-3</v>
      </c>
      <c r="BL96" s="585">
        <v>1.2215837124535721E-3</v>
      </c>
      <c r="BM96" s="259">
        <v>5.81731519168357E-3</v>
      </c>
      <c r="BN96" s="259">
        <v>5.960715058389957E-3</v>
      </c>
      <c r="BO96" s="259">
        <v>2.5001684601449886E-3</v>
      </c>
      <c r="BP96" s="259">
        <v>1.3060516683962554E-3</v>
      </c>
      <c r="BQ96" s="259">
        <v>2.8979179325844288E-3</v>
      </c>
      <c r="BR96" s="259">
        <v>2.7264070062379461E-3</v>
      </c>
      <c r="BS96" s="307">
        <v>8.0366524259199903E-3</v>
      </c>
      <c r="BT96" s="629">
        <v>3.87351432448358E-3</v>
      </c>
      <c r="BU96" s="682">
        <v>1.89927601363232E-3</v>
      </c>
      <c r="BV96" s="682">
        <v>2.25941814585396E-4</v>
      </c>
      <c r="BW96" s="687"/>
      <c r="BX96" s="518"/>
      <c r="BY96" s="518"/>
      <c r="BZ96" s="518"/>
      <c r="CA96" s="518"/>
      <c r="CB96" s="528"/>
      <c r="CC96" s="408"/>
      <c r="CD96" s="528"/>
      <c r="CE96" s="502"/>
      <c r="CF96" s="365"/>
      <c r="CG96" s="375"/>
    </row>
    <row r="97" spans="1:85" x14ac:dyDescent="0.2">
      <c r="A97" s="3"/>
      <c r="B97" s="717"/>
      <c r="C97" s="18"/>
      <c r="D97" s="122" t="s">
        <v>84</v>
      </c>
      <c r="E97" s="176">
        <v>9.2743064375704107E-2</v>
      </c>
      <c r="F97" s="176">
        <v>2.5598563833724199E-3</v>
      </c>
      <c r="G97" s="176">
        <v>1.6327838153558101E-3</v>
      </c>
      <c r="H97" s="176">
        <v>-2.79193797664179E-3</v>
      </c>
      <c r="I97" s="176">
        <v>-5.3179679536849199E-3</v>
      </c>
      <c r="J97" s="176">
        <v>-7.7799349171956203E-3</v>
      </c>
      <c r="K97" s="176">
        <v>-7.3710345717222792E-3</v>
      </c>
      <c r="L97" s="176">
        <v>-7.9437584637457297E-3</v>
      </c>
      <c r="M97" s="164">
        <v>-5.5152281371679797E-3</v>
      </c>
      <c r="N97" s="164">
        <v>-4.4028835689777796E-3</v>
      </c>
      <c r="O97" s="176">
        <v>-2.3587955092020398E-3</v>
      </c>
      <c r="P97" s="232">
        <v>-3.6982316973711601E-3</v>
      </c>
      <c r="Q97" s="232">
        <v>-4.60474816736278E-4</v>
      </c>
      <c r="R97" s="232">
        <v>1.4887403379533204E-3</v>
      </c>
      <c r="S97" s="248">
        <v>2.2773532027939901E-3</v>
      </c>
      <c r="T97" s="248">
        <v>1.9416580003552841E-3</v>
      </c>
      <c r="U97" s="255">
        <v>3.9474623583117818E-3</v>
      </c>
      <c r="V97" s="255">
        <v>4.4474132398524269E-3</v>
      </c>
      <c r="W97" s="255">
        <v>5.0230276055700518E-3</v>
      </c>
      <c r="X97" s="255">
        <v>9.6584498247469508E-3</v>
      </c>
      <c r="Y97" s="255">
        <v>1.6134107075649107E-2</v>
      </c>
      <c r="Z97" s="255">
        <v>2.2533066533059642E-2</v>
      </c>
      <c r="AA97" s="255">
        <v>3.2697202692769878E-2</v>
      </c>
      <c r="AB97" s="255">
        <v>4.1737654558101411E-2</v>
      </c>
      <c r="AC97" s="255">
        <v>5.6640281014911364E-2</v>
      </c>
      <c r="AD97" s="255">
        <v>1.5757756863871597E-2</v>
      </c>
      <c r="AE97" s="255">
        <v>2.80217087641637E-2</v>
      </c>
      <c r="AF97" s="255">
        <v>3.6200000000000003E-2</v>
      </c>
      <c r="AG97" s="255">
        <v>3.852073430891223E-2</v>
      </c>
      <c r="AH97" s="255">
        <v>4.0153556074192798E-2</v>
      </c>
      <c r="AI97" s="255">
        <v>4.3715238074538698E-2</v>
      </c>
      <c r="AJ97" s="255">
        <v>4.8041302193440903E-2</v>
      </c>
      <c r="AK97" s="255">
        <v>5.21736547627372E-2</v>
      </c>
      <c r="AL97" s="255">
        <v>5.4532625468919793E-2</v>
      </c>
      <c r="AM97" s="255">
        <v>5.766640478123275E-2</v>
      </c>
      <c r="AN97" s="255">
        <v>6.024142507983421E-2</v>
      </c>
      <c r="AO97" s="255">
        <v>6.5470313045645503E-2</v>
      </c>
      <c r="AP97" s="255">
        <v>3.9575987520388267E-3</v>
      </c>
      <c r="AQ97" s="255">
        <v>7.9932301546350448E-3</v>
      </c>
      <c r="AR97" s="255">
        <v>8.9240545269353433E-3</v>
      </c>
      <c r="AS97" s="255">
        <v>1.01712256699793E-2</v>
      </c>
      <c r="AT97" s="255">
        <v>1.2936270717067044E-2</v>
      </c>
      <c r="AU97" s="255">
        <v>1.6420175487804611E-2</v>
      </c>
      <c r="AV97" s="248">
        <v>1.8398544260082916E-2</v>
      </c>
      <c r="AW97" s="255">
        <v>2.0370454243364033E-2</v>
      </c>
      <c r="AX97" s="255">
        <v>2.3960593158043775E-2</v>
      </c>
      <c r="AY97" s="255">
        <v>2.7792017807325875E-2</v>
      </c>
      <c r="AZ97" s="255">
        <v>3.0724132710561181E-2</v>
      </c>
      <c r="BA97" s="255">
        <v>3.5193953577050907E-2</v>
      </c>
      <c r="BB97" s="255">
        <v>3.8603743167562321E-3</v>
      </c>
      <c r="BC97" s="255">
        <v>7.2504227108181052E-3</v>
      </c>
      <c r="BD97" s="255">
        <v>8.8797305255421399E-3</v>
      </c>
      <c r="BE97" s="255">
        <v>1.0791438576599921E-2</v>
      </c>
      <c r="BF97" s="255">
        <v>1.4041755764820696E-2</v>
      </c>
      <c r="BG97" s="255">
        <v>1.7771445364868965E-2</v>
      </c>
      <c r="BH97" s="255">
        <v>2.2126921247410447E-2</v>
      </c>
      <c r="BI97" s="255">
        <v>2.8399599882287685E-2</v>
      </c>
      <c r="BJ97" s="248">
        <v>3.2381421621338898E-2</v>
      </c>
      <c r="BK97" s="255">
        <v>3.6068347221704267E-2</v>
      </c>
      <c r="BL97" s="585">
        <v>3.7333991439659098E-2</v>
      </c>
      <c r="BM97" s="259">
        <v>4.3368490226910701E-2</v>
      </c>
      <c r="BN97" s="259">
        <v>5.9607150583900204E-3</v>
      </c>
      <c r="BO97" s="259">
        <v>8.4757863103237518E-3</v>
      </c>
      <c r="BP97" s="259">
        <v>9.7929077935714481E-3</v>
      </c>
      <c r="BQ97" s="259">
        <v>1.2719204769263026E-2</v>
      </c>
      <c r="BR97" s="259">
        <v>1.5480289504497868E-2</v>
      </c>
      <c r="BS97" s="307">
        <v>2.3641351636617802E-2</v>
      </c>
      <c r="BT97" s="629">
        <v>2.76064410753161E-2</v>
      </c>
      <c r="BU97" s="682">
        <v>2.9558149340304301E-2</v>
      </c>
      <c r="BV97" s="682">
        <v>2.9790769576787401E-2</v>
      </c>
      <c r="BW97" s="687"/>
      <c r="BX97" s="518"/>
      <c r="BY97" s="518"/>
      <c r="BZ97" s="518"/>
      <c r="CA97" s="518"/>
      <c r="CB97" s="528"/>
      <c r="CC97" s="408"/>
      <c r="CD97" s="528"/>
      <c r="CE97" s="502"/>
      <c r="CF97" s="365"/>
      <c r="CG97" s="375"/>
    </row>
    <row r="98" spans="1:85" x14ac:dyDescent="0.2">
      <c r="A98" s="3"/>
      <c r="B98" s="717"/>
      <c r="C98" s="18"/>
      <c r="D98" s="122" t="s">
        <v>83</v>
      </c>
      <c r="E98" s="176">
        <v>9.2743064375704107E-2</v>
      </c>
      <c r="F98" s="176">
        <v>8.7140422844916895E-2</v>
      </c>
      <c r="G98" s="176">
        <v>6.2938412674953703E-2</v>
      </c>
      <c r="H98" s="176">
        <v>4.7603922573063097E-2</v>
      </c>
      <c r="I98" s="176">
        <v>3.7801764081375797E-2</v>
      </c>
      <c r="J98" s="176">
        <v>2.53990079151654E-2</v>
      </c>
      <c r="K98" s="176">
        <v>1.6564942831704732E-2</v>
      </c>
      <c r="L98" s="176">
        <v>1.08232100645129E-2</v>
      </c>
      <c r="M98" s="164">
        <v>7.4452340806272499E-3</v>
      </c>
      <c r="N98" s="164">
        <v>1.6060860473132699E-3</v>
      </c>
      <c r="O98" s="176">
        <v>2.05996950107368E-3</v>
      </c>
      <c r="P98" s="232">
        <v>-6.6170098095414103E-4</v>
      </c>
      <c r="Q98" s="232">
        <v>-4.60474816736278E-4</v>
      </c>
      <c r="R98" s="232">
        <v>-1.5283639972550889E-3</v>
      </c>
      <c r="S98" s="248">
        <v>1.72747519710702E-4</v>
      </c>
      <c r="T98" s="248">
        <v>4.2841782635611404E-3</v>
      </c>
      <c r="U98" s="255">
        <v>8.8000000000000005E-3</v>
      </c>
      <c r="V98" s="255">
        <v>1.17570726732332E-2</v>
      </c>
      <c r="W98" s="255">
        <v>1.20198732843666E-2</v>
      </c>
      <c r="X98" s="255">
        <v>1.7274510538137777E-2</v>
      </c>
      <c r="Y98" s="255">
        <v>2.1298899334984966E-2</v>
      </c>
      <c r="Z98" s="255">
        <v>2.6582137431745423E-2</v>
      </c>
      <c r="AA98" s="255">
        <v>3.4662228255165184E-2</v>
      </c>
      <c r="AB98" s="255">
        <v>4.512306785974407E-2</v>
      </c>
      <c r="AC98" s="255">
        <v>5.6640281014911364E-2</v>
      </c>
      <c r="AD98" s="255">
        <v>7.1695085951275273E-2</v>
      </c>
      <c r="AE98" s="255">
        <v>8.3781100541577391E-2</v>
      </c>
      <c r="AF98" s="255">
        <v>9.2799999999999994E-2</v>
      </c>
      <c r="AG98" s="255">
        <v>9.3030486501307616E-2</v>
      </c>
      <c r="AH98" s="255">
        <v>9.4201778312955398E-2</v>
      </c>
      <c r="AI98" s="255">
        <v>9.7319695336813172E-2</v>
      </c>
      <c r="AJ98" s="255">
        <v>9.6812830015719401E-2</v>
      </c>
      <c r="AK98" s="255">
        <v>9.4126872532017597E-2</v>
      </c>
      <c r="AL98" s="255">
        <v>8.9707204768273888E-2</v>
      </c>
      <c r="AM98" s="255">
        <v>8.2188393900930912E-2</v>
      </c>
      <c r="AN98" s="255">
        <v>7.5408758086245697E-2</v>
      </c>
      <c r="AO98" s="255">
        <v>6.5470313045645503E-2</v>
      </c>
      <c r="AP98" s="255">
        <v>5.3092639262261931E-2</v>
      </c>
      <c r="AQ98" s="255">
        <v>4.4712138716049177E-2</v>
      </c>
      <c r="AR98" s="255">
        <v>3.7388723205267427E-2</v>
      </c>
      <c r="AS98" s="255">
        <v>3.6385135594360296E-2</v>
      </c>
      <c r="AT98" s="255">
        <v>3.7590574154822809E-2</v>
      </c>
      <c r="AU98" s="255">
        <v>3.7606315455135153E-2</v>
      </c>
      <c r="AV98" s="248">
        <v>3.5331147902477378E-2</v>
      </c>
      <c r="AW98" s="255">
        <v>3.3255385011999428E-2</v>
      </c>
      <c r="AX98" s="255">
        <v>3.4581185435936801E-2</v>
      </c>
      <c r="AY98" s="255">
        <v>3.5375500260399706E-2</v>
      </c>
      <c r="AZ98" s="255">
        <v>3.5807447591599706E-2</v>
      </c>
      <c r="BA98" s="255">
        <v>3.5193953577050907E-2</v>
      </c>
      <c r="BB98" s="255">
        <v>3.5093704176409446E-2</v>
      </c>
      <c r="BC98" s="255">
        <v>3.443110145512418E-2</v>
      </c>
      <c r="BD98" s="255">
        <v>3.5148475487759123E-2</v>
      </c>
      <c r="BE98" s="255">
        <v>3.5829529640344804E-2</v>
      </c>
      <c r="BF98" s="255">
        <v>3.6323729921612369E-2</v>
      </c>
      <c r="BG98" s="255">
        <v>3.6570182070072121E-2</v>
      </c>
      <c r="BH98" s="255">
        <v>3.8983818886355159E-2</v>
      </c>
      <c r="BI98" s="255">
        <v>4.333974316086131E-2</v>
      </c>
      <c r="BJ98" s="248">
        <v>4.3707162745020699E-2</v>
      </c>
      <c r="BK98" s="255">
        <v>4.3529887325451266E-2</v>
      </c>
      <c r="BL98" s="585">
        <v>4.1832476507882577E-2</v>
      </c>
      <c r="BM98" s="259">
        <v>4.3368490226910701E-2</v>
      </c>
      <c r="BN98" s="259">
        <v>4.5551492370064395E-2</v>
      </c>
      <c r="BO98" s="259">
        <v>4.4637793013951876E-2</v>
      </c>
      <c r="BP98" s="259">
        <v>4.4312884646409145E-2</v>
      </c>
      <c r="BQ98" s="259">
        <v>4.5358386881340085E-2</v>
      </c>
      <c r="BR98" s="259">
        <v>4.4848627280019926E-2</v>
      </c>
      <c r="BS98" s="307">
        <v>4.9386025177827503E-2</v>
      </c>
      <c r="BT98" s="629">
        <v>4.89618839739741E-2</v>
      </c>
      <c r="BU98" s="682">
        <v>4.4543902974059302E-2</v>
      </c>
      <c r="BV98" s="682">
        <v>4.0750267295136103E-2</v>
      </c>
      <c r="BW98" s="687"/>
      <c r="BX98" s="531"/>
      <c r="BY98" s="531"/>
      <c r="BZ98" s="518"/>
      <c r="CA98" s="518"/>
      <c r="CB98" s="528"/>
      <c r="CC98" s="408"/>
      <c r="CD98" s="528"/>
      <c r="CE98" s="502"/>
      <c r="CF98" s="365"/>
      <c r="CG98" s="375"/>
    </row>
    <row r="99" spans="1:85" x14ac:dyDescent="0.2">
      <c r="A99" s="3"/>
      <c r="B99" s="49"/>
      <c r="C99" s="18"/>
      <c r="D99" s="128" t="s">
        <v>85</v>
      </c>
      <c r="E99" s="176">
        <v>3.2599999999999997E-2</v>
      </c>
      <c r="F99" s="163">
        <v>3.0866000000000001E-2</v>
      </c>
      <c r="G99" s="176">
        <v>2.9700000000000001E-2</v>
      </c>
      <c r="H99" s="176">
        <v>2.7199999999999998E-2</v>
      </c>
      <c r="I99" s="176">
        <v>2.0299999999999999E-2</v>
      </c>
      <c r="J99" s="176">
        <v>1.6799999999999999E-2</v>
      </c>
      <c r="K99" s="176">
        <v>1.44E-2</v>
      </c>
      <c r="L99" s="176">
        <v>1.0500000000000001E-2</v>
      </c>
      <c r="M99" s="164">
        <v>7.9000000000000008E-3</v>
      </c>
      <c r="N99" s="164">
        <v>5.0000000000000001E-3</v>
      </c>
      <c r="O99" s="176">
        <v>4.8999999999999998E-3</v>
      </c>
      <c r="P99" s="232">
        <v>5.7999999999999996E-3</v>
      </c>
      <c r="Q99" s="232">
        <v>4.7000000000000002E-3</v>
      </c>
      <c r="R99" s="176">
        <v>5.1999999999999998E-3</v>
      </c>
      <c r="S99" s="255">
        <v>5.7999999999999996E-3</v>
      </c>
      <c r="T99" s="255">
        <v>2.8E-3</v>
      </c>
      <c r="U99" s="255">
        <v>3.5000000000000001E-3</v>
      </c>
      <c r="V99" s="255">
        <v>3.0999999999999999E-3</v>
      </c>
      <c r="W99" s="255">
        <v>2.3999999999999998E-3</v>
      </c>
      <c r="X99" s="255">
        <v>1.6934178524855999E-3</v>
      </c>
      <c r="Y99" s="255">
        <v>2.2000000000000001E-3</v>
      </c>
      <c r="Z99" s="255">
        <v>2.3E-3</v>
      </c>
      <c r="AA99" s="255">
        <v>1.6999999999999999E-3</v>
      </c>
      <c r="AB99" s="255">
        <v>1.4E-3</v>
      </c>
      <c r="AC99" s="255">
        <v>2.3999999999999998E-3</v>
      </c>
      <c r="AD99" s="255">
        <v>8.9999999999999998E-4</v>
      </c>
      <c r="AE99" s="255">
        <v>1.1999999999999999E-3</v>
      </c>
      <c r="AF99" s="255">
        <v>1.6000000000000001E-3</v>
      </c>
      <c r="AG99" s="255">
        <v>8.9999999999999998E-4</v>
      </c>
      <c r="AH99" s="255">
        <v>1E-3</v>
      </c>
      <c r="AI99" s="255">
        <v>1.2999999999999999E-3</v>
      </c>
      <c r="AJ99" s="255">
        <v>1.6999999999999999E-3</v>
      </c>
      <c r="AK99" s="255">
        <v>1.1999999999999999E-3</v>
      </c>
      <c r="AL99" s="255">
        <v>1.9E-3</v>
      </c>
      <c r="AM99" s="255">
        <v>1.34411673214614E-3</v>
      </c>
      <c r="AN99" s="255">
        <v>1.01898984779332E-3</v>
      </c>
      <c r="AO99" s="255">
        <v>1.5142150094662099E-3</v>
      </c>
      <c r="AP99" s="255">
        <v>1.667334465159E-3</v>
      </c>
      <c r="AQ99" s="255">
        <v>2.0192666797324401E-3</v>
      </c>
      <c r="AR99" s="255">
        <v>1.2999999999999999E-3</v>
      </c>
      <c r="AS99" s="255">
        <v>7.3150503636435996E-3</v>
      </c>
      <c r="AT99" s="255">
        <v>6.9999999999999999E-4</v>
      </c>
      <c r="AU99" s="255">
        <v>8.38959696703555E-4</v>
      </c>
      <c r="AV99" s="248">
        <v>8.9999999999999998E-4</v>
      </c>
      <c r="AW99" s="255">
        <v>7.8831927155225995E-4</v>
      </c>
      <c r="AX99" s="255">
        <v>7.6262541622821591E-4</v>
      </c>
      <c r="AY99" s="255">
        <v>1.4000877498453613E-3</v>
      </c>
      <c r="AZ99" s="255">
        <v>7.0453243794411122E-4</v>
      </c>
      <c r="BA99" s="255">
        <v>6.9330245734892308E-4</v>
      </c>
      <c r="BB99" s="255">
        <v>6.1368774904782064E-4</v>
      </c>
      <c r="BC99" s="255">
        <v>5.9741208110958722E-4</v>
      </c>
      <c r="BD99" s="255">
        <v>8.6742845050326181E-4</v>
      </c>
      <c r="BE99" s="255">
        <v>5.0982700511796716E-4</v>
      </c>
      <c r="BF99" s="255">
        <v>5.7321363310086377E-4</v>
      </c>
      <c r="BG99" s="255">
        <v>2.5907052271846679E-4</v>
      </c>
      <c r="BH99" s="255">
        <v>6.8537418650922157E-4</v>
      </c>
      <c r="BI99" s="255">
        <v>2.723710809829874E-3</v>
      </c>
      <c r="BJ99" s="248">
        <v>5.7596450906449487E-4</v>
      </c>
      <c r="BK99" s="255">
        <v>6.2037010683188207E-4</v>
      </c>
      <c r="BL99" s="585">
        <v>2.2120582115137629E-3</v>
      </c>
      <c r="BM99" s="255">
        <v>6.9999999999999999E-4</v>
      </c>
      <c r="BN99" s="255">
        <v>5.9635692115768359E-4</v>
      </c>
      <c r="BO99" s="255">
        <v>1.6807283906960348E-3</v>
      </c>
      <c r="BP99" s="255">
        <v>9.8867966919126112E-4</v>
      </c>
      <c r="BQ99" s="255">
        <v>4.3115988885725827E-4</v>
      </c>
      <c r="BR99" s="255">
        <v>4.601512352625293E-4</v>
      </c>
      <c r="BS99" s="248">
        <v>4.50763884869082E-4</v>
      </c>
      <c r="BT99" s="631">
        <v>3.9800993783385401E-3</v>
      </c>
      <c r="BU99" s="683">
        <v>3.5916827347163102E-4</v>
      </c>
      <c r="BV99" s="683">
        <v>6.62552176002991E-4</v>
      </c>
      <c r="BW99" s="687"/>
      <c r="BX99" s="518"/>
      <c r="BY99" s="518"/>
      <c r="BZ99" s="518"/>
      <c r="CA99" s="518"/>
      <c r="CB99" s="528"/>
      <c r="CC99" s="408"/>
      <c r="CD99" s="528"/>
      <c r="CE99" s="502"/>
      <c r="CF99" s="365"/>
      <c r="CG99" s="375"/>
    </row>
    <row r="100" spans="1:85" ht="12.75" customHeight="1" x14ac:dyDescent="0.2">
      <c r="A100" s="3"/>
      <c r="B100" s="49"/>
      <c r="C100" s="18"/>
      <c r="D100" s="128" t="s">
        <v>185</v>
      </c>
      <c r="E100" s="176">
        <v>4.2443847241766898E-2</v>
      </c>
      <c r="F100" s="163">
        <v>6.839354172560097E-2</v>
      </c>
      <c r="G100" s="176">
        <v>7.1132248939179465E-2</v>
      </c>
      <c r="H100" s="176">
        <v>2.5684299858557136E-2</v>
      </c>
      <c r="I100" s="176">
        <v>2.2430975954738086E-2</v>
      </c>
      <c r="J100" s="176">
        <v>2.2628147100424378E-2</v>
      </c>
      <c r="K100" s="176">
        <v>1.2178076379066427E-2</v>
      </c>
      <c r="L100" s="176">
        <v>1.0379066478076737E-3</v>
      </c>
      <c r="M100" s="164">
        <v>-1.5253172461104599E-3</v>
      </c>
      <c r="N100" s="164">
        <v>-9.1164073550211722E-3</v>
      </c>
      <c r="O100" s="176">
        <v>-8.0319660537483406E-3</v>
      </c>
      <c r="P100" s="232">
        <v>-9.7079207920793831E-3</v>
      </c>
      <c r="Q100" s="232">
        <v>-9.9050919377653424E-3</v>
      </c>
      <c r="R100" s="176">
        <v>-9.7079207920793831E-3</v>
      </c>
      <c r="S100" s="255">
        <v>-1.0989533239038174E-2</v>
      </c>
      <c r="T100" s="255">
        <v>-1.128528995756739E-2</v>
      </c>
      <c r="U100" s="255">
        <v>-1.128528995756739E-2</v>
      </c>
      <c r="V100" s="255">
        <v>-1.11767043847245E-2</v>
      </c>
      <c r="W100" s="255">
        <v>-1.1679632248939309E-2</v>
      </c>
      <c r="X100" s="255">
        <v>-9.5047081940606848E-3</v>
      </c>
      <c r="Y100" s="255">
        <v>-1.0200848656294337E-2</v>
      </c>
      <c r="Z100" s="255">
        <v>-1.0398019801980185E-2</v>
      </c>
      <c r="AA100" s="255">
        <v>-9.2149929278643183E-3</v>
      </c>
      <c r="AB100" s="255">
        <v>-1.0713881019829841E-2</v>
      </c>
      <c r="AC100" s="255">
        <v>-8.8812499999998407E-3</v>
      </c>
      <c r="AD100" s="255">
        <v>-9.4727272727272993E-3</v>
      </c>
      <c r="AE100" s="255">
        <v>-9.907692307692284E-3</v>
      </c>
      <c r="AF100" s="255">
        <v>-7.1785714285713198E-3</v>
      </c>
      <c r="AG100" s="255">
        <v>-9.4762517882690522E-3</v>
      </c>
      <c r="AH100" s="255">
        <v>-1.0067668097281879E-2</v>
      </c>
      <c r="AI100" s="255">
        <v>-1.0679656160458406E-2</v>
      </c>
      <c r="AJ100" s="255">
        <v>-1.0995982783357117E-2</v>
      </c>
      <c r="AK100" s="255">
        <v>-1.0897417503586748E-2</v>
      </c>
      <c r="AL100" s="255">
        <v>6.3472022955535223E-4</v>
      </c>
      <c r="AM100" s="255">
        <v>-1.188307030129121E-2</v>
      </c>
      <c r="AN100" s="255">
        <v>-1.2277331420373017E-2</v>
      </c>
      <c r="AO100" s="255">
        <v>-7.2660996410445211E-3</v>
      </c>
      <c r="AP100" s="255">
        <v>-1.1030865419028424E-2</v>
      </c>
      <c r="AQ100" s="255">
        <v>-7.783469752703942E-3</v>
      </c>
      <c r="AR100" s="255">
        <v>-1.1016666666666564E-2</v>
      </c>
      <c r="AS100" s="255">
        <v>-1.1805172413793086E-2</v>
      </c>
      <c r="AT100" s="255">
        <v>-1.0918103448275707E-2</v>
      </c>
      <c r="AU100" s="255">
        <v>-1.0264603792502824E-2</v>
      </c>
      <c r="AV100" s="248">
        <v>-1.1701241752256397E-2</v>
      </c>
      <c r="AW100" s="255">
        <v>-1.0701256495126765E-2</v>
      </c>
      <c r="AX100" s="255">
        <v>-9.5414757894140001E-3</v>
      </c>
      <c r="AY100" s="255">
        <v>-6.7302859628183276E-3</v>
      </c>
      <c r="AZ100" s="255">
        <v>-9.4240900774117398E-3</v>
      </c>
      <c r="BA100" s="255">
        <v>-6.3483164405813142E-3</v>
      </c>
      <c r="BB100" s="255">
        <v>-8.8328419265257807E-3</v>
      </c>
      <c r="BC100" s="255">
        <v>-9.2938851915651544E-3</v>
      </c>
      <c r="BD100" s="255">
        <v>-1.1420934062022381E-2</v>
      </c>
      <c r="BE100" s="255">
        <v>-9.7433589543098886E-3</v>
      </c>
      <c r="BF100" s="255">
        <v>-7.4249914999848787E-3</v>
      </c>
      <c r="BG100" s="255">
        <v>-7.9706366715827093E-3</v>
      </c>
      <c r="BH100" s="255">
        <v>-1.1280722990648084E-2</v>
      </c>
      <c r="BI100" s="255">
        <v>-8.638307780043708E-3</v>
      </c>
      <c r="BJ100" s="248">
        <v>-1.017088757906659E-2</v>
      </c>
      <c r="BK100" s="255">
        <v>-6.920661073024803E-3</v>
      </c>
      <c r="BL100" s="585">
        <v>-1.0622548833658096E-2</v>
      </c>
      <c r="BM100" s="255">
        <v>1.589109195402294E-2</v>
      </c>
      <c r="BN100" s="255">
        <v>-1.2201613326404126E-2</v>
      </c>
      <c r="BO100" s="255">
        <v>-1.0869149233773689E-2</v>
      </c>
      <c r="BP100" s="255">
        <v>6.9093829182922395E-3</v>
      </c>
      <c r="BQ100" s="255">
        <v>-1.1302291330391956E-2</v>
      </c>
      <c r="BR100" s="255">
        <v>1.5431614354348033E-2</v>
      </c>
      <c r="BS100" s="248">
        <v>-1.0475254799984235E-2</v>
      </c>
      <c r="BT100" s="631">
        <v>-3.5839710496980981E-3</v>
      </c>
      <c r="BU100" s="683">
        <v>9.3882721718236972E-3</v>
      </c>
      <c r="BV100" s="683">
        <v>-1.1415261806729582E-2</v>
      </c>
      <c r="BW100" s="687"/>
      <c r="BX100" s="518"/>
      <c r="BY100" s="518"/>
      <c r="BZ100" s="518"/>
      <c r="CA100" s="518"/>
      <c r="CB100" s="528"/>
      <c r="CC100" s="408"/>
      <c r="CD100" s="528"/>
      <c r="CE100" s="502"/>
      <c r="CF100" s="365"/>
      <c r="CG100" s="375"/>
    </row>
    <row r="101" spans="1:85" x14ac:dyDescent="0.2">
      <c r="A101" s="3"/>
      <c r="B101" s="49"/>
      <c r="C101" s="18"/>
      <c r="D101" s="128" t="s">
        <v>86</v>
      </c>
      <c r="E101" s="176">
        <v>5.74E-2</v>
      </c>
      <c r="F101" s="163">
        <v>8.3722000000000005E-2</v>
      </c>
      <c r="G101" s="176">
        <v>8.6499999999999994E-2</v>
      </c>
      <c r="H101" s="176">
        <v>4.0399999999999998E-2</v>
      </c>
      <c r="I101" s="176">
        <v>3.7100000000000001E-2</v>
      </c>
      <c r="J101" s="176">
        <v>3.73E-2</v>
      </c>
      <c r="K101" s="176">
        <v>2.6700000000000002E-2</v>
      </c>
      <c r="L101" s="176">
        <v>1.54E-2</v>
      </c>
      <c r="M101" s="164">
        <v>1.2800000000000001E-2</v>
      </c>
      <c r="N101" s="164">
        <v>5.1000000000000004E-3</v>
      </c>
      <c r="O101" s="176">
        <v>6.1999999999999998E-3</v>
      </c>
      <c r="P101" s="232">
        <v>4.4999999999999997E-3</v>
      </c>
      <c r="Q101" s="232">
        <v>4.3E-3</v>
      </c>
      <c r="R101" s="176">
        <v>4.4999999999999997E-3</v>
      </c>
      <c r="S101" s="255">
        <v>3.2000000000000002E-3</v>
      </c>
      <c r="T101" s="255">
        <v>2.8999999999999998E-3</v>
      </c>
      <c r="U101" s="255">
        <v>2.8999999999999998E-3</v>
      </c>
      <c r="V101" s="255">
        <v>3.0000000000000001E-3</v>
      </c>
      <c r="W101" s="255">
        <v>2.5000000000000001E-3</v>
      </c>
      <c r="X101" s="255">
        <v>4.70612813027138E-3</v>
      </c>
      <c r="Y101" s="255">
        <v>4.0000000000000001E-3</v>
      </c>
      <c r="Z101" s="255">
        <v>3.8E-3</v>
      </c>
      <c r="AA101" s="255">
        <v>5.0000000000000001E-3</v>
      </c>
      <c r="AB101" s="255">
        <v>3.5000000000000001E-3</v>
      </c>
      <c r="AC101" s="255">
        <v>5.4000000000000003E-3</v>
      </c>
      <c r="AD101" s="255">
        <v>4.7999999999999996E-3</v>
      </c>
      <c r="AE101" s="255">
        <v>4.4000000000000003E-3</v>
      </c>
      <c r="AF101" s="255">
        <v>7.1999999999999998E-3</v>
      </c>
      <c r="AG101" s="255">
        <v>4.8999999999999998E-3</v>
      </c>
      <c r="AH101" s="255">
        <v>4.3E-3</v>
      </c>
      <c r="AI101" s="255">
        <v>3.7000000000000002E-3</v>
      </c>
      <c r="AJ101" s="255">
        <v>3.3999999999999998E-3</v>
      </c>
      <c r="AK101" s="255">
        <v>3.5000000000000001E-3</v>
      </c>
      <c r="AL101" s="255">
        <v>1.52E-2</v>
      </c>
      <c r="AM101" s="255">
        <v>2.5000000000000001E-3</v>
      </c>
      <c r="AN101" s="255">
        <v>2.0999999999999999E-3</v>
      </c>
      <c r="AO101" s="255">
        <v>7.2052400143337901E-3</v>
      </c>
      <c r="AP101" s="255">
        <v>3.3855942687409102E-3</v>
      </c>
      <c r="AQ101" s="255">
        <v>6.6803280643118901E-3</v>
      </c>
      <c r="AR101" s="255">
        <v>3.3999999999999998E-3</v>
      </c>
      <c r="AS101" s="255">
        <v>2.5999999999999999E-3</v>
      </c>
      <c r="AT101" s="255">
        <v>3.5000000000000001E-3</v>
      </c>
      <c r="AU101" s="255">
        <v>4.1630258898222002E-3</v>
      </c>
      <c r="AV101" s="248">
        <v>2.7054456857572699E-3</v>
      </c>
      <c r="AW101" s="255">
        <v>3.72000798745164E-3</v>
      </c>
      <c r="AX101" s="255">
        <v>4.8966951174457618E-3</v>
      </c>
      <c r="AY101" s="255">
        <v>7.7488643875778676E-3</v>
      </c>
      <c r="AZ101" s="255">
        <v>5.0157919914305656E-3</v>
      </c>
      <c r="BA101" s="255">
        <v>8.1364019786519647E-3</v>
      </c>
      <c r="BB101" s="255">
        <v>5.615658920026345E-3</v>
      </c>
      <c r="BC101" s="255">
        <v>5.1478949076829861E-3</v>
      </c>
      <c r="BD101" s="255">
        <v>2.9898394939246249E-3</v>
      </c>
      <c r="BE101" s="255">
        <v>4.6918690492715022E-3</v>
      </c>
      <c r="BF101" s="255">
        <v>7.0440319475371547E-3</v>
      </c>
      <c r="BG101" s="255">
        <v>6.4904327646914551E-3</v>
      </c>
      <c r="BH101" s="255">
        <v>3.1320944584677917E-3</v>
      </c>
      <c r="BI101" s="255">
        <v>5.8130288412384509E-3</v>
      </c>
      <c r="BJ101" s="248">
        <v>4.2581082288186221E-3</v>
      </c>
      <c r="BK101" s="255">
        <v>7.5557141299923067E-3</v>
      </c>
      <c r="BL101" s="585">
        <v>3.7998629909241619E-3</v>
      </c>
      <c r="BM101" s="255">
        <v>3.0700000000000002E-2</v>
      </c>
      <c r="BN101" s="255">
        <v>2.1977800653391745E-3</v>
      </c>
      <c r="BO101" s="255">
        <v>3.5496678327894098E-3</v>
      </c>
      <c r="BP101" s="255">
        <v>2.1587362261124506E-2</v>
      </c>
      <c r="BQ101" s="255">
        <v>3.1102117114388942E-3</v>
      </c>
      <c r="BR101" s="255">
        <v>3.0233824476131627E-2</v>
      </c>
      <c r="BS101" s="248">
        <v>3.9493041679460102E-3</v>
      </c>
      <c r="BT101" s="631">
        <v>1.0941043949577499E-2</v>
      </c>
      <c r="BU101" s="683">
        <v>2.4102386926514799E-2</v>
      </c>
      <c r="BV101" s="683">
        <v>2.9955944351547801E-3</v>
      </c>
      <c r="BW101" s="687"/>
      <c r="BX101" s="518"/>
      <c r="BY101" s="518"/>
      <c r="BZ101" s="518"/>
      <c r="CA101" s="518"/>
      <c r="CB101" s="528"/>
      <c r="CC101" s="408"/>
      <c r="CD101" s="528"/>
      <c r="CE101" s="502"/>
      <c r="CF101" s="365"/>
      <c r="CG101" s="375"/>
    </row>
    <row r="102" spans="1:85" ht="13.5" customHeight="1" thickBot="1" x14ac:dyDescent="0.25">
      <c r="A102" s="3"/>
      <c r="B102" s="49"/>
      <c r="C102" s="18"/>
      <c r="D102" s="128" t="s">
        <v>186</v>
      </c>
      <c r="E102" s="179">
        <v>1.7994625176803281E-2</v>
      </c>
      <c r="F102" s="177">
        <v>1.6285151343705673E-2</v>
      </c>
      <c r="G102" s="179">
        <v>1.5135643564356371E-2</v>
      </c>
      <c r="H102" s="179">
        <v>1.2671004243281159E-2</v>
      </c>
      <c r="I102" s="179">
        <v>5.8685997171146198E-3</v>
      </c>
      <c r="J102" s="179">
        <v>2.4171046676095E-3</v>
      </c>
      <c r="K102" s="179">
        <v>5.2050919377544247E-5</v>
      </c>
      <c r="L102" s="179">
        <v>-3.7927864214993834E-3</v>
      </c>
      <c r="M102" s="178">
        <v>-6.3560113154172981E-3</v>
      </c>
      <c r="N102" s="178">
        <v>-9.2149929278643183E-3</v>
      </c>
      <c r="O102" s="179">
        <v>-9.3135785007074645E-3</v>
      </c>
      <c r="P102" s="238">
        <v>-8.4263083451202592E-3</v>
      </c>
      <c r="Q102" s="238">
        <v>-9.5107496463933128E-3</v>
      </c>
      <c r="R102" s="179">
        <v>-9.017821782178137E-3</v>
      </c>
      <c r="S102" s="277">
        <v>-8.4263083451202592E-3</v>
      </c>
      <c r="T102" s="277">
        <v>-1.1383875530410315E-2</v>
      </c>
      <c r="U102" s="277">
        <v>-1.0693776520509291E-2</v>
      </c>
      <c r="V102" s="277">
        <v>-1.1088117811781199E-2</v>
      </c>
      <c r="W102" s="277">
        <v>-1.1778217821782344E-2</v>
      </c>
      <c r="X102" s="277">
        <v>-1.247480587951566E-2</v>
      </c>
      <c r="Y102" s="277">
        <v>-1.1975388967468192E-2</v>
      </c>
      <c r="Z102" s="277">
        <v>-1.17768033946253E-2</v>
      </c>
      <c r="AA102" s="277">
        <v>-1.2369731258840222E-2</v>
      </c>
      <c r="AB102" s="277">
        <v>-1.2784135977336963E-2</v>
      </c>
      <c r="AC102" s="277">
        <v>-1.1738636363636401E-2</v>
      </c>
      <c r="AD102" s="277">
        <v>-1.3317329545454615E-2</v>
      </c>
      <c r="AE102" s="277">
        <v>-1.3062108262108074E-2</v>
      </c>
      <c r="AF102" s="277">
        <v>-1.2708571428571291E-2</v>
      </c>
      <c r="AG102" s="277">
        <v>-1.34190271716882E-2</v>
      </c>
      <c r="AH102" s="277">
        <v>-1.3320457796852647E-2</v>
      </c>
      <c r="AI102" s="277">
        <v>-1.3045272206303582E-2</v>
      </c>
      <c r="AJ102" s="277">
        <v>-1.2671592539454712E-2</v>
      </c>
      <c r="AK102" s="277">
        <v>-1.31644179383069E-2</v>
      </c>
      <c r="AL102" s="277">
        <v>-1.2474461979913865E-2</v>
      </c>
      <c r="AM102" s="277">
        <v>-1.3022369878071038E-2</v>
      </c>
      <c r="AN102" s="277">
        <v>-1.3342832101242541E-2</v>
      </c>
      <c r="AO102" s="277">
        <v>-1.2875357045267322E-2</v>
      </c>
      <c r="AP102" s="277">
        <v>-1.2724437581754233E-2</v>
      </c>
      <c r="AQ102" s="277">
        <v>-1.237756186451644E-2</v>
      </c>
      <c r="AR102" s="277">
        <v>-1.3086494252873448E-2</v>
      </c>
      <c r="AS102" s="277">
        <v>-7.1578670266385647E-3</v>
      </c>
      <c r="AT102" s="277">
        <v>-1.3677873563218368E-2</v>
      </c>
      <c r="AU102" s="277">
        <v>-1.3540910413881169E-2</v>
      </c>
      <c r="AV102" s="500">
        <v>-1.3480747126436765E-2</v>
      </c>
      <c r="AW102" s="277">
        <v>-1.359082324671701E-2</v>
      </c>
      <c r="AX102" s="277">
        <v>-1.3616147937453027E-2</v>
      </c>
      <c r="AY102" s="277">
        <v>-1.2987844545410909E-2</v>
      </c>
      <c r="AZ102" s="277">
        <v>-1.3673406246508923E-2</v>
      </c>
      <c r="BA102" s="277">
        <v>-1.3684474876808239E-2</v>
      </c>
      <c r="BB102" s="277">
        <v>-1.3762945695622197E-2</v>
      </c>
      <c r="BC102" s="277">
        <v>-1.3778987517756858E-2</v>
      </c>
      <c r="BD102" s="277">
        <v>-1.3512850693900402E-2</v>
      </c>
      <c r="BE102" s="277">
        <v>-1.3865314187484157E-2</v>
      </c>
      <c r="BF102" s="277">
        <v>-1.3802838286914865E-2</v>
      </c>
      <c r="BG102" s="277">
        <v>-1.411246784686071E-2</v>
      </c>
      <c r="BH102" s="277">
        <v>-1.3692289235710753E-2</v>
      </c>
      <c r="BI102" s="277">
        <v>-1.1683239058127293E-2</v>
      </c>
      <c r="BJ102" s="500">
        <v>-1.3800126935031298E-2</v>
      </c>
      <c r="BK102" s="277">
        <v>-1.3756359348725988E-2</v>
      </c>
      <c r="BL102" s="586">
        <v>-1.2187540326007995E-2</v>
      </c>
      <c r="BM102" s="277">
        <v>-1.3677873563218368E-2</v>
      </c>
      <c r="BN102" s="277">
        <v>-1.3780027517364513E-2</v>
      </c>
      <c r="BO102" s="277">
        <v>-1.2711236097675882E-2</v>
      </c>
      <c r="BP102" s="277">
        <v>-1.339334159042338E-2</v>
      </c>
      <c r="BQ102" s="277">
        <v>-1.394285102908599E-2</v>
      </c>
      <c r="BR102" s="277">
        <v>-1.3914276225014288E-2</v>
      </c>
      <c r="BS102" s="500">
        <v>-1.3923528699683607E-2</v>
      </c>
      <c r="BT102" s="632">
        <v>-1.0444902049511096E-2</v>
      </c>
      <c r="BU102" s="684">
        <v>-1.4013808282181572E-2</v>
      </c>
      <c r="BV102" s="684">
        <v>-1.3714783343767079E-2</v>
      </c>
      <c r="BW102" s="688"/>
      <c r="BX102" s="519"/>
      <c r="BY102" s="519"/>
      <c r="BZ102" s="519"/>
      <c r="CA102" s="519"/>
      <c r="CB102" s="532"/>
      <c r="CC102" s="408"/>
      <c r="CD102" s="528"/>
      <c r="CE102" s="502"/>
      <c r="CF102" s="365"/>
      <c r="CG102" s="375"/>
    </row>
    <row r="103" spans="1:85" ht="12.75" customHeight="1" x14ac:dyDescent="0.2">
      <c r="A103" s="3"/>
      <c r="B103" s="49"/>
      <c r="C103" s="18"/>
      <c r="D103" s="23" t="s">
        <v>33</v>
      </c>
      <c r="E103" s="189"/>
      <c r="F103" s="180"/>
      <c r="G103" s="189"/>
      <c r="H103" s="189"/>
      <c r="I103" s="189"/>
      <c r="J103" s="189"/>
      <c r="K103" s="189"/>
      <c r="L103" s="189"/>
      <c r="M103" s="227"/>
      <c r="N103" s="189"/>
      <c r="O103" s="189"/>
      <c r="P103" s="227"/>
      <c r="Q103" s="189"/>
      <c r="R103" s="18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380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380"/>
      <c r="AV103" s="288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556"/>
      <c r="BK103" s="269"/>
      <c r="BL103" s="288"/>
      <c r="BM103" s="269"/>
      <c r="BN103" s="562"/>
      <c r="BO103" s="562"/>
      <c r="BP103" s="562"/>
      <c r="BQ103" s="562"/>
      <c r="BR103" s="562"/>
      <c r="BS103" s="517"/>
      <c r="BT103" s="562"/>
      <c r="BU103" s="527"/>
      <c r="BV103" s="527"/>
      <c r="BW103" s="562"/>
      <c r="BX103" s="517"/>
      <c r="BY103" s="517"/>
      <c r="BZ103" s="517"/>
      <c r="CA103" s="517"/>
      <c r="CB103" s="527"/>
      <c r="CC103" s="409"/>
      <c r="CD103" s="529"/>
      <c r="CE103" s="502"/>
      <c r="CF103" s="365"/>
      <c r="CG103" s="375"/>
    </row>
    <row r="104" spans="1:85" ht="12.75" customHeight="1" x14ac:dyDescent="0.2">
      <c r="A104" s="3"/>
      <c r="B104" s="49"/>
      <c r="C104" s="18"/>
      <c r="D104" s="22" t="s">
        <v>129</v>
      </c>
      <c r="E104" s="182">
        <v>0.13</v>
      </c>
      <c r="F104" s="182">
        <v>0.12</v>
      </c>
      <c r="G104" s="182">
        <v>0.12</v>
      </c>
      <c r="H104" s="182">
        <v>0.12</v>
      </c>
      <c r="I104" s="182">
        <v>0.12</v>
      </c>
      <c r="J104" s="182">
        <v>0.1</v>
      </c>
      <c r="K104" s="182">
        <v>0.08</v>
      </c>
      <c r="L104" s="182">
        <v>0.03</v>
      </c>
      <c r="M104" s="181">
        <v>0.03</v>
      </c>
      <c r="N104" s="182">
        <v>0.03</v>
      </c>
      <c r="O104" s="182">
        <v>0.03</v>
      </c>
      <c r="P104" s="234">
        <v>0.03</v>
      </c>
      <c r="Q104" s="182">
        <v>0.03</v>
      </c>
      <c r="R104" s="182">
        <v>0.03</v>
      </c>
      <c r="S104" s="274">
        <v>0.03</v>
      </c>
      <c r="T104" s="274">
        <v>0.03</v>
      </c>
      <c r="U104" s="274">
        <v>0.03</v>
      </c>
      <c r="V104" s="274">
        <v>0.03</v>
      </c>
      <c r="W104" s="274">
        <v>0.03</v>
      </c>
      <c r="X104" s="274">
        <v>0.03</v>
      </c>
      <c r="Y104" s="274">
        <v>0.03</v>
      </c>
      <c r="Z104" s="274">
        <v>0.03</v>
      </c>
      <c r="AA104" s="274">
        <v>0.03</v>
      </c>
      <c r="AB104" s="274">
        <v>0.03</v>
      </c>
      <c r="AC104" s="274">
        <v>0.03</v>
      </c>
      <c r="AD104" s="274">
        <v>0.03</v>
      </c>
      <c r="AE104" s="274">
        <v>0.03</v>
      </c>
      <c r="AF104" s="274">
        <v>0.03</v>
      </c>
      <c r="AG104" s="274">
        <v>0.03</v>
      </c>
      <c r="AH104" s="274">
        <v>4.4999999999999998E-2</v>
      </c>
      <c r="AI104" s="274">
        <v>4.4999999999999998E-2</v>
      </c>
      <c r="AJ104" s="274">
        <v>4.4999999999999998E-2</v>
      </c>
      <c r="AK104" s="274">
        <v>0.05</v>
      </c>
      <c r="AL104" s="274">
        <v>0.05</v>
      </c>
      <c r="AM104" s="274">
        <v>0.05</v>
      </c>
      <c r="AN104" s="274">
        <v>0.04</v>
      </c>
      <c r="AO104" s="274">
        <v>0.04</v>
      </c>
      <c r="AP104" s="274">
        <v>0.04</v>
      </c>
      <c r="AQ104" s="274">
        <v>0.04</v>
      </c>
      <c r="AR104" s="274">
        <v>0.04</v>
      </c>
      <c r="AS104" s="274">
        <v>0.04</v>
      </c>
      <c r="AT104" s="274">
        <v>0.04</v>
      </c>
      <c r="AU104" s="274">
        <v>0.04</v>
      </c>
      <c r="AV104" s="278">
        <v>0.04</v>
      </c>
      <c r="AW104" s="274">
        <v>0.04</v>
      </c>
      <c r="AX104" s="274">
        <v>0.04</v>
      </c>
      <c r="AY104" s="274">
        <v>0.04</v>
      </c>
      <c r="AZ104" s="274">
        <v>0.04</v>
      </c>
      <c r="BA104" s="274">
        <v>0.04</v>
      </c>
      <c r="BB104" s="274">
        <v>0.04</v>
      </c>
      <c r="BC104" s="274">
        <v>0.04</v>
      </c>
      <c r="BD104" s="274">
        <v>0.04</v>
      </c>
      <c r="BE104" s="274">
        <v>0.04</v>
      </c>
      <c r="BF104" s="274">
        <v>0.04</v>
      </c>
      <c r="BG104" s="274">
        <v>0.04</v>
      </c>
      <c r="BH104" s="274">
        <v>0.04</v>
      </c>
      <c r="BI104" s="274">
        <v>0.04</v>
      </c>
      <c r="BJ104" s="557">
        <v>0.04</v>
      </c>
      <c r="BK104" s="274">
        <v>0.04</v>
      </c>
      <c r="BL104" s="278">
        <v>4.4999999999999998E-2</v>
      </c>
      <c r="BM104" s="274">
        <v>4.4999999999999998E-2</v>
      </c>
      <c r="BN104" s="563">
        <v>4.4999999999999998E-2</v>
      </c>
      <c r="BO104" s="563">
        <v>4.4999999999999998E-2</v>
      </c>
      <c r="BP104" s="563">
        <v>0.05</v>
      </c>
      <c r="BQ104" s="563">
        <v>5.5E-2</v>
      </c>
      <c r="BR104" s="563">
        <v>5.5E-2</v>
      </c>
      <c r="BS104" s="598">
        <v>0.06</v>
      </c>
      <c r="BT104" s="563">
        <v>0.06</v>
      </c>
      <c r="BU104" s="679">
        <v>0.06</v>
      </c>
      <c r="BV104" s="679">
        <v>0.06</v>
      </c>
      <c r="BW104" s="563">
        <v>5.5E-2</v>
      </c>
      <c r="BX104" s="692">
        <v>5.5E-2</v>
      </c>
      <c r="BY104" s="598">
        <v>5.5E-2</v>
      </c>
      <c r="BZ104" s="598">
        <v>5.5E-2</v>
      </c>
      <c r="CA104" s="598">
        <v>5.5E-2</v>
      </c>
      <c r="CB104" s="679">
        <v>5.5E-2</v>
      </c>
      <c r="CC104" s="403" t="s">
        <v>3</v>
      </c>
      <c r="CD104" s="520" t="s">
        <v>3</v>
      </c>
      <c r="CE104" s="502"/>
      <c r="CF104" s="365"/>
      <c r="CG104" s="375"/>
    </row>
    <row r="105" spans="1:85" ht="12.75" customHeight="1" thickBot="1" x14ac:dyDescent="0.25">
      <c r="A105" s="3"/>
      <c r="B105" s="49"/>
      <c r="C105" s="28"/>
      <c r="D105" s="29" t="s">
        <v>32</v>
      </c>
      <c r="E105" s="184">
        <v>8.7499999999999994E-2</v>
      </c>
      <c r="F105" s="184">
        <v>8.7499999999999994E-2</v>
      </c>
      <c r="G105" s="184">
        <v>8.7499999999999994E-2</v>
      </c>
      <c r="H105" s="184">
        <v>8.7499999999999994E-2</v>
      </c>
      <c r="I105" s="184">
        <v>8.7499999999999994E-2</v>
      </c>
      <c r="J105" s="184">
        <v>8.7499999999999994E-2</v>
      </c>
      <c r="K105" s="184">
        <v>8.7499999999999994E-2</v>
      </c>
      <c r="L105" s="184">
        <v>8.7499999999999994E-2</v>
      </c>
      <c r="M105" s="183">
        <v>8.7499999999999994E-2</v>
      </c>
      <c r="N105" s="184">
        <v>8.7499999999999994E-2</v>
      </c>
      <c r="O105" s="184">
        <v>8.7499999999999994E-2</v>
      </c>
      <c r="P105" s="235">
        <v>8.7499999999999994E-2</v>
      </c>
      <c r="Q105" s="184">
        <v>8.7499999999999994E-2</v>
      </c>
      <c r="R105" s="184">
        <v>8.7499999999999994E-2</v>
      </c>
      <c r="S105" s="275">
        <v>8.7499999999999994E-2</v>
      </c>
      <c r="T105" s="275">
        <v>8.7499999999999994E-2</v>
      </c>
      <c r="U105" s="275">
        <v>8.7499999999999994E-2</v>
      </c>
      <c r="V105" s="275">
        <v>8.7499999999999994E-2</v>
      </c>
      <c r="W105" s="275">
        <v>8.7499999999999994E-2</v>
      </c>
      <c r="X105" s="275">
        <v>8.7499999999999994E-2</v>
      </c>
      <c r="Y105" s="275">
        <v>8.7499999999999994E-2</v>
      </c>
      <c r="Z105" s="275">
        <v>8.7499999999999994E-2</v>
      </c>
      <c r="AA105" s="275">
        <v>8.7499999999999994E-2</v>
      </c>
      <c r="AB105" s="275">
        <v>8.7499999999999994E-2</v>
      </c>
      <c r="AC105" s="275">
        <v>8.7499999999999994E-2</v>
      </c>
      <c r="AD105" s="275">
        <v>8.7499999999999994E-2</v>
      </c>
      <c r="AE105" s="275">
        <v>8.7499999999999994E-2</v>
      </c>
      <c r="AF105" s="275">
        <v>8.7499999999999994E-2</v>
      </c>
      <c r="AG105" s="275">
        <v>8.7499999999999994E-2</v>
      </c>
      <c r="AH105" s="275">
        <v>8.7499999999999994E-2</v>
      </c>
      <c r="AI105" s="275">
        <v>8.7499999999999994E-2</v>
      </c>
      <c r="AJ105" s="275">
        <v>8.7499999999999994E-2</v>
      </c>
      <c r="AK105" s="275">
        <v>8.7499999999999994E-2</v>
      </c>
      <c r="AL105" s="275">
        <v>8.7499999999999994E-2</v>
      </c>
      <c r="AM105" s="275">
        <v>8.7499999999999994E-2</v>
      </c>
      <c r="AN105" s="275">
        <v>8.7499999999999994E-2</v>
      </c>
      <c r="AO105" s="275">
        <v>8.7499999999999994E-2</v>
      </c>
      <c r="AP105" s="275">
        <v>8.7499999999999994E-2</v>
      </c>
      <c r="AQ105" s="275">
        <v>8.7499999999999994E-2</v>
      </c>
      <c r="AR105" s="275">
        <v>8.7499999999999994E-2</v>
      </c>
      <c r="AS105" s="275">
        <v>8.7499999999999994E-2</v>
      </c>
      <c r="AT105" s="275">
        <v>0.04</v>
      </c>
      <c r="AU105" s="275">
        <v>0.04</v>
      </c>
      <c r="AV105" s="279">
        <v>0.04</v>
      </c>
      <c r="AW105" s="275">
        <v>0.04</v>
      </c>
      <c r="AX105" s="275">
        <v>0.04</v>
      </c>
      <c r="AY105" s="275">
        <v>0.04</v>
      </c>
      <c r="AZ105" s="275">
        <v>0.04</v>
      </c>
      <c r="BA105" s="275">
        <v>0.04</v>
      </c>
      <c r="BB105" s="275">
        <v>0.04</v>
      </c>
      <c r="BC105" s="275">
        <v>0.04</v>
      </c>
      <c r="BD105" s="275">
        <v>0.04</v>
      </c>
      <c r="BE105" s="275">
        <v>0.04</v>
      </c>
      <c r="BF105" s="275">
        <v>0.04</v>
      </c>
      <c r="BG105" s="275">
        <v>0.04</v>
      </c>
      <c r="BH105" s="275">
        <v>0.04</v>
      </c>
      <c r="BI105" s="275">
        <v>0.04</v>
      </c>
      <c r="BJ105" s="558">
        <v>0.04</v>
      </c>
      <c r="BK105" s="275">
        <v>0.04</v>
      </c>
      <c r="BL105" s="279">
        <v>0.04</v>
      </c>
      <c r="BM105" s="275">
        <v>0.04</v>
      </c>
      <c r="BN105" s="564">
        <v>0.04</v>
      </c>
      <c r="BO105" s="564">
        <v>0.04</v>
      </c>
      <c r="BP105" s="564">
        <v>0.04</v>
      </c>
      <c r="BQ105" s="564">
        <v>0.04</v>
      </c>
      <c r="BR105" s="591">
        <v>0.04</v>
      </c>
      <c r="BS105" s="599">
        <v>0.04</v>
      </c>
      <c r="BT105" s="564">
        <v>0.04</v>
      </c>
      <c r="BU105" s="591">
        <v>0.04</v>
      </c>
      <c r="BV105" s="591">
        <v>0.04</v>
      </c>
      <c r="BW105" s="564">
        <v>0.04</v>
      </c>
      <c r="BX105" s="693">
        <v>0.04</v>
      </c>
      <c r="BY105" s="599">
        <v>0.04</v>
      </c>
      <c r="BZ105" s="599">
        <v>0.04</v>
      </c>
      <c r="CA105" s="599">
        <v>0.04</v>
      </c>
      <c r="CB105" s="591">
        <v>0.04</v>
      </c>
      <c r="CC105" s="410" t="s">
        <v>3</v>
      </c>
      <c r="CD105" s="530" t="s">
        <v>3</v>
      </c>
      <c r="CE105" s="502"/>
      <c r="CF105" s="365"/>
      <c r="CG105" s="375"/>
    </row>
    <row r="106" spans="1:85" ht="6.75" customHeight="1" x14ac:dyDescent="0.2">
      <c r="D106" s="2" t="s">
        <v>3</v>
      </c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87"/>
      <c r="CD106" s="387"/>
      <c r="CE106" s="502"/>
      <c r="CF106" s="365"/>
    </row>
    <row r="107" spans="1:85" ht="13.5" customHeight="1" x14ac:dyDescent="0.25">
      <c r="C107" s="7" t="s">
        <v>4</v>
      </c>
      <c r="D107" s="1" t="s">
        <v>126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12"/>
      <c r="CB107" s="396"/>
      <c r="CC107" s="724"/>
      <c r="CD107" s="724"/>
      <c r="CE107" s="502"/>
      <c r="CF107" s="365"/>
    </row>
    <row r="108" spans="1:85" ht="13.5" customHeight="1" x14ac:dyDescent="0.25">
      <c r="C108" s="54" t="s">
        <v>37</v>
      </c>
      <c r="D108" s="1" t="s">
        <v>38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12"/>
      <c r="CB108" s="396"/>
      <c r="CC108" s="388"/>
      <c r="CD108" s="389"/>
      <c r="CE108" s="502"/>
      <c r="CF108" s="365"/>
    </row>
    <row r="109" spans="1:85" ht="13.5" customHeight="1" x14ac:dyDescent="0.25">
      <c r="C109" s="54" t="s">
        <v>94</v>
      </c>
      <c r="D109" s="1" t="s">
        <v>98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12"/>
      <c r="CB109" s="396"/>
      <c r="CC109" s="388"/>
      <c r="CD109" s="389"/>
      <c r="CE109" s="502"/>
      <c r="CF109" s="365"/>
    </row>
    <row r="110" spans="1:85" ht="13.5" customHeight="1" x14ac:dyDescent="0.25">
      <c r="C110" s="54" t="s">
        <v>97</v>
      </c>
      <c r="D110" s="1" t="s">
        <v>105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196"/>
      <c r="BX110" s="396"/>
      <c r="BY110" s="396"/>
      <c r="BZ110" s="396"/>
      <c r="CA110" s="312"/>
      <c r="CB110" s="396"/>
      <c r="CC110" s="388"/>
      <c r="CD110" s="389"/>
      <c r="CE110" s="502"/>
      <c r="CF110" s="365"/>
    </row>
    <row r="111" spans="1:85" ht="13.5" customHeight="1" x14ac:dyDescent="0.25">
      <c r="C111" s="48"/>
      <c r="D111" s="1" t="s">
        <v>29</v>
      </c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7"/>
      <c r="BS111" s="397"/>
      <c r="BT111" s="397"/>
      <c r="BU111" s="397"/>
      <c r="BV111" s="397"/>
      <c r="BW111" s="197"/>
      <c r="BX111" s="397"/>
      <c r="BY111" s="397"/>
      <c r="BZ111" s="397"/>
      <c r="CA111" s="313"/>
      <c r="CB111" s="397"/>
      <c r="CC111" s="388"/>
      <c r="CD111" s="387"/>
      <c r="CE111" s="502"/>
      <c r="CF111" s="365"/>
    </row>
    <row r="112" spans="1:85" ht="13.5" customHeight="1" x14ac:dyDescent="0.25">
      <c r="C112" s="6">
        <v>1</v>
      </c>
      <c r="D112" s="1" t="s">
        <v>20</v>
      </c>
      <c r="E112" s="198"/>
      <c r="F112" s="198"/>
      <c r="G112" s="198"/>
      <c r="H112" s="198"/>
      <c r="I112" s="198"/>
      <c r="J112" s="198"/>
      <c r="K112" s="198"/>
      <c r="BW112" s="198"/>
      <c r="CC112" s="387"/>
      <c r="CD112" s="387"/>
      <c r="CE112" s="502"/>
      <c r="CF112" s="365"/>
    </row>
    <row r="113" spans="3:84" ht="13.5" customHeight="1" x14ac:dyDescent="0.25">
      <c r="C113" s="6">
        <v>2</v>
      </c>
      <c r="D113" s="1" t="s">
        <v>44</v>
      </c>
      <c r="BX113" s="387"/>
      <c r="BY113" s="387"/>
      <c r="BZ113" s="387"/>
      <c r="CA113" s="315"/>
      <c r="CB113" s="387"/>
      <c r="CC113" s="387"/>
      <c r="CD113" s="387"/>
      <c r="CE113" s="502"/>
      <c r="CF113" s="365"/>
    </row>
    <row r="114" spans="3:84" ht="14.25" x14ac:dyDescent="0.25">
      <c r="C114" s="6">
        <v>3</v>
      </c>
      <c r="D114" s="535" t="s">
        <v>173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15"/>
      <c r="CB114" s="387"/>
      <c r="CC114" s="387"/>
      <c r="CD114" s="387"/>
      <c r="CE114" s="502"/>
      <c r="CF114" s="365"/>
    </row>
    <row r="115" spans="3:84" ht="14.25" x14ac:dyDescent="0.25">
      <c r="C115" s="6">
        <v>4</v>
      </c>
      <c r="D115" s="1" t="s">
        <v>72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15"/>
      <c r="CB115" s="387"/>
      <c r="CC115" s="387"/>
      <c r="CD115" s="387"/>
      <c r="CE115" s="502"/>
      <c r="CF115" s="365"/>
    </row>
    <row r="116" spans="3:84" ht="13.5" customHeight="1" x14ac:dyDescent="0.25">
      <c r="D116" s="1" t="s">
        <v>73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87"/>
      <c r="CA116" s="315"/>
      <c r="CB116" s="387"/>
      <c r="CC116" s="387"/>
      <c r="CD116" s="387"/>
      <c r="CE116" s="502"/>
      <c r="CF116" s="365"/>
    </row>
    <row r="117" spans="3:84" ht="13.5" customHeight="1" x14ac:dyDescent="0.25">
      <c r="C117" s="6">
        <v>5</v>
      </c>
      <c r="D117" s="1" t="s">
        <v>87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199"/>
      <c r="BX117" s="390"/>
      <c r="BY117" s="390"/>
      <c r="BZ117" s="390"/>
      <c r="CA117" s="316"/>
      <c r="CB117" s="390"/>
      <c r="CC117" s="390"/>
      <c r="CD117" s="390"/>
      <c r="CE117" s="502"/>
      <c r="CF117" s="365"/>
    </row>
    <row r="118" spans="3:84" ht="13.5" customHeight="1" x14ac:dyDescent="0.25">
      <c r="C118" s="6">
        <v>6</v>
      </c>
      <c r="D118" s="1" t="s">
        <v>189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16"/>
      <c r="CB118" s="390"/>
      <c r="CC118" s="390"/>
      <c r="CD118" s="390"/>
      <c r="CE118" s="502"/>
      <c r="CF118" s="365"/>
    </row>
    <row r="119" spans="3:84" ht="13.5" customHeight="1" x14ac:dyDescent="0.25">
      <c r="C119" s="6">
        <v>7</v>
      </c>
      <c r="D119" s="1" t="s">
        <v>179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16"/>
      <c r="CB119" s="390"/>
      <c r="CC119" s="390"/>
      <c r="CD119" s="390"/>
      <c r="CE119" s="502"/>
      <c r="CF119" s="365"/>
    </row>
    <row r="120" spans="3:84" ht="13.5" customHeight="1" x14ac:dyDescent="0.25">
      <c r="C120" s="6">
        <v>8</v>
      </c>
      <c r="D120" s="1" t="s">
        <v>93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16"/>
      <c r="CB120" s="390"/>
      <c r="CC120" s="390"/>
      <c r="CD120" s="390"/>
      <c r="CE120" s="502"/>
      <c r="CF120" s="365"/>
    </row>
    <row r="121" spans="3:84" ht="14.25" x14ac:dyDescent="0.25">
      <c r="C121" s="6">
        <v>9</v>
      </c>
      <c r="D121" s="1" t="s">
        <v>89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16"/>
      <c r="CB121" s="390"/>
      <c r="CC121" s="390"/>
      <c r="CD121" s="390"/>
      <c r="CE121" s="502"/>
      <c r="CF121" s="365"/>
    </row>
    <row r="122" spans="3:84" ht="13.5" customHeight="1" x14ac:dyDescent="0.25">
      <c r="C122" s="6">
        <v>10</v>
      </c>
      <c r="D122" s="1" t="s">
        <v>67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16"/>
      <c r="CB122" s="390"/>
      <c r="CC122" s="390"/>
      <c r="CD122" s="390"/>
      <c r="CE122" s="502"/>
      <c r="CF122" s="365"/>
    </row>
    <row r="123" spans="3:84" ht="13.5" customHeight="1" x14ac:dyDescent="0.25">
      <c r="C123" s="6">
        <v>11</v>
      </c>
      <c r="D123" s="542" t="s">
        <v>178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16"/>
      <c r="CB123" s="390"/>
      <c r="CC123" s="390"/>
      <c r="CD123" s="390"/>
      <c r="CE123" s="502"/>
      <c r="CF123" s="365"/>
    </row>
    <row r="124" spans="3:84" ht="13.5" customHeight="1" x14ac:dyDescent="0.25">
      <c r="C124" s="6">
        <v>12</v>
      </c>
      <c r="D124" s="1" t="s">
        <v>65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200"/>
      <c r="BX124" s="390"/>
      <c r="BY124" s="390"/>
      <c r="BZ124" s="390"/>
      <c r="CA124" s="316"/>
      <c r="CB124" s="390"/>
      <c r="CC124" s="390"/>
      <c r="CD124" s="390"/>
      <c r="CE124" s="502"/>
      <c r="CF124" s="365"/>
    </row>
    <row r="125" spans="3:84" ht="13.5" customHeight="1" x14ac:dyDescent="0.25">
      <c r="C125" s="6">
        <v>13</v>
      </c>
      <c r="D125" s="1" t="s">
        <v>70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200"/>
      <c r="BX125" s="390"/>
      <c r="BY125" s="390"/>
      <c r="BZ125" s="390"/>
      <c r="CA125" s="316"/>
      <c r="CB125" s="390"/>
      <c r="CC125" s="390"/>
      <c r="CD125" s="390"/>
      <c r="CE125" s="502"/>
      <c r="CF125" s="365"/>
    </row>
    <row r="126" spans="3:84" ht="13.5" customHeight="1" x14ac:dyDescent="0.25">
      <c r="C126" s="6">
        <v>14</v>
      </c>
      <c r="D126" s="1" t="s">
        <v>71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0"/>
      <c r="BN126" s="390"/>
      <c r="BO126" s="390"/>
      <c r="BP126" s="390"/>
      <c r="BQ126" s="390"/>
      <c r="BR126" s="390"/>
      <c r="BS126" s="390"/>
      <c r="BT126" s="390"/>
      <c r="BU126" s="390"/>
      <c r="BV126" s="390"/>
      <c r="BW126" s="200"/>
      <c r="BX126" s="390"/>
      <c r="BY126" s="390"/>
      <c r="BZ126" s="390"/>
      <c r="CA126" s="316"/>
      <c r="CB126" s="390"/>
      <c r="CC126" s="390"/>
      <c r="CD126" s="390"/>
      <c r="CE126" s="502"/>
      <c r="CF126" s="365"/>
    </row>
    <row r="127" spans="3:84" ht="12" customHeight="1" x14ac:dyDescent="0.25">
      <c r="C127" s="6">
        <v>15</v>
      </c>
      <c r="D127" s="1" t="s">
        <v>215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17"/>
      <c r="CB127" s="391"/>
      <c r="CC127" s="391"/>
      <c r="CD127" s="391"/>
    </row>
    <row r="128" spans="3:84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17"/>
      <c r="CB128" s="391"/>
      <c r="CC128" s="391"/>
      <c r="CD128" s="391"/>
    </row>
    <row r="129" spans="3:82" x14ac:dyDescent="0.2">
      <c r="C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17"/>
      <c r="CB129" s="391"/>
      <c r="CC129" s="391"/>
      <c r="CD129" s="391"/>
    </row>
    <row r="130" spans="3:82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17"/>
      <c r="CB130" s="391"/>
      <c r="CC130" s="391"/>
      <c r="CD130" s="391"/>
    </row>
    <row r="131" spans="3:82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17"/>
      <c r="CB131" s="391"/>
      <c r="CC131" s="391"/>
      <c r="CD131" s="391"/>
    </row>
    <row r="132" spans="3:82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17"/>
      <c r="CB132" s="391"/>
      <c r="CC132" s="391"/>
      <c r="CD132" s="391"/>
    </row>
    <row r="133" spans="3:82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17"/>
      <c r="CB133" s="391"/>
      <c r="CC133" s="391"/>
      <c r="CD133" s="391"/>
    </row>
    <row r="134" spans="3:82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17"/>
      <c r="CB134" s="391"/>
      <c r="CC134" s="391"/>
      <c r="CD134" s="391"/>
    </row>
    <row r="135" spans="3:82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17"/>
      <c r="CB135" s="391"/>
      <c r="CC135" s="391"/>
      <c r="CD135" s="391"/>
    </row>
    <row r="136" spans="3:82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17"/>
      <c r="CB136" s="391"/>
      <c r="CC136" s="391"/>
      <c r="CD136" s="391"/>
    </row>
    <row r="137" spans="3:82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17"/>
      <c r="CB137" s="391"/>
      <c r="CC137" s="391"/>
      <c r="CD137" s="391"/>
    </row>
    <row r="138" spans="3:82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17"/>
      <c r="CB138" s="391"/>
      <c r="CC138" s="391"/>
      <c r="CD138" s="391"/>
    </row>
    <row r="139" spans="3:82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17"/>
      <c r="CB139" s="391"/>
      <c r="CC139" s="391"/>
      <c r="CD139" s="391"/>
    </row>
    <row r="140" spans="3:82" x14ac:dyDescent="0.2">
      <c r="C140" s="2"/>
      <c r="D140" s="2" t="s">
        <v>113</v>
      </c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17"/>
      <c r="CB140" s="391"/>
      <c r="CC140" s="391"/>
      <c r="CD140" s="391"/>
    </row>
    <row r="141" spans="3:82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17"/>
      <c r="CB141" s="391"/>
      <c r="CC141" s="391"/>
      <c r="CD141" s="391"/>
    </row>
    <row r="142" spans="3:82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17"/>
      <c r="CB142" s="391"/>
      <c r="CC142" s="391"/>
      <c r="CD142" s="391"/>
    </row>
    <row r="143" spans="3:82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17"/>
      <c r="CB143" s="391"/>
      <c r="CC143" s="391"/>
      <c r="CD143" s="391"/>
    </row>
    <row r="144" spans="3:82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17"/>
      <c r="CB144" s="391"/>
      <c r="CC144" s="391"/>
      <c r="CD144" s="391"/>
    </row>
    <row r="145" spans="3:82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17"/>
      <c r="CB145" s="391"/>
      <c r="CC145" s="391"/>
      <c r="CD145" s="391"/>
    </row>
    <row r="146" spans="3:82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17"/>
      <c r="CB146" s="391"/>
      <c r="CC146" s="391"/>
      <c r="CD146" s="391"/>
    </row>
    <row r="147" spans="3:82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17"/>
      <c r="CB147" s="391"/>
      <c r="CC147" s="391"/>
      <c r="CD147" s="391"/>
    </row>
    <row r="148" spans="3:82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17"/>
      <c r="CB148" s="391"/>
      <c r="CC148" s="391"/>
      <c r="CD148" s="391"/>
    </row>
    <row r="149" spans="3:82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17"/>
      <c r="CB149" s="391"/>
      <c r="CC149" s="391"/>
      <c r="CD149" s="391"/>
    </row>
    <row r="150" spans="3:82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17"/>
      <c r="CB150" s="391"/>
      <c r="CC150" s="391"/>
      <c r="CD150" s="391"/>
    </row>
    <row r="151" spans="3:82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17"/>
      <c r="CB151" s="391"/>
      <c r="CC151" s="391"/>
      <c r="CD151" s="391"/>
    </row>
    <row r="152" spans="3:82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17"/>
      <c r="CB152" s="391"/>
      <c r="CC152" s="391"/>
      <c r="CD152" s="391"/>
    </row>
    <row r="153" spans="3:82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17"/>
      <c r="CB153" s="391"/>
      <c r="CC153" s="391"/>
      <c r="CD153" s="391"/>
    </row>
    <row r="154" spans="3:82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17"/>
      <c r="CB154" s="391"/>
      <c r="CC154" s="391"/>
      <c r="CD154" s="391"/>
    </row>
    <row r="155" spans="3:82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17"/>
      <c r="CB155" s="391"/>
      <c r="CC155" s="391"/>
      <c r="CD155" s="391"/>
    </row>
    <row r="156" spans="3:82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17"/>
      <c r="CB156" s="391"/>
      <c r="CC156" s="391"/>
      <c r="CD156" s="391"/>
    </row>
    <row r="157" spans="3:82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17"/>
      <c r="CB157" s="391"/>
      <c r="CC157" s="391"/>
      <c r="CD157" s="391"/>
    </row>
    <row r="158" spans="3:82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17"/>
      <c r="CB158" s="391"/>
      <c r="CC158" s="391"/>
      <c r="CD158" s="391"/>
    </row>
    <row r="159" spans="3:82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17"/>
      <c r="CB159" s="391"/>
      <c r="CC159" s="391"/>
      <c r="CD159" s="391"/>
    </row>
    <row r="160" spans="3:82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17"/>
      <c r="CB160" s="391"/>
      <c r="CC160" s="391"/>
      <c r="CD160" s="391"/>
    </row>
    <row r="161" spans="3:82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17"/>
      <c r="CB161" s="391"/>
      <c r="CC161" s="391"/>
      <c r="CD161" s="391"/>
    </row>
    <row r="162" spans="3:82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17"/>
      <c r="CB162" s="391"/>
      <c r="CC162" s="391"/>
      <c r="CD162" s="391"/>
    </row>
    <row r="163" spans="3:82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17"/>
      <c r="CB163" s="391"/>
      <c r="CC163" s="391"/>
      <c r="CD163" s="391"/>
    </row>
    <row r="164" spans="3:82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17"/>
      <c r="CB164" s="391"/>
      <c r="CC164" s="391"/>
      <c r="CD164" s="391"/>
    </row>
    <row r="165" spans="3:82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17"/>
      <c r="CB165" s="391"/>
      <c r="CC165" s="391"/>
      <c r="CD165" s="391"/>
    </row>
    <row r="166" spans="3:82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17"/>
      <c r="CB166" s="391"/>
      <c r="CC166" s="391"/>
      <c r="CD166" s="391"/>
    </row>
    <row r="167" spans="3:82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17"/>
      <c r="CB167" s="391"/>
      <c r="CC167" s="391"/>
      <c r="CD167" s="391"/>
    </row>
    <row r="168" spans="3:82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17"/>
      <c r="CB168" s="391"/>
      <c r="CC168" s="391"/>
      <c r="CD168" s="391"/>
    </row>
    <row r="169" spans="3:82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17"/>
      <c r="CB169" s="391"/>
      <c r="CC169" s="391"/>
      <c r="CD169" s="391"/>
    </row>
    <row r="170" spans="3:82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17"/>
      <c r="CB170" s="391"/>
      <c r="CC170" s="391"/>
      <c r="CD170" s="391"/>
    </row>
    <row r="171" spans="3:82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17"/>
      <c r="CB171" s="391"/>
      <c r="CC171" s="391"/>
      <c r="CD171" s="391"/>
    </row>
    <row r="172" spans="3:82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17"/>
      <c r="CB172" s="391"/>
      <c r="CC172" s="391"/>
      <c r="CD172" s="391"/>
    </row>
    <row r="173" spans="3:82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17"/>
      <c r="CB173" s="391"/>
      <c r="CC173" s="391"/>
      <c r="CD173" s="391"/>
    </row>
    <row r="174" spans="3:82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17"/>
      <c r="CB174" s="391"/>
      <c r="CC174" s="391"/>
      <c r="CD174" s="391"/>
    </row>
    <row r="175" spans="3:82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17"/>
      <c r="CB175" s="391"/>
      <c r="CC175" s="391"/>
      <c r="CD175" s="391"/>
    </row>
    <row r="176" spans="3:82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17"/>
      <c r="CB176" s="391"/>
      <c r="CC176" s="391"/>
      <c r="CD176" s="391"/>
    </row>
    <row r="177" spans="3:82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17"/>
      <c r="CB177" s="391"/>
      <c r="CC177" s="391"/>
      <c r="CD177" s="391"/>
    </row>
    <row r="178" spans="3:82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17"/>
      <c r="CB178" s="391"/>
      <c r="CC178" s="391"/>
      <c r="CD178" s="391"/>
    </row>
    <row r="179" spans="3:82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17"/>
      <c r="CB179" s="391"/>
      <c r="CC179" s="391"/>
      <c r="CD179" s="391"/>
    </row>
    <row r="180" spans="3:82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17"/>
      <c r="CB180" s="391"/>
      <c r="CC180" s="391"/>
      <c r="CD180" s="391"/>
    </row>
    <row r="181" spans="3:82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17"/>
      <c r="CB181" s="391"/>
      <c r="CC181" s="391"/>
      <c r="CD181" s="391"/>
    </row>
    <row r="182" spans="3:82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17"/>
      <c r="CB182" s="391"/>
      <c r="CC182" s="391"/>
      <c r="CD182" s="391"/>
    </row>
    <row r="183" spans="3:82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17"/>
      <c r="CB183" s="391"/>
      <c r="CC183" s="391"/>
      <c r="CD183" s="391"/>
    </row>
    <row r="184" spans="3:82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17"/>
      <c r="CB184" s="391"/>
      <c r="CC184" s="391"/>
      <c r="CD184" s="391"/>
    </row>
    <row r="185" spans="3:82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17"/>
      <c r="CB185" s="391"/>
      <c r="CC185" s="391"/>
      <c r="CD185" s="391"/>
    </row>
    <row r="186" spans="3:82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17"/>
      <c r="CB186" s="391"/>
      <c r="CC186" s="391"/>
      <c r="CD186" s="391"/>
    </row>
    <row r="187" spans="3:82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17"/>
      <c r="CB187" s="391"/>
      <c r="CC187" s="391"/>
      <c r="CD187" s="391"/>
    </row>
    <row r="188" spans="3:82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17"/>
      <c r="CB188" s="391"/>
      <c r="CC188" s="391"/>
      <c r="CD188" s="391"/>
    </row>
    <row r="189" spans="3:82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17"/>
      <c r="CB189" s="391"/>
      <c r="CC189" s="391"/>
      <c r="CD189" s="391"/>
    </row>
    <row r="190" spans="3:82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17"/>
      <c r="CB190" s="391"/>
      <c r="CC190" s="391"/>
      <c r="CD190" s="391"/>
    </row>
    <row r="191" spans="3:82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17"/>
      <c r="CB191" s="391"/>
      <c r="CC191" s="391"/>
      <c r="CD191" s="391"/>
    </row>
    <row r="192" spans="3:82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17"/>
      <c r="CB192" s="391"/>
      <c r="CC192" s="391"/>
      <c r="CD192" s="391"/>
    </row>
    <row r="193" spans="3:82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17"/>
      <c r="CB193" s="391"/>
      <c r="CC193" s="391"/>
      <c r="CD193" s="391"/>
    </row>
    <row r="194" spans="3:82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17"/>
      <c r="CB194" s="391"/>
      <c r="CC194" s="391"/>
      <c r="CD194" s="391"/>
    </row>
    <row r="195" spans="3:82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17"/>
      <c r="CB195" s="391"/>
      <c r="CC195" s="391"/>
      <c r="CD195" s="391"/>
    </row>
    <row r="196" spans="3:82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17"/>
      <c r="CB196" s="391"/>
      <c r="CC196" s="391"/>
      <c r="CD196" s="391"/>
    </row>
    <row r="197" spans="3:82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17"/>
      <c r="CB197" s="391"/>
      <c r="CC197" s="391"/>
      <c r="CD197" s="391"/>
    </row>
    <row r="198" spans="3:82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201"/>
      <c r="BX198" s="391"/>
      <c r="BY198" s="391"/>
      <c r="BZ198" s="391"/>
      <c r="CA198" s="317"/>
      <c r="CB198" s="391"/>
      <c r="CC198" s="391"/>
      <c r="CD198" s="391"/>
    </row>
    <row r="199" spans="3:82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201"/>
      <c r="BX199" s="391"/>
      <c r="BY199" s="391"/>
      <c r="BZ199" s="391"/>
      <c r="CA199" s="317"/>
      <c r="CB199" s="391"/>
      <c r="CC199" s="391"/>
      <c r="CD199" s="391"/>
    </row>
    <row r="200" spans="3:82" x14ac:dyDescent="0.2">
      <c r="C200" s="2"/>
      <c r="D200" s="2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391"/>
      <c r="AV200" s="391"/>
      <c r="AW200" s="391"/>
      <c r="AX200" s="391"/>
      <c r="AY200" s="391"/>
      <c r="AZ200" s="391"/>
      <c r="BA200" s="391"/>
      <c r="BB200" s="391"/>
      <c r="BC200" s="391"/>
      <c r="BD200" s="391"/>
      <c r="BE200" s="391"/>
      <c r="BF200" s="391"/>
      <c r="BG200" s="391"/>
      <c r="BH200" s="391"/>
      <c r="BI200" s="391"/>
      <c r="BJ200" s="391"/>
      <c r="BK200" s="391"/>
      <c r="BL200" s="391"/>
      <c r="BM200" s="391"/>
      <c r="BN200" s="391"/>
      <c r="BO200" s="391"/>
      <c r="BP200" s="391"/>
      <c r="BQ200" s="391"/>
      <c r="BR200" s="391"/>
      <c r="BS200" s="391"/>
      <c r="BT200" s="391"/>
      <c r="BU200" s="391"/>
      <c r="BV200" s="391"/>
      <c r="BW200" s="201"/>
      <c r="BX200" s="391"/>
      <c r="BY200" s="391"/>
      <c r="BZ200" s="391"/>
      <c r="CA200" s="317"/>
      <c r="CB200" s="391"/>
      <c r="CC200" s="391"/>
      <c r="CD200" s="391"/>
    </row>
    <row r="201" spans="3:82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2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2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2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2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2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2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2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  <row r="885" spans="5:75" x14ac:dyDescent="0.2">
      <c r="E885" s="198"/>
      <c r="F885" s="198"/>
      <c r="G885" s="198"/>
      <c r="H885" s="198"/>
      <c r="I885" s="198"/>
      <c r="J885" s="198"/>
      <c r="K885" s="198"/>
      <c r="BW885" s="198"/>
    </row>
    <row r="886" spans="5:75" x14ac:dyDescent="0.2">
      <c r="E886" s="198"/>
      <c r="F886" s="198"/>
      <c r="G886" s="198"/>
      <c r="H886" s="198"/>
      <c r="I886" s="198"/>
      <c r="J886" s="198"/>
      <c r="K886" s="198"/>
      <c r="BW886" s="198"/>
    </row>
    <row r="887" spans="5:75" x14ac:dyDescent="0.2">
      <c r="E887" s="198"/>
      <c r="F887" s="198"/>
      <c r="G887" s="198"/>
      <c r="H887" s="198"/>
      <c r="I887" s="198"/>
      <c r="J887" s="198"/>
      <c r="K887" s="198"/>
      <c r="BW887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107:CD107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8"/>
    <mergeCell ref="B53:B80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0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80" width="9.28515625" customWidth="1"/>
    <col min="81" max="81" width="8.85546875" customWidth="1"/>
    <col min="82" max="82" width="9.5703125" customWidth="1"/>
    <col min="83" max="101" width="11.42578125" style="292"/>
  </cols>
  <sheetData>
    <row r="1" spans="2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2:93" ht="13.5" customHeight="1" x14ac:dyDescent="0.25">
      <c r="C3" s="16"/>
      <c r="D3" s="720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2:93" ht="23.25" customHeight="1" thickBot="1" x14ac:dyDescent="0.25">
      <c r="C4" s="21"/>
      <c r="D4" s="732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2:93" ht="13.5" x14ac:dyDescent="0.2">
      <c r="C5" s="25" t="s">
        <v>34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3"/>
      <c r="BG5" s="544"/>
      <c r="BH5" s="549"/>
      <c r="BI5" s="550"/>
      <c r="BJ5" s="552"/>
      <c r="BK5" s="555"/>
      <c r="BL5" s="565"/>
      <c r="BM5" s="589"/>
      <c r="BN5" s="589"/>
      <c r="BO5" s="590"/>
      <c r="BP5" s="592"/>
      <c r="BQ5" s="603"/>
      <c r="BR5" s="615"/>
      <c r="BS5" s="624"/>
      <c r="BT5" s="625"/>
      <c r="BU5" s="665"/>
      <c r="BV5" s="690"/>
      <c r="BW5" s="504"/>
      <c r="BX5" s="81"/>
      <c r="BY5" s="81"/>
      <c r="BZ5" s="81"/>
      <c r="CA5" s="81"/>
      <c r="CB5" s="81"/>
      <c r="CC5" s="96"/>
      <c r="CD5" s="97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15423.807686799999</v>
      </c>
      <c r="BY6" s="62">
        <f>+entero!BY7</f>
        <v>15462.267758580001</v>
      </c>
      <c r="BZ6" s="62">
        <f>+entero!BZ7</f>
        <v>15464.395288719999</v>
      </c>
      <c r="CA6" s="62">
        <f>+entero!CA7</f>
        <v>15433.517630059998</v>
      </c>
      <c r="CB6" s="62">
        <f>+entero!CB7</f>
        <v>15484.835449349999</v>
      </c>
      <c r="CC6" s="84">
        <f>+entero!CC7</f>
        <v>220.18294749000052</v>
      </c>
      <c r="CD6" s="137">
        <f>+entero!CD7</f>
        <v>1.4424366847733516E-2</v>
      </c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2:93" x14ac:dyDescent="0.2">
      <c r="C7" s="25"/>
      <c r="D7" s="147" t="s">
        <v>100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13532.665976099999</v>
      </c>
      <c r="BY7" s="62">
        <f>+entero!BY8</f>
        <v>13550.210248240002</v>
      </c>
      <c r="BZ7" s="62">
        <f>+entero!BZ8</f>
        <v>13547.166487539998</v>
      </c>
      <c r="CA7" s="62">
        <f>+entero!CA8</f>
        <v>13522.989962059999</v>
      </c>
      <c r="CB7" s="62">
        <f>+entero!CB8</f>
        <v>13547.474625549998</v>
      </c>
      <c r="CC7" s="84">
        <f>+entero!CC8</f>
        <v>206.24516132999997</v>
      </c>
      <c r="CD7" s="137">
        <f>+entero!CD8</f>
        <v>1.5459231990809563E-2</v>
      </c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2:93" x14ac:dyDescent="0.2">
      <c r="C8" s="25"/>
      <c r="D8" s="147" t="s">
        <v>101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247.23814709999999</v>
      </c>
      <c r="BY8" s="62">
        <f>+entero!BY9</f>
        <v>246.54303515999999</v>
      </c>
      <c r="BZ8" s="62">
        <f>+entero!BZ9</f>
        <v>247.10145842</v>
      </c>
      <c r="CA8" s="62">
        <f>+entero!CA9</f>
        <v>247.66488247999999</v>
      </c>
      <c r="CB8" s="62">
        <f>+entero!CB9</f>
        <v>248.74672336999998</v>
      </c>
      <c r="CC8" s="84">
        <f>+entero!CC9</f>
        <v>1.1618537699999649</v>
      </c>
      <c r="CD8" s="137">
        <f>+entero!CD9</f>
        <v>4.6927494877899711E-3</v>
      </c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2:93" x14ac:dyDescent="0.2">
      <c r="C9" s="25"/>
      <c r="D9" s="147" t="s">
        <v>102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1630.74025235</v>
      </c>
      <c r="BY9" s="62">
        <f>+entero!BY10</f>
        <v>1652.38817268</v>
      </c>
      <c r="BZ9" s="62">
        <f>+entero!BZ10</f>
        <v>1656.9713090099999</v>
      </c>
      <c r="CA9" s="62">
        <f>+entero!CA10</f>
        <v>1649.6767542699999</v>
      </c>
      <c r="CB9" s="62">
        <f>+entero!CB10</f>
        <v>1675.3704704300001</v>
      </c>
      <c r="CC9" s="84">
        <f>+entero!CC10</f>
        <v>12.714073640000151</v>
      </c>
      <c r="CD9" s="137">
        <f>+entero!CD10</f>
        <v>7.6468437282330992E-3</v>
      </c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2:93" x14ac:dyDescent="0.2">
      <c r="C10" s="25"/>
      <c r="D10" s="147" t="s">
        <v>103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13.163311250000001</v>
      </c>
      <c r="BY10" s="62">
        <f>+entero!BY11</f>
        <v>13.1263025</v>
      </c>
      <c r="BZ10" s="62">
        <f>+entero!BZ11</f>
        <v>13.156033750000001</v>
      </c>
      <c r="CA10" s="62">
        <f>+entero!CA11</f>
        <v>13.186031249999999</v>
      </c>
      <c r="CB10" s="62">
        <f>+entero!CB11</f>
        <v>13.24363</v>
      </c>
      <c r="CC10" s="84">
        <f>+entero!CC11</f>
        <v>6.1858749999998963E-2</v>
      </c>
      <c r="CD10" s="137">
        <f>+entero!CD11</f>
        <v>4.6927494664268377E-3</v>
      </c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84">
        <f>+entero!BX12</f>
        <v>15423.661926989998</v>
      </c>
      <c r="BY11" s="84">
        <f>+entero!BY12</f>
        <v>15462.233988670001</v>
      </c>
      <c r="BZ11" s="84">
        <f>+entero!BZ12</f>
        <v>15464.361518809998</v>
      </c>
      <c r="CA11" s="84">
        <f>+entero!CA12</f>
        <v>15433.449028289999</v>
      </c>
      <c r="CB11" s="84">
        <f>+entero!CB12</f>
        <v>15484.802623579999</v>
      </c>
      <c r="CC11" s="84">
        <f>+entero!CC12</f>
        <v>220.25147857000047</v>
      </c>
      <c r="CD11" s="137">
        <f>+entero!CD12</f>
        <v>1.4428952183241917E-2</v>
      </c>
      <c r="CE11" s="294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2:93" x14ac:dyDescent="0.2">
      <c r="C12" s="26"/>
      <c r="D12" s="30" t="str">
        <f>+entero!D14</f>
        <v>Activos internacionales netos de Corto Plazo consolidados</v>
      </c>
      <c r="E12" s="65">
        <f>+entero!E14</f>
        <v>8639.6035074975498</v>
      </c>
      <c r="F12" s="65">
        <f>+entero!F14</f>
        <v>8645.2182465078931</v>
      </c>
      <c r="G12" s="65">
        <f>+entero!G14</f>
        <v>8719.0204245582936</v>
      </c>
      <c r="H12" s="65">
        <f>+entero!H14</f>
        <v>8789.2239049082655</v>
      </c>
      <c r="I12" s="65">
        <f>+entero!I14</f>
        <v>8842.0730169547842</v>
      </c>
      <c r="J12" s="65">
        <f>+entero!J14</f>
        <v>9043.2483519874459</v>
      </c>
      <c r="K12" s="65">
        <f>+entero!K14</f>
        <v>9159.4477371117755</v>
      </c>
      <c r="L12" s="65">
        <f>+entero!L14</f>
        <v>9253.6349329364748</v>
      </c>
      <c r="M12" s="65">
        <f>+entero!M14</f>
        <v>9628.8480773302836</v>
      </c>
      <c r="N12" s="65">
        <f>+entero!N14</f>
        <v>9941.4843416190124</v>
      </c>
      <c r="O12" s="65">
        <f>+entero!O14</f>
        <v>10027.412328886472</v>
      </c>
      <c r="P12" s="65">
        <f>+entero!P14</f>
        <v>10204.529495235185</v>
      </c>
      <c r="Q12" s="65">
        <f>+entero!Q14</f>
        <v>10074.56887331355</v>
      </c>
      <c r="R12" s="65">
        <f>+entero!R14</f>
        <v>10051.096483354026</v>
      </c>
      <c r="S12" s="65">
        <f>+entero!S14</f>
        <v>9936.504937705633</v>
      </c>
      <c r="T12" s="65">
        <f>+entero!T14</f>
        <v>9899.3178757907244</v>
      </c>
      <c r="U12" s="65">
        <f>+entero!U14</f>
        <v>9930.8348291604088</v>
      </c>
      <c r="V12" s="65">
        <f>+entero!V14</f>
        <v>9915.7627487492555</v>
      </c>
      <c r="W12" s="65">
        <f>+entero!W14</f>
        <v>9930.2917461725283</v>
      </c>
      <c r="X12" s="65">
        <f>+entero!X14</f>
        <v>10064.861615886231</v>
      </c>
      <c r="Y12" s="65">
        <f>+entero!Y14</f>
        <v>10170.358196796338</v>
      </c>
      <c r="Z12" s="65">
        <f>+entero!Z14</f>
        <v>10502.683787179652</v>
      </c>
      <c r="AA12" s="65">
        <f>+entero!AA14</f>
        <v>10728.611040768292</v>
      </c>
      <c r="AB12" s="65">
        <f>+entero!AB14</f>
        <v>10818.036225285792</v>
      </c>
      <c r="AC12" s="65">
        <f>+entero!AC14</f>
        <v>11166.174372277155</v>
      </c>
      <c r="AD12" s="65">
        <f>+entero!AD14</f>
        <v>11163.659448801072</v>
      </c>
      <c r="AE12" s="65">
        <f>+entero!AE14</f>
        <v>11472.135712687294</v>
      </c>
      <c r="AF12" s="65">
        <f>+entero!AF14</f>
        <v>11574.145166142265</v>
      </c>
      <c r="AG12" s="65">
        <f>+entero!AG14</f>
        <v>11935.16994980955</v>
      </c>
      <c r="AH12" s="65">
        <f>+entero!AH14</f>
        <v>11867.968255922375</v>
      </c>
      <c r="AI12" s="65">
        <f>+entero!AI14</f>
        <v>11985.708677987588</v>
      </c>
      <c r="AJ12" s="65">
        <f>+entero!AJ14</f>
        <v>12390.095656689688</v>
      </c>
      <c r="AK12" s="65">
        <f>+entero!AK14</f>
        <v>12931.070416984023</v>
      </c>
      <c r="AL12" s="65">
        <f>+entero!AL14</f>
        <v>12612.539909192625</v>
      </c>
      <c r="AM12" s="65">
        <f>+entero!AM14</f>
        <v>13097.875896010373</v>
      </c>
      <c r="AN12" s="65">
        <f>+entero!AN14</f>
        <v>13289.935159898389</v>
      </c>
      <c r="AO12" s="65">
        <f>+entero!AO14</f>
        <v>13195.67607254243</v>
      </c>
      <c r="AP12" s="65">
        <f>+entero!AP14</f>
        <v>13621.208531126169</v>
      </c>
      <c r="AQ12" s="65">
        <f>+entero!AQ14</f>
        <v>13888.598213770441</v>
      </c>
      <c r="AR12" s="65">
        <f>+entero!AR14</f>
        <v>13858.71548294993</v>
      </c>
      <c r="AS12" s="65">
        <f>+entero!AS14</f>
        <v>13936.88236233</v>
      </c>
      <c r="AT12" s="65">
        <f>+entero!AT14</f>
        <v>13730.044213030436</v>
      </c>
      <c r="AU12" s="65">
        <f>+entero!AU14</f>
        <v>13783.15889637</v>
      </c>
      <c r="AV12" s="65">
        <f>+entero!AV14</f>
        <v>14060.081646940538</v>
      </c>
      <c r="AW12" s="65">
        <f>+entero!AW14</f>
        <v>14391.941929861274</v>
      </c>
      <c r="AX12" s="65">
        <f>+entero!AX14</f>
        <v>14772.461979424206</v>
      </c>
      <c r="AY12" s="65">
        <f>+entero!AY14</f>
        <v>15092.527132366869</v>
      </c>
      <c r="AZ12" s="65">
        <f>+entero!AZ14</f>
        <v>15184.990478887221</v>
      </c>
      <c r="BA12" s="65">
        <f>+entero!BA14</f>
        <v>15348.71670628758</v>
      </c>
      <c r="BB12" s="65">
        <f>+entero!BB14</f>
        <v>15548.89612082024</v>
      </c>
      <c r="BC12" s="65">
        <f>+entero!BC14</f>
        <v>15576.71848741</v>
      </c>
      <c r="BD12" s="65">
        <f>+entero!BD14</f>
        <v>15732.99030341813</v>
      </c>
      <c r="BE12" s="65">
        <f>+entero!BE14</f>
        <v>15815.389176844374</v>
      </c>
      <c r="BF12" s="65">
        <f>+entero!BF14</f>
        <v>15609.778313420991</v>
      </c>
      <c r="BG12" s="65">
        <f>+entero!BG14</f>
        <v>15459.94470928695</v>
      </c>
      <c r="BH12" s="65">
        <f>+entero!BH14</f>
        <v>15987.175963104588</v>
      </c>
      <c r="BI12" s="65">
        <f>+entero!BI14</f>
        <v>15981.911255622001</v>
      </c>
      <c r="BJ12" s="65">
        <f>+entero!BJ14</f>
        <v>16087.350981556532</v>
      </c>
      <c r="BK12" s="65">
        <f>+entero!BK14</f>
        <v>15838.069547151406</v>
      </c>
      <c r="BL12" s="65">
        <f>+entero!BL14</f>
        <v>15781.32056928438</v>
      </c>
      <c r="BM12" s="65">
        <f>+entero!BM14</f>
        <v>16084.485675898746</v>
      </c>
      <c r="BN12" s="65">
        <f>+entero!BN14</f>
        <v>16145.777972633789</v>
      </c>
      <c r="BO12" s="65">
        <f>+entero!BO14</f>
        <v>16216.026590098774</v>
      </c>
      <c r="BP12" s="65">
        <f>+entero!BP14</f>
        <v>16395.02991842449</v>
      </c>
      <c r="BQ12" s="65">
        <f>+entero!BQ14</f>
        <v>16519.898642439097</v>
      </c>
      <c r="BR12" s="65">
        <f>+entero!BR14</f>
        <v>16597.98814637239</v>
      </c>
      <c r="BS12" s="65">
        <f>+entero!BS14</f>
        <v>16870.19659737921</v>
      </c>
      <c r="BT12" s="65">
        <f>+entero!BT14</f>
        <v>17103.844627047696</v>
      </c>
      <c r="BU12" s="65">
        <f>+entero!BU14</f>
        <v>17599.400201874112</v>
      </c>
      <c r="BV12" s="65">
        <f>+entero!BV14</f>
        <v>17517.652435879187</v>
      </c>
      <c r="BW12" s="65">
        <f>+entero!BW14</f>
        <v>17511.791597555948</v>
      </c>
      <c r="BX12" s="84">
        <f>+entero!BX14</f>
        <v>17666.298759740028</v>
      </c>
      <c r="BY12" s="84">
        <f>+entero!BY14</f>
        <v>17705.357480641607</v>
      </c>
      <c r="BZ12" s="84">
        <f>+entero!BZ14</f>
        <v>17713.042399350117</v>
      </c>
      <c r="CA12" s="84">
        <f>+entero!CA14</f>
        <v>17669.853918777637</v>
      </c>
      <c r="CB12" s="84">
        <f>+entero!CB14</f>
        <v>17729.973526895628</v>
      </c>
      <c r="CC12" s="84">
        <f>+entero!CC14</f>
        <v>218.18192933968021</v>
      </c>
      <c r="CD12" s="137">
        <f>+entero!CD14</f>
        <v>1.2459143778877024E-2</v>
      </c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2:93" ht="13.5" x14ac:dyDescent="0.2">
      <c r="B13" s="46"/>
      <c r="C13" s="26"/>
      <c r="D13" s="113" t="s">
        <v>68</v>
      </c>
      <c r="E13" s="70">
        <f>+entero!E15</f>
        <v>232</v>
      </c>
      <c r="F13" s="70">
        <f>+entero!F15</f>
        <v>236.7</v>
      </c>
      <c r="G13" s="70">
        <f>+entero!G15</f>
        <v>139.19999999999999</v>
      </c>
      <c r="H13" s="70">
        <f>+entero!H15</f>
        <v>91.1</v>
      </c>
      <c r="I13" s="70">
        <f>+entero!I15</f>
        <v>45.4</v>
      </c>
      <c r="J13" s="70">
        <f>+entero!J15</f>
        <v>0.4</v>
      </c>
      <c r="K13" s="70">
        <f>+entero!K15</f>
        <v>29.8</v>
      </c>
      <c r="L13" s="70">
        <f>+entero!L15</f>
        <v>17</v>
      </c>
      <c r="M13" s="70">
        <f>+entero!M15</f>
        <v>19.2</v>
      </c>
      <c r="N13" s="70">
        <f>+entero!N15</f>
        <v>59</v>
      </c>
      <c r="O13" s="70">
        <f>+entero!O15</f>
        <v>66.5</v>
      </c>
      <c r="P13" s="70">
        <f>+entero!P15</f>
        <v>106.7</v>
      </c>
      <c r="Q13" s="70">
        <f>+entero!Q15</f>
        <v>142.6</v>
      </c>
      <c r="R13" s="70">
        <f>+entero!R15</f>
        <v>130</v>
      </c>
      <c r="S13" s="70">
        <f>+entero!S15</f>
        <v>214.89999999999998</v>
      </c>
      <c r="T13" s="70">
        <f>+entero!T15</f>
        <v>170.7</v>
      </c>
      <c r="U13" s="70">
        <f>+entero!U15</f>
        <v>57.1</v>
      </c>
      <c r="V13" s="70">
        <f>+entero!V15</f>
        <v>12.8</v>
      </c>
      <c r="W13" s="70">
        <f>+entero!W15</f>
        <v>54.6</v>
      </c>
      <c r="X13" s="70">
        <f>+entero!X15</f>
        <v>28.1</v>
      </c>
      <c r="Y13" s="70">
        <f>+entero!Y15</f>
        <v>17.100000000000001</v>
      </c>
      <c r="Z13" s="70">
        <f>+entero!Z15</f>
        <v>32.5</v>
      </c>
      <c r="AA13" s="70">
        <f>+entero!AA15</f>
        <v>24.1</v>
      </c>
      <c r="AB13" s="70">
        <f>+entero!AB15</f>
        <v>7.1</v>
      </c>
      <c r="AC13" s="70">
        <f>+entero!AC15</f>
        <v>4</v>
      </c>
      <c r="AD13" s="70">
        <f>+entero!AD15</f>
        <v>55</v>
      </c>
      <c r="AE13" s="70">
        <f>+entero!AE15</f>
        <v>35.5</v>
      </c>
      <c r="AF13" s="70">
        <f>+entero!AF15</f>
        <v>0</v>
      </c>
      <c r="AG13" s="70">
        <f>+entero!AG15</f>
        <v>3.8</v>
      </c>
      <c r="AH13" s="70">
        <f>+entero!AH15</f>
        <v>0</v>
      </c>
      <c r="AI13" s="70">
        <f>+entero!AI15</f>
        <v>0</v>
      </c>
      <c r="AJ13" s="70">
        <f>+entero!AJ15</f>
        <v>0</v>
      </c>
      <c r="AK13" s="70">
        <f>+entero!AK15</f>
        <v>0</v>
      </c>
      <c r="AL13" s="70">
        <f>+entero!AL15</f>
        <v>0</v>
      </c>
      <c r="AM13" s="70">
        <f>+entero!AM15</f>
        <v>0</v>
      </c>
      <c r="AN13" s="70">
        <f>+entero!AN15</f>
        <v>0</v>
      </c>
      <c r="AO13" s="70">
        <f>+entero!AO15</f>
        <v>0</v>
      </c>
      <c r="AP13" s="70">
        <f>+entero!AP15</f>
        <v>21</v>
      </c>
      <c r="AQ13" s="70">
        <f>+entero!AQ15</f>
        <v>0.5</v>
      </c>
      <c r="AR13" s="70">
        <f>+entero!AR15</f>
        <v>24.7</v>
      </c>
      <c r="AS13" s="70">
        <f>+entero!AS15</f>
        <v>55</v>
      </c>
      <c r="AT13" s="70">
        <f>+entero!AT15</f>
        <v>23</v>
      </c>
      <c r="AU13" s="70">
        <f>+entero!AU15</f>
        <v>2</v>
      </c>
      <c r="AV13" s="70">
        <f>+entero!AV15</f>
        <v>36.6</v>
      </c>
      <c r="AW13" s="70">
        <f>+entero!AW15</f>
        <v>31.1</v>
      </c>
      <c r="AX13" s="70">
        <f>+entero!AX15</f>
        <v>66.3</v>
      </c>
      <c r="AY13" s="70">
        <f>+entero!AY15</f>
        <v>253.7</v>
      </c>
      <c r="AZ13" s="70">
        <f>+entero!AZ15</f>
        <v>136.80000000000001</v>
      </c>
      <c r="BA13" s="70">
        <f>+entero!BA15</f>
        <v>124.5</v>
      </c>
      <c r="BB13" s="70">
        <f>+entero!BB15</f>
        <v>80.400000000000006</v>
      </c>
      <c r="BC13" s="70">
        <f>+entero!BC15</f>
        <v>1.4</v>
      </c>
      <c r="BD13" s="70">
        <f>+entero!BD15</f>
        <v>2.5</v>
      </c>
      <c r="BE13" s="70">
        <f>+entero!BE15</f>
        <v>5.9</v>
      </c>
      <c r="BF13" s="70">
        <f>+entero!BF15</f>
        <v>3.7</v>
      </c>
      <c r="BG13" s="70">
        <f>+entero!BG15</f>
        <v>2.2999999999999998</v>
      </c>
      <c r="BH13" s="70">
        <f>+entero!BH15</f>
        <v>5.4</v>
      </c>
      <c r="BI13" s="70">
        <f>+entero!BI15</f>
        <v>0.4</v>
      </c>
      <c r="BJ13" s="70">
        <f>+entero!BJ15</f>
        <v>0</v>
      </c>
      <c r="BK13" s="70">
        <f>+entero!BK15</f>
        <v>1</v>
      </c>
      <c r="BL13" s="70">
        <f>+entero!BL15</f>
        <v>4.5</v>
      </c>
      <c r="BM13" s="70">
        <f>+entero!BM15</f>
        <v>1.3</v>
      </c>
      <c r="BN13" s="70">
        <f>+entero!BN15</f>
        <v>5.0999999999999996</v>
      </c>
      <c r="BO13" s="70">
        <f>+entero!BO15</f>
        <v>0</v>
      </c>
      <c r="BP13" s="70">
        <f>+entero!BP15</f>
        <v>2.0999999999999996</v>
      </c>
      <c r="BQ13" s="70">
        <f>+entero!BQ15</f>
        <v>1.3</v>
      </c>
      <c r="BR13" s="70">
        <f>+entero!BR15</f>
        <v>0</v>
      </c>
      <c r="BS13" s="70">
        <f>+entero!BS15</f>
        <v>0.8</v>
      </c>
      <c r="BT13" s="70">
        <f>+entero!BT15</f>
        <v>0</v>
      </c>
      <c r="BU13" s="70">
        <f>+entero!BU15</f>
        <v>0</v>
      </c>
      <c r="BV13" s="70">
        <f>+entero!BV15</f>
        <v>0.30000000000000004</v>
      </c>
      <c r="BW13" s="70">
        <f>+entero!BW15</f>
        <v>0</v>
      </c>
      <c r="BX13" s="84">
        <f>+entero!BX15</f>
        <v>0</v>
      </c>
      <c r="BY13" s="84">
        <f>+entero!BY15</f>
        <v>0</v>
      </c>
      <c r="BZ13" s="84">
        <f>+entero!BZ15</f>
        <v>0</v>
      </c>
      <c r="CA13" s="84">
        <f>+entero!CA15</f>
        <v>0</v>
      </c>
      <c r="CB13" s="84">
        <f>+entero!CB15</f>
        <v>0</v>
      </c>
      <c r="CC13" s="84">
        <f>+entero!CC15</f>
        <v>0</v>
      </c>
      <c r="CD13" s="137">
        <f>+entero!CD15</f>
        <v>0</v>
      </c>
      <c r="CF13" s="295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2:93" ht="13.5" x14ac:dyDescent="0.2">
      <c r="B14" s="46"/>
      <c r="C14" s="26"/>
      <c r="D14" s="209" t="s">
        <v>169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>
        <f>+entero!BW16</f>
        <v>0</v>
      </c>
      <c r="BX14" s="84">
        <f>+entero!BX16</f>
        <v>0</v>
      </c>
      <c r="BY14" s="84">
        <f>+entero!BY16</f>
        <v>1.5</v>
      </c>
      <c r="BZ14" s="84">
        <f>+entero!BZ16</f>
        <v>0</v>
      </c>
      <c r="CA14" s="84">
        <f>+entero!CA16</f>
        <v>0.2</v>
      </c>
      <c r="CB14" s="84">
        <f>+entero!CB16</f>
        <v>0.2</v>
      </c>
      <c r="CC14" s="84">
        <f>+entero!CC16</f>
        <v>0</v>
      </c>
      <c r="CD14" s="137">
        <f>+entero!CD16</f>
        <v>0</v>
      </c>
      <c r="CF14" s="295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2:93" x14ac:dyDescent="0.2">
      <c r="B15" s="46"/>
      <c r="C15" s="26"/>
      <c r="D15" s="113" t="s">
        <v>59</v>
      </c>
      <c r="E15" s="70">
        <f>+entero!E17</f>
        <v>0</v>
      </c>
      <c r="F15" s="70">
        <f>+entero!F17</f>
        <v>0.15</v>
      </c>
      <c r="G15" s="70">
        <f>+entero!G17</f>
        <v>0</v>
      </c>
      <c r="H15" s="70">
        <f>+entero!H17</f>
        <v>14.060257999999999</v>
      </c>
      <c r="I15" s="70">
        <f>+entero!I17</f>
        <v>0.21</v>
      </c>
      <c r="J15" s="70">
        <f>+entero!J17</f>
        <v>1.65</v>
      </c>
      <c r="K15" s="70">
        <f>+entero!K17</f>
        <v>0</v>
      </c>
      <c r="L15" s="70">
        <f>+entero!L17</f>
        <v>0</v>
      </c>
      <c r="M15" s="70">
        <f>+entero!M17</f>
        <v>0</v>
      </c>
      <c r="N15" s="70">
        <f>+entero!N17</f>
        <v>0</v>
      </c>
      <c r="O15" s="70">
        <f>+entero!O17</f>
        <v>0</v>
      </c>
      <c r="P15" s="70">
        <f>+entero!P17</f>
        <v>0</v>
      </c>
      <c r="Q15" s="70">
        <f>+entero!Q17</f>
        <v>0</v>
      </c>
      <c r="R15" s="70">
        <f>+entero!R17</f>
        <v>0</v>
      </c>
      <c r="S15" s="70">
        <f>+entero!S17</f>
        <v>0</v>
      </c>
      <c r="T15" s="70">
        <f>+entero!T17</f>
        <v>0</v>
      </c>
      <c r="U15" s="70">
        <f>+entero!U17</f>
        <v>0</v>
      </c>
      <c r="V15" s="70">
        <f>+entero!V17</f>
        <v>0</v>
      </c>
      <c r="W15" s="70">
        <f>+entero!W17</f>
        <v>0</v>
      </c>
      <c r="X15" s="70">
        <f>+entero!X17</f>
        <v>0</v>
      </c>
      <c r="Y15" s="70">
        <f>+entero!Y17</f>
        <v>0</v>
      </c>
      <c r="Z15" s="70">
        <f>+entero!Z17</f>
        <v>0</v>
      </c>
      <c r="AA15" s="70">
        <f>+entero!AA17</f>
        <v>0</v>
      </c>
      <c r="AB15" s="70">
        <f>+entero!AB17</f>
        <v>31.4</v>
      </c>
      <c r="AC15" s="70">
        <f>+entero!AC17</f>
        <v>431.16999999999996</v>
      </c>
      <c r="AD15" s="70">
        <f>+entero!AD17</f>
        <v>4.6789999999999994</v>
      </c>
      <c r="AE15" s="70">
        <f>+entero!AE17</f>
        <v>5.0410000000000004</v>
      </c>
      <c r="AF15" s="70">
        <f>+entero!AF17</f>
        <v>5.0000099999999996</v>
      </c>
      <c r="AG15" s="70">
        <f>+entero!AG17</f>
        <v>8.85</v>
      </c>
      <c r="AH15" s="70">
        <f>+entero!AH17</f>
        <v>43.79</v>
      </c>
      <c r="AI15" s="70">
        <f>+entero!AI17</f>
        <v>11.035</v>
      </c>
      <c r="AJ15" s="70">
        <f>+entero!AJ17</f>
        <v>91.63</v>
      </c>
      <c r="AK15" s="70">
        <f>+entero!AK17</f>
        <v>129.28</v>
      </c>
      <c r="AL15" s="70">
        <f>+entero!AL17</f>
        <v>72.2</v>
      </c>
      <c r="AM15" s="70">
        <f>+entero!AM17</f>
        <v>12.543668</v>
      </c>
      <c r="AN15" s="70">
        <f>+entero!AN17</f>
        <v>1</v>
      </c>
      <c r="AO15" s="70">
        <f>+entero!AO17</f>
        <v>0</v>
      </c>
      <c r="AP15" s="70">
        <f>+entero!AP17</f>
        <v>0</v>
      </c>
      <c r="AQ15" s="70">
        <f>+entero!AQ17</f>
        <v>0</v>
      </c>
      <c r="AR15" s="70">
        <f>+entero!AR17</f>
        <v>0</v>
      </c>
      <c r="AS15" s="70">
        <f>+entero!AS17</f>
        <v>0</v>
      </c>
      <c r="AT15" s="70">
        <f>+entero!AT17</f>
        <v>0</v>
      </c>
      <c r="AU15" s="70">
        <f>+entero!AU17</f>
        <v>0</v>
      </c>
      <c r="AV15" s="70">
        <f>+entero!AV17</f>
        <v>0</v>
      </c>
      <c r="AW15" s="70">
        <f>+entero!AW17</f>
        <v>0</v>
      </c>
      <c r="AX15" s="70">
        <f>+entero!AX17</f>
        <v>0</v>
      </c>
      <c r="AY15" s="70">
        <f>+entero!AY17</f>
        <v>0</v>
      </c>
      <c r="AZ15" s="70">
        <f>+entero!AZ17</f>
        <v>0</v>
      </c>
      <c r="BA15" s="70">
        <f>+entero!BA17</f>
        <v>0</v>
      </c>
      <c r="BB15" s="70">
        <f>+entero!BB17</f>
        <v>0</v>
      </c>
      <c r="BC15" s="70">
        <f>+entero!BC17</f>
        <v>0.75</v>
      </c>
      <c r="BD15" s="70">
        <f>+entero!BD17</f>
        <v>0.2</v>
      </c>
      <c r="BE15" s="70">
        <f>+entero!BE17</f>
        <v>0.5</v>
      </c>
      <c r="BF15" s="70">
        <f>+entero!BF17</f>
        <v>0</v>
      </c>
      <c r="BG15" s="70">
        <f>+entero!BG17</f>
        <v>0.5</v>
      </c>
      <c r="BH15" s="70">
        <f>+entero!BH17</f>
        <v>0.5</v>
      </c>
      <c r="BI15" s="70">
        <f>+entero!BI17</f>
        <v>0</v>
      </c>
      <c r="BJ15" s="70">
        <f>+entero!BJ17</f>
        <v>0</v>
      </c>
      <c r="BK15" s="70">
        <f>+entero!BK17</f>
        <v>3</v>
      </c>
      <c r="BL15" s="70">
        <f>+entero!BL17</f>
        <v>0</v>
      </c>
      <c r="BM15" s="70">
        <f>+entero!BM17</f>
        <v>0</v>
      </c>
      <c r="BN15" s="70">
        <f>+entero!BN17</f>
        <v>0</v>
      </c>
      <c r="BO15" s="70">
        <f>+entero!BO17</f>
        <v>0</v>
      </c>
      <c r="BP15" s="70">
        <f>+entero!BP17</f>
        <v>0</v>
      </c>
      <c r="BQ15" s="70">
        <f>+entero!BQ17</f>
        <v>0</v>
      </c>
      <c r="BR15" s="70">
        <f>+entero!BR17</f>
        <v>0</v>
      </c>
      <c r="BS15" s="70">
        <f>+entero!BS17</f>
        <v>9.8999999999999994E-5</v>
      </c>
      <c r="BT15" s="70">
        <f>+entero!BT17</f>
        <v>0</v>
      </c>
      <c r="BU15" s="70">
        <f>+entero!BU17</f>
        <v>0</v>
      </c>
      <c r="BV15" s="70">
        <f>+entero!BV17</f>
        <v>0</v>
      </c>
      <c r="BW15" s="70">
        <f>+entero!BW17</f>
        <v>0</v>
      </c>
      <c r="BX15" s="84">
        <f>+entero!BX17</f>
        <v>0</v>
      </c>
      <c r="BY15" s="84">
        <f>+entero!BY17</f>
        <v>0</v>
      </c>
      <c r="BZ15" s="84">
        <f>+entero!BZ17</f>
        <v>0</v>
      </c>
      <c r="CA15" s="84">
        <f>+entero!CA17</f>
        <v>0</v>
      </c>
      <c r="CB15" s="84">
        <f>+entero!CB17</f>
        <v>0</v>
      </c>
      <c r="CC15" s="84">
        <f>+entero!CC17</f>
        <v>0</v>
      </c>
      <c r="CD15" s="137">
        <f>+entero!CD17</f>
        <v>0</v>
      </c>
      <c r="CF15" s="295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2:93" x14ac:dyDescent="0.2">
      <c r="B16" s="46"/>
      <c r="C16" s="26"/>
      <c r="D16" s="113" t="s">
        <v>52</v>
      </c>
      <c r="E16" s="70">
        <f>+entero!E18</f>
        <v>6.2228979999999998</v>
      </c>
      <c r="F16" s="70">
        <f>+entero!F18</f>
        <v>0.15</v>
      </c>
      <c r="G16" s="70">
        <f>+entero!G18</f>
        <v>0</v>
      </c>
      <c r="H16" s="70">
        <f>+entero!H18</f>
        <v>0</v>
      </c>
      <c r="I16" s="70">
        <f>+entero!I18</f>
        <v>1.3007379999999999</v>
      </c>
      <c r="J16" s="70">
        <f>+entero!J18</f>
        <v>0</v>
      </c>
      <c r="K16" s="70">
        <f>+entero!K18</f>
        <v>0</v>
      </c>
      <c r="L16" s="70">
        <f>+entero!L18</f>
        <v>0</v>
      </c>
      <c r="M16" s="70">
        <f>+entero!M18</f>
        <v>0</v>
      </c>
      <c r="N16" s="70">
        <f>+entero!N18</f>
        <v>0</v>
      </c>
      <c r="O16" s="70">
        <f>+entero!O18</f>
        <v>0</v>
      </c>
      <c r="P16" s="70">
        <f>+entero!P18</f>
        <v>0</v>
      </c>
      <c r="Q16" s="70">
        <f>+entero!Q18</f>
        <v>0</v>
      </c>
      <c r="R16" s="70">
        <f>+entero!R18</f>
        <v>0</v>
      </c>
      <c r="S16" s="70">
        <f>+entero!S18</f>
        <v>0</v>
      </c>
      <c r="T16" s="70">
        <f>+entero!T18</f>
        <v>0</v>
      </c>
      <c r="U16" s="70">
        <f>+entero!U18</f>
        <v>7</v>
      </c>
      <c r="V16" s="70">
        <f>+entero!V18</f>
        <v>2</v>
      </c>
      <c r="W16" s="70">
        <f>+entero!W18</f>
        <v>0</v>
      </c>
      <c r="X16" s="70">
        <f>+entero!X18</f>
        <v>0</v>
      </c>
      <c r="Y16" s="70">
        <f>+entero!Y18</f>
        <v>0</v>
      </c>
      <c r="Z16" s="70">
        <f>+entero!Z18</f>
        <v>0</v>
      </c>
      <c r="AA16" s="70">
        <f>+entero!AA18</f>
        <v>0</v>
      </c>
      <c r="AB16" s="70">
        <f>+entero!AB18</f>
        <v>0</v>
      </c>
      <c r="AC16" s="70">
        <f>+entero!AC18</f>
        <v>25.499919999999999</v>
      </c>
      <c r="AD16" s="70">
        <f>+entero!AD18</f>
        <v>0</v>
      </c>
      <c r="AE16" s="70">
        <f>+entero!AE18</f>
        <v>0</v>
      </c>
      <c r="AF16" s="70">
        <f>+entero!AF18</f>
        <v>0</v>
      </c>
      <c r="AG16" s="70">
        <f>+entero!AG18</f>
        <v>1.1713750000000001</v>
      </c>
      <c r="AH16" s="70">
        <f>+entero!AH18</f>
        <v>0</v>
      </c>
      <c r="AI16" s="70">
        <f>+entero!AI18</f>
        <v>0</v>
      </c>
      <c r="AJ16" s="70">
        <f>+entero!AJ18</f>
        <v>0</v>
      </c>
      <c r="AK16" s="70">
        <f>+entero!AK18</f>
        <v>13.2</v>
      </c>
      <c r="AL16" s="70">
        <f>+entero!AL18</f>
        <v>0</v>
      </c>
      <c r="AM16" s="70">
        <f>+entero!AM18</f>
        <v>0</v>
      </c>
      <c r="AN16" s="70">
        <f>+entero!AN18</f>
        <v>0</v>
      </c>
      <c r="AO16" s="70">
        <f>+entero!AO18</f>
        <v>0</v>
      </c>
      <c r="AP16" s="70">
        <f>+entero!AP18</f>
        <v>0</v>
      </c>
      <c r="AQ16" s="70">
        <f>+entero!AQ18</f>
        <v>0</v>
      </c>
      <c r="AR16" s="70">
        <f>+entero!AR18</f>
        <v>0</v>
      </c>
      <c r="AS16" s="70">
        <f>+entero!AS18</f>
        <v>0</v>
      </c>
      <c r="AT16" s="70">
        <f>+entero!AT18</f>
        <v>18</v>
      </c>
      <c r="AU16" s="70">
        <f>+entero!AU18</f>
        <v>0</v>
      </c>
      <c r="AV16" s="70">
        <f>+entero!AV18</f>
        <v>0</v>
      </c>
      <c r="AW16" s="70">
        <f>+entero!AW18</f>
        <v>0</v>
      </c>
      <c r="AX16" s="70">
        <f>+entero!AX18</f>
        <v>0</v>
      </c>
      <c r="AY16" s="70">
        <f>+entero!AY18</f>
        <v>0</v>
      </c>
      <c r="AZ16" s="70">
        <f>+entero!AZ18</f>
        <v>0</v>
      </c>
      <c r="BA16" s="70">
        <f>+entero!BA18</f>
        <v>0</v>
      </c>
      <c r="BB16" s="70">
        <f>+entero!BB18</f>
        <v>0</v>
      </c>
      <c r="BC16" s="70">
        <f>+entero!BC18</f>
        <v>0</v>
      </c>
      <c r="BD16" s="70">
        <f>+entero!BD18</f>
        <v>0</v>
      </c>
      <c r="BE16" s="70">
        <f>+entero!BE18</f>
        <v>0</v>
      </c>
      <c r="BF16" s="70">
        <f>+entero!BF18</f>
        <v>0</v>
      </c>
      <c r="BG16" s="70">
        <f>+entero!BG18</f>
        <v>0</v>
      </c>
      <c r="BH16" s="70">
        <f>+entero!BH18</f>
        <v>0</v>
      </c>
      <c r="BI16" s="70">
        <f>+entero!BI18</f>
        <v>0</v>
      </c>
      <c r="BJ16" s="70">
        <f>+entero!BJ18</f>
        <v>0</v>
      </c>
      <c r="BK16" s="70">
        <f>+entero!BK18</f>
        <v>0</v>
      </c>
      <c r="BL16" s="70">
        <f>+entero!BL18</f>
        <v>10</v>
      </c>
      <c r="BM16" s="70">
        <f>+entero!BM18</f>
        <v>0</v>
      </c>
      <c r="BN16" s="70">
        <f>+entero!BN18</f>
        <v>0</v>
      </c>
      <c r="BO16" s="70">
        <f>+entero!BO18</f>
        <v>0</v>
      </c>
      <c r="BP16" s="70">
        <f>+entero!BP18</f>
        <v>0</v>
      </c>
      <c r="BQ16" s="70">
        <f>+entero!BQ18</f>
        <v>0</v>
      </c>
      <c r="BR16" s="70">
        <f>+entero!BR18</f>
        <v>0</v>
      </c>
      <c r="BS16" s="70">
        <f>+entero!BS18</f>
        <v>0</v>
      </c>
      <c r="BT16" s="70">
        <f>+entero!BT18</f>
        <v>0</v>
      </c>
      <c r="BU16" s="70">
        <f>+entero!BU18</f>
        <v>22</v>
      </c>
      <c r="BV16" s="70">
        <f>+entero!BV18</f>
        <v>0</v>
      </c>
      <c r="BW16" s="70">
        <f>+entero!BW18</f>
        <v>0</v>
      </c>
      <c r="BX16" s="84">
        <f>+entero!BX18</f>
        <v>0</v>
      </c>
      <c r="BY16" s="84">
        <f>+entero!BY18</f>
        <v>0</v>
      </c>
      <c r="BZ16" s="84">
        <f>+entero!BZ18</f>
        <v>0</v>
      </c>
      <c r="CA16" s="84">
        <f>+entero!CA18</f>
        <v>0</v>
      </c>
      <c r="CB16" s="84">
        <f>+entero!CB18</f>
        <v>0</v>
      </c>
      <c r="CC16" s="84" t="str">
        <f>+entero!CC18</f>
        <v xml:space="preserve"> </v>
      </c>
      <c r="CD16" s="137" t="str">
        <f>+entero!CD18</f>
        <v xml:space="preserve"> </v>
      </c>
      <c r="CF16" s="295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thickBot="1" x14ac:dyDescent="0.25">
      <c r="B17" s="46"/>
      <c r="C17" s="52"/>
      <c r="D17" s="114" t="s">
        <v>53</v>
      </c>
      <c r="E17" s="67">
        <f>+entero!E19</f>
        <v>81</v>
      </c>
      <c r="F17" s="67">
        <f>+entero!F19</f>
        <v>46.9</v>
      </c>
      <c r="G17" s="67">
        <f>+entero!G19</f>
        <v>37.5</v>
      </c>
      <c r="H17" s="67">
        <f>+entero!H19</f>
        <v>14.5</v>
      </c>
      <c r="I17" s="67">
        <f>+entero!I19</f>
        <v>7.4349999999999996</v>
      </c>
      <c r="J17" s="67">
        <f>+entero!J19</f>
        <v>0</v>
      </c>
      <c r="K17" s="67">
        <f>+entero!K19</f>
        <v>0</v>
      </c>
      <c r="L17" s="67">
        <f>+entero!L19</f>
        <v>12</v>
      </c>
      <c r="M17" s="67">
        <f>+entero!M19</f>
        <v>0</v>
      </c>
      <c r="N17" s="67">
        <f>+entero!N19</f>
        <v>0</v>
      </c>
      <c r="O17" s="67">
        <f>+entero!O19</f>
        <v>0</v>
      </c>
      <c r="P17" s="67">
        <f>+entero!P19</f>
        <v>26</v>
      </c>
      <c r="Q17" s="67">
        <f>+entero!Q19</f>
        <v>78.2</v>
      </c>
      <c r="R17" s="67">
        <f>+entero!R19</f>
        <v>16.8</v>
      </c>
      <c r="S17" s="67">
        <f>+entero!S19</f>
        <v>84.2</v>
      </c>
      <c r="T17" s="67">
        <f>+entero!T19</f>
        <v>114.9</v>
      </c>
      <c r="U17" s="67">
        <f>+entero!U19</f>
        <v>21.5</v>
      </c>
      <c r="V17" s="67">
        <f>+entero!V19</f>
        <v>17</v>
      </c>
      <c r="W17" s="67">
        <f>+entero!W19</f>
        <v>7.5</v>
      </c>
      <c r="X17" s="67">
        <f>+entero!X19</f>
        <v>3</v>
      </c>
      <c r="Y17" s="67">
        <f>+entero!Y19</f>
        <v>0</v>
      </c>
      <c r="Z17" s="67">
        <f>+entero!Z19</f>
        <v>0</v>
      </c>
      <c r="AA17" s="67">
        <f>+entero!AA19</f>
        <v>0</v>
      </c>
      <c r="AB17" s="67">
        <f>+entero!AB19</f>
        <v>0</v>
      </c>
      <c r="AC17" s="67">
        <f>+entero!AC19</f>
        <v>0</v>
      </c>
      <c r="AD17" s="67">
        <f>+entero!AD19</f>
        <v>0</v>
      </c>
      <c r="AE17" s="67">
        <f>+entero!AE19</f>
        <v>0</v>
      </c>
      <c r="AF17" s="67">
        <f>+entero!AF19</f>
        <v>0</v>
      </c>
      <c r="AG17" s="67">
        <f>+entero!AG19</f>
        <v>0</v>
      </c>
      <c r="AH17" s="67">
        <f>+entero!AH19</f>
        <v>0</v>
      </c>
      <c r="AI17" s="67">
        <f>+entero!AI19</f>
        <v>0</v>
      </c>
      <c r="AJ17" s="67">
        <f>+entero!AJ19</f>
        <v>3</v>
      </c>
      <c r="AK17" s="67">
        <f>+entero!AK19</f>
        <v>0</v>
      </c>
      <c r="AL17" s="67">
        <f>+entero!AL19</f>
        <v>0</v>
      </c>
      <c r="AM17" s="67">
        <f>+entero!AM19</f>
        <v>0</v>
      </c>
      <c r="AN17" s="67">
        <f>+entero!AN19</f>
        <v>0</v>
      </c>
      <c r="AO17" s="67">
        <f>+entero!AO19</f>
        <v>0</v>
      </c>
      <c r="AP17" s="67">
        <f>+entero!AP19</f>
        <v>0</v>
      </c>
      <c r="AQ17" s="67">
        <f>+entero!AQ19</f>
        <v>0</v>
      </c>
      <c r="AR17" s="67">
        <f>+entero!AR19</f>
        <v>0</v>
      </c>
      <c r="AS17" s="67">
        <f>+entero!AS19</f>
        <v>0</v>
      </c>
      <c r="AT17" s="67">
        <f>+entero!AT19</f>
        <v>0</v>
      </c>
      <c r="AU17" s="67">
        <f>+entero!AU19</f>
        <v>0</v>
      </c>
      <c r="AV17" s="67">
        <f>+entero!AV19</f>
        <v>0</v>
      </c>
      <c r="AW17" s="67">
        <f>+entero!AW19</f>
        <v>0</v>
      </c>
      <c r="AX17" s="67">
        <f>+entero!AX19</f>
        <v>0</v>
      </c>
      <c r="AY17" s="67">
        <f>+entero!AY19</f>
        <v>17</v>
      </c>
      <c r="AZ17" s="67">
        <f>+entero!AZ19</f>
        <v>3.5</v>
      </c>
      <c r="BA17" s="67">
        <f>+entero!BA19</f>
        <v>0</v>
      </c>
      <c r="BB17" s="67">
        <f>+entero!BB19</f>
        <v>0</v>
      </c>
      <c r="BC17" s="67">
        <f>+entero!BC19</f>
        <v>0</v>
      </c>
      <c r="BD17" s="67">
        <f>+entero!BD19</f>
        <v>0</v>
      </c>
      <c r="BE17" s="67">
        <f>+entero!BE19</f>
        <v>0</v>
      </c>
      <c r="BF17" s="67">
        <f>+entero!BF19</f>
        <v>0</v>
      </c>
      <c r="BG17" s="67">
        <f>+entero!BG19</f>
        <v>0</v>
      </c>
      <c r="BH17" s="67">
        <f>+entero!BH19</f>
        <v>0</v>
      </c>
      <c r="BI17" s="67">
        <f>+entero!BI19</f>
        <v>5</v>
      </c>
      <c r="BJ17" s="67">
        <f>+entero!BJ19</f>
        <v>2</v>
      </c>
      <c r="BK17" s="67">
        <f>+entero!BK19</f>
        <v>0</v>
      </c>
      <c r="BL17" s="67">
        <f>+entero!BL19</f>
        <v>14.5</v>
      </c>
      <c r="BM17" s="67">
        <f>+entero!BM19</f>
        <v>32</v>
      </c>
      <c r="BN17" s="67">
        <f>+entero!BN19</f>
        <v>37</v>
      </c>
      <c r="BO17" s="67">
        <f>+entero!BO19</f>
        <v>43</v>
      </c>
      <c r="BP17" s="67">
        <f>+entero!BP19</f>
        <v>1</v>
      </c>
      <c r="BQ17" s="67">
        <f>+entero!BQ19</f>
        <v>0</v>
      </c>
      <c r="BR17" s="67">
        <f>+entero!BR19</f>
        <v>0</v>
      </c>
      <c r="BS17" s="67">
        <f>+entero!BS19</f>
        <v>0</v>
      </c>
      <c r="BT17" s="67">
        <f>+entero!BT19</f>
        <v>0</v>
      </c>
      <c r="BU17" s="67">
        <f>+entero!BU19</f>
        <v>0</v>
      </c>
      <c r="BV17" s="67">
        <f>+entero!BV19</f>
        <v>0</v>
      </c>
      <c r="BW17" s="67">
        <f>+entero!BW19</f>
        <v>0</v>
      </c>
      <c r="BX17" s="94">
        <f>+entero!BX19</f>
        <v>0</v>
      </c>
      <c r="BY17" s="94">
        <f>+entero!BY19</f>
        <v>0</v>
      </c>
      <c r="BZ17" s="94">
        <f>+entero!BZ19</f>
        <v>0</v>
      </c>
      <c r="CA17" s="94">
        <f>+entero!CA19</f>
        <v>0</v>
      </c>
      <c r="CB17" s="94">
        <f>+entero!CB19</f>
        <v>0</v>
      </c>
      <c r="CC17" s="94" t="str">
        <f>+entero!CC19</f>
        <v xml:space="preserve"> </v>
      </c>
      <c r="CD17" s="138" t="str">
        <f>+entero!CD19</f>
        <v xml:space="preserve"> </v>
      </c>
      <c r="CF17" s="295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6.75" customHeight="1" x14ac:dyDescent="0.2">
      <c r="B18" s="46"/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4"/>
      <c r="BY18" s="4"/>
      <c r="BZ18" s="4"/>
      <c r="CA18" s="4"/>
      <c r="CB18" s="4"/>
      <c r="CC18" s="4"/>
      <c r="CD18" s="4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4.25" customHeight="1" x14ac:dyDescent="0.25">
      <c r="C19" s="7" t="s">
        <v>4</v>
      </c>
      <c r="D19" s="1" t="s">
        <v>106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4"/>
      <c r="CD19" s="53">
        <f ca="1">NOW()</f>
        <v>41934.454006018517</v>
      </c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54" t="s">
        <v>37</v>
      </c>
      <c r="D20" s="1" t="s">
        <v>38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0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94</v>
      </c>
      <c r="D21" s="1" t="s">
        <v>98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customHeight="1" x14ac:dyDescent="0.25">
      <c r="C23" s="6">
        <v>1</v>
      </c>
      <c r="D23" s="1" t="s">
        <v>20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2</v>
      </c>
      <c r="D24" s="1" t="s">
        <v>44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>
        <v>3</v>
      </c>
      <c r="D25" s="535" t="s">
        <v>173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>
        <v>6.8537418650922157E-4</v>
      </c>
      <c r="BI104" s="293">
        <v>2.723710809829874E-3</v>
      </c>
      <c r="BJ104" s="293">
        <v>2.723710809829874E-3</v>
      </c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>
        <v>4.0000000000000001E-3</v>
      </c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>
        <v>4.0000000000000002E-4</v>
      </c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4">
    <mergeCell ref="CC3:CD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B3"/>
    <mergeCell ref="Y3:Y4"/>
    <mergeCell ref="AD3:AD4"/>
    <mergeCell ref="AB3:AB4"/>
    <mergeCell ref="AF3:AF4"/>
    <mergeCell ref="AA3:AA4"/>
    <mergeCell ref="AC3:AC4"/>
    <mergeCell ref="AE3:AE4"/>
    <mergeCell ref="Z3:Z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5:CD17 I15:AR17 AS15 AT15:AT16 I12:AT13 BX12:CD13 BX6:CD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B27" sqref="CB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0" width="9.42578125" customWidth="1"/>
    <col min="81" max="81" width="9.28515625" customWidth="1"/>
    <col min="82" max="82" width="8.85546875" customWidth="1"/>
    <col min="83" max="95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6.2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x14ac:dyDescent="0.25">
      <c r="A5" s="3"/>
      <c r="B5" s="3"/>
      <c r="C5" s="17" t="s">
        <v>69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38"/>
      <c r="BY5" s="41"/>
      <c r="BZ5" s="41"/>
      <c r="CA5" s="41"/>
      <c r="CB5" s="439"/>
      <c r="CC5" s="83"/>
      <c r="CD5" s="42"/>
      <c r="CE5" s="296"/>
      <c r="CF5" s="297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717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13">
        <f>+entero!BX21</f>
        <v>49866.31498054348</v>
      </c>
      <c r="BY6" s="9">
        <f>+entero!BY21</f>
        <v>49836.215626272671</v>
      </c>
      <c r="BZ6" s="9">
        <f>+entero!BZ21</f>
        <v>49873.708299092264</v>
      </c>
      <c r="CA6" s="9">
        <f>+entero!CA21</f>
        <v>49879.670064377256</v>
      </c>
      <c r="CB6" s="436">
        <f>+entero!CB21</f>
        <v>49813.887142589461</v>
      </c>
      <c r="CC6" s="13">
        <f>+entero!CC21</f>
        <v>-64.625885224231752</v>
      </c>
      <c r="CD6" s="109">
        <f>+entero!CD21</f>
        <v>-1.2956658348695083E-3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717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13">
        <f>+entero!BX22</f>
        <v>36570.587530140001</v>
      </c>
      <c r="BY7" s="9">
        <f>+entero!BY22</f>
        <v>36629.752536430002</v>
      </c>
      <c r="BZ7" s="9">
        <f>+entero!BZ22</f>
        <v>36622.444032430001</v>
      </c>
      <c r="CA7" s="9">
        <f>+entero!CA22</f>
        <v>36620.91638576</v>
      </c>
      <c r="CB7" s="436">
        <f>+entero!CB22</f>
        <v>36730.365436489999</v>
      </c>
      <c r="CC7" s="13">
        <f>+entero!CC22</f>
        <v>255.66331511999306</v>
      </c>
      <c r="CD7" s="109">
        <f>+entero!CD22</f>
        <v>7.0093325030939901E-3</v>
      </c>
      <c r="CE7" s="296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x14ac:dyDescent="0.2">
      <c r="A8" s="3"/>
      <c r="B8" s="717"/>
      <c r="C8" s="18"/>
      <c r="D8" s="23" t="s">
        <v>26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13">
        <f>+entero!BX23</f>
        <v>-69235.73328874704</v>
      </c>
      <c r="BY8" s="9">
        <f>+entero!BY23</f>
        <v>-69441.17262572264</v>
      </c>
      <c r="BZ8" s="9">
        <f>+entero!BZ23</f>
        <v>-69463.075986435448</v>
      </c>
      <c r="CA8" s="9">
        <f>+entero!CA23</f>
        <v>-69252.543948154838</v>
      </c>
      <c r="CB8" s="436">
        <f>+entero!CB23</f>
        <v>-69495.380561050857</v>
      </c>
      <c r="CC8" s="13">
        <f>+entero!CC23</f>
        <v>-1255.2618277901056</v>
      </c>
      <c r="CD8" s="109">
        <f>+entero!CD23</f>
        <v>1.8394777897393633E-2</v>
      </c>
      <c r="CE8" s="296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x14ac:dyDescent="0.2">
      <c r="A9" s="3"/>
      <c r="B9" s="717"/>
      <c r="C9" s="18"/>
      <c r="D9" s="23" t="s">
        <v>45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13">
        <f>+entero!BX24</f>
        <v>-41986.131527225531</v>
      </c>
      <c r="BY9" s="9">
        <f>+entero!BY24</f>
        <v>-42004.47691494348</v>
      </c>
      <c r="BZ9" s="9">
        <f>+entero!BZ24</f>
        <v>-41910.898683594663</v>
      </c>
      <c r="CA9" s="9">
        <f>+entero!CA24</f>
        <v>-41762.286413188609</v>
      </c>
      <c r="CB9" s="436">
        <f>+entero!CB24</f>
        <v>-41863.392130147571</v>
      </c>
      <c r="CC9" s="13">
        <f>+entero!CC24</f>
        <v>-1379.6677379599205</v>
      </c>
      <c r="CD9" s="109">
        <f>+entero!CD24</f>
        <v>3.4079565521055732E-2</v>
      </c>
      <c r="CE9" s="296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717"/>
      <c r="C10" s="18"/>
      <c r="D10" s="23" t="s">
        <v>46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13">
        <f>+entero!BX25</f>
        <v>-19679.702067955081</v>
      </c>
      <c r="BY10" s="9">
        <f>+entero!BY25</f>
        <v>-19591.610165839669</v>
      </c>
      <c r="BZ10" s="9">
        <f>+entero!BZ25</f>
        <v>-19637.739320978468</v>
      </c>
      <c r="CA10" s="9">
        <f>+entero!CA25</f>
        <v>-19646.590447437862</v>
      </c>
      <c r="CB10" s="436">
        <f>+entero!CB25</f>
        <v>-19553.300832660261</v>
      </c>
      <c r="CC10" s="13">
        <f>+entero!CC25</f>
        <v>228.42453937462415</v>
      </c>
      <c r="CD10" s="109">
        <f>+entero!CD25</f>
        <v>-1.1547250559728495E-2</v>
      </c>
      <c r="CE10" s="296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717"/>
      <c r="C11" s="18"/>
      <c r="D11" s="108" t="s">
        <v>170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440"/>
      <c r="BY11" s="134"/>
      <c r="BZ11" s="134"/>
      <c r="CA11" s="134"/>
      <c r="CB11" s="441"/>
      <c r="CC11" s="13"/>
      <c r="CD11" s="109"/>
      <c r="CE11" s="296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717"/>
      <c r="C12" s="18"/>
      <c r="D12" s="23" t="s">
        <v>74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14">
        <f>+entero!BX27</f>
        <v>57727.170806874106</v>
      </c>
      <c r="BY12" s="10">
        <f>+entero!BY27</f>
        <v>57652.461383164111</v>
      </c>
      <c r="BZ12" s="10">
        <f>+entero!BZ27</f>
        <v>57761.230789904119</v>
      </c>
      <c r="CA12" s="10">
        <f>+entero!CA27</f>
        <v>57541.539760004111</v>
      </c>
      <c r="CB12" s="442">
        <f>+entero!CB27</f>
        <v>57433.257076804111</v>
      </c>
      <c r="CC12" s="13">
        <f>+entero!CC27</f>
        <v>-124.51419016001455</v>
      </c>
      <c r="CD12" s="109">
        <f>+entero!CD27</f>
        <v>-2.1632906802887542E-3</v>
      </c>
      <c r="CE12" s="296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717"/>
      <c r="C13" s="18"/>
      <c r="D13" s="23" t="s">
        <v>75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14">
        <f>+entero!BX28</f>
        <v>97458.061484385384</v>
      </c>
      <c r="BY13" s="10">
        <f>+entero!BY28</f>
        <v>97542.130120545378</v>
      </c>
      <c r="BZ13" s="10">
        <f>+entero!BZ28</f>
        <v>97494.830301285372</v>
      </c>
      <c r="CA13" s="10">
        <f>+entero!CA28</f>
        <v>97395.228307745376</v>
      </c>
      <c r="CB13" s="442">
        <f>+entero!CB28</f>
        <v>97035.426132245382</v>
      </c>
      <c r="CC13" s="13">
        <f>+entero!CC28</f>
        <v>-637.13348990002123</v>
      </c>
      <c r="CD13" s="109">
        <f>+entero!CD28</f>
        <v>-6.523157500579746E-3</v>
      </c>
      <c r="CE13" s="296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717"/>
      <c r="C14" s="18"/>
      <c r="D14" s="23" t="s">
        <v>76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14">
        <f>+entero!BX29</f>
        <v>144307.60316901293</v>
      </c>
      <c r="BY14" s="10">
        <f>+entero!BY29</f>
        <v>144366.36592953291</v>
      </c>
      <c r="BZ14" s="10">
        <f>+entero!BZ29</f>
        <v>144398.01603376295</v>
      </c>
      <c r="CA14" s="10">
        <f>+entero!CA29</f>
        <v>144216.68319301296</v>
      </c>
      <c r="CB14" s="442">
        <f>+entero!CB29</f>
        <v>144007.24202202295</v>
      </c>
      <c r="CC14" s="13">
        <f>+entero!CC29</f>
        <v>-540.24992566002766</v>
      </c>
      <c r="CD14" s="109">
        <f>+entero!CD29</f>
        <v>-3.7375254207493436E-3</v>
      </c>
      <c r="CE14" s="296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717"/>
      <c r="C15" s="18"/>
      <c r="D15" s="108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443"/>
      <c r="BY15" s="149"/>
      <c r="BZ15" s="149"/>
      <c r="CA15" s="149"/>
      <c r="CB15" s="444"/>
      <c r="CC15" s="13"/>
      <c r="CD15" s="109"/>
      <c r="CE15" s="296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717"/>
      <c r="C16" s="18"/>
      <c r="D16" s="23" t="s">
        <v>77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445">
        <f>+entero!BX31</f>
        <v>0.87349956279754526</v>
      </c>
      <c r="BY16" s="102">
        <f>+entero!BY31</f>
        <v>0.87345897340714784</v>
      </c>
      <c r="BZ16" s="102">
        <f>+entero!BZ31</f>
        <v>0.8721528833744816</v>
      </c>
      <c r="CA16" s="102">
        <f>+entero!CA31</f>
        <v>0.87294952483976029</v>
      </c>
      <c r="CB16" s="446">
        <f>+entero!CB31</f>
        <v>0.87202478142496209</v>
      </c>
      <c r="CC16" s="116"/>
      <c r="CD16" s="109"/>
      <c r="CE16" s="296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717"/>
      <c r="C17" s="18"/>
      <c r="D17" s="23" t="s">
        <v>78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445">
        <f>+entero!BX32</f>
        <v>0.81902842670804055</v>
      </c>
      <c r="BY17" s="102">
        <f>+entero!BY32</f>
        <v>0.81927860711552425</v>
      </c>
      <c r="BZ17" s="102">
        <f>+entero!BZ32</f>
        <v>0.81828368331997448</v>
      </c>
      <c r="CA17" s="102">
        <f>+entero!CA32</f>
        <v>0.81869688176212763</v>
      </c>
      <c r="CB17" s="446">
        <f>+entero!CB32</f>
        <v>0.81785040875282711</v>
      </c>
      <c r="CC17" s="116"/>
      <c r="CD17" s="109"/>
      <c r="CE17" s="296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thickBot="1" x14ac:dyDescent="0.25">
      <c r="A18" s="3"/>
      <c r="B18" s="717"/>
      <c r="C18" s="18"/>
      <c r="D18" s="117" t="s">
        <v>79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447">
        <f>+entero!BX33</f>
        <v>0.83916689918888665</v>
      </c>
      <c r="BY18" s="150">
        <f>+entero!BY33</f>
        <v>0.83941453524951948</v>
      </c>
      <c r="BZ18" s="150">
        <f>+entero!BZ33</f>
        <v>0.83874473843437325</v>
      </c>
      <c r="CA18" s="150">
        <f>+entero!CA33</f>
        <v>0.8390980079142033</v>
      </c>
      <c r="CB18" s="448">
        <f>+entero!CB33</f>
        <v>0.83861522077287021</v>
      </c>
      <c r="CC18" s="119"/>
      <c r="CD18" s="121"/>
      <c r="CE18" s="296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D19" s="4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7" t="s">
        <v>4</v>
      </c>
      <c r="D20" s="1" t="s">
        <v>104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3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1" t="s">
        <v>7</v>
      </c>
      <c r="BY23" s="4"/>
      <c r="BZ23" s="4"/>
      <c r="CA23" s="4"/>
      <c r="CB23" s="4"/>
      <c r="CC23" s="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8</v>
      </c>
      <c r="BY24" s="4"/>
      <c r="BZ24" s="4"/>
      <c r="CA24" s="4"/>
      <c r="CB24" s="4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10</v>
      </c>
      <c r="BY25" s="4"/>
      <c r="BZ25" s="4"/>
      <c r="CA25" s="4"/>
      <c r="CB25" s="4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9</v>
      </c>
      <c r="BY26" s="4"/>
      <c r="BZ26" s="4"/>
      <c r="CA26" s="4"/>
      <c r="CB26" s="4"/>
      <c r="CC26" s="4"/>
      <c r="CD26" s="4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21</v>
      </c>
      <c r="BY27" s="4"/>
      <c r="BZ27" s="4"/>
      <c r="CA27" s="4"/>
      <c r="CB27" s="4"/>
      <c r="CC27" s="4"/>
      <c r="CD27" s="4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11</v>
      </c>
      <c r="BY28" s="4"/>
      <c r="BZ28" s="4"/>
      <c r="CA28" s="4"/>
      <c r="CB28" s="4"/>
      <c r="CC28" s="4"/>
      <c r="CD28" s="4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4"/>
      <c r="BY29" s="4"/>
      <c r="BZ29" s="4"/>
      <c r="CA29" s="4"/>
      <c r="CB29" s="4"/>
      <c r="CC29" s="4"/>
      <c r="CD29" s="4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4"/>
      <c r="BY30" s="4"/>
      <c r="BZ30" s="4"/>
      <c r="CA30" s="4"/>
      <c r="CB30" s="4"/>
      <c r="CC30" s="5"/>
      <c r="CD30" s="5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"/>
      <c r="BY31" s="5"/>
      <c r="BZ31" s="5"/>
      <c r="CA31" s="5"/>
      <c r="CB31" s="5"/>
      <c r="CC31" s="5"/>
      <c r="CD31" s="5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</row>
    <row r="164" spans="3:82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</row>
    <row r="165" spans="3:82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</row>
    <row r="166" spans="3:82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</row>
    <row r="167" spans="3:82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</row>
    <row r="168" spans="3:82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J3:BJ4"/>
    <mergeCell ref="AR3:AR4"/>
    <mergeCell ref="AS3:AS4"/>
    <mergeCell ref="BR3:BR4"/>
    <mergeCell ref="BQ3:BQ4"/>
    <mergeCell ref="BT3:BT4"/>
    <mergeCell ref="AK3:AK4"/>
    <mergeCell ref="AL3:AL4"/>
    <mergeCell ref="BW3:BW4"/>
    <mergeCell ref="AW3:AW4"/>
    <mergeCell ref="AI3:AI4"/>
    <mergeCell ref="BS3:BS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7" sqref="CD17: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8.7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18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30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423"/>
      <c r="BY5" s="37"/>
      <c r="BZ5" s="37"/>
      <c r="CA5" s="37"/>
      <c r="CB5" s="424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35">
        <f>+entero!BX35</f>
        <v>4174.5527128279882</v>
      </c>
      <c r="BY6" s="36">
        <f>+entero!BY35</f>
        <v>4174.5527128279882</v>
      </c>
      <c r="BZ6" s="36">
        <f>+entero!BZ35</f>
        <v>4174.5527128279882</v>
      </c>
      <c r="CA6" s="36">
        <f>+entero!CA35</f>
        <v>4174.5527128279882</v>
      </c>
      <c r="CB6" s="435">
        <f>+entero!CB35</f>
        <v>4187.1353309037895</v>
      </c>
      <c r="CC6" s="35">
        <f>+entero!CC35</f>
        <v>12.582618075801292</v>
      </c>
      <c r="CD6" s="139">
        <f>+entero!CD35</f>
        <v>3.0141236538074878E-3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13">
        <f>+entero!BX36</f>
        <v>1395.5274941690968</v>
      </c>
      <c r="BY7" s="9">
        <f>+entero!BY36</f>
        <v>1395.5274941690968</v>
      </c>
      <c r="BZ7" s="9">
        <f>+entero!BZ36</f>
        <v>1395.5274941690968</v>
      </c>
      <c r="CA7" s="9">
        <f>+entero!CA36</f>
        <v>1395.5274941690968</v>
      </c>
      <c r="CB7" s="436">
        <f>+entero!CB36</f>
        <v>1395.6047186588926</v>
      </c>
      <c r="CC7" s="13">
        <f>+entero!CC36</f>
        <v>7.722448979575347E-2</v>
      </c>
      <c r="CD7" s="109">
        <f>+entero!CD36</f>
        <v>5.5337132459420957E-5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51"/>
      <c r="C8" s="18"/>
      <c r="D8" s="22" t="s">
        <v>171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13">
        <f>+entero!BX37</f>
        <v>9573.3186100000039</v>
      </c>
      <c r="BY8" s="9">
        <f>+entero!BY37</f>
        <v>9573.3186100000039</v>
      </c>
      <c r="BZ8" s="9">
        <f>+entero!BZ37</f>
        <v>9573.3186100000039</v>
      </c>
      <c r="CA8" s="9">
        <f>+entero!CA37</f>
        <v>9573.3186100000039</v>
      </c>
      <c r="CB8" s="436">
        <f>+entero!CB37</f>
        <v>9573.8483700000033</v>
      </c>
      <c r="CC8" s="13">
        <f>+entero!CC37</f>
        <v>0.52975999999944179</v>
      </c>
      <c r="CD8" s="109">
        <f>+entero!CD37</f>
        <v>5.5337132459643001E-5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x14ac:dyDescent="0.2">
      <c r="A9" s="3"/>
      <c r="B9" s="51"/>
      <c r="C9" s="18"/>
      <c r="D9" s="22" t="s">
        <v>172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13">
        <f>+entero!BX38</f>
        <v>1.0047518372857667E-14</v>
      </c>
      <c r="BY9" s="9">
        <f>+entero!BY38</f>
        <v>1.0047518372857667E-14</v>
      </c>
      <c r="BZ9" s="9">
        <f>+entero!BZ38</f>
        <v>1.0047518372857667E-14</v>
      </c>
      <c r="CA9" s="9">
        <f>+entero!CA38</f>
        <v>1.0047518372857667E-14</v>
      </c>
      <c r="CB9" s="436">
        <f>+entero!CB38</f>
        <v>1.0047518372857667E-14</v>
      </c>
      <c r="CC9" s="13" t="str">
        <f>+entero!CC38</f>
        <v xml:space="preserve"> </v>
      </c>
      <c r="CD9" s="109" t="str">
        <f>+entero!CD38</f>
        <v xml:space="preserve"> </v>
      </c>
      <c r="CE9" s="3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13">
        <f>+entero!BX39</f>
        <v>2779.0252186588918</v>
      </c>
      <c r="BY10" s="9">
        <f>+entero!BY39</f>
        <v>2779.0252186588918</v>
      </c>
      <c r="BZ10" s="9">
        <f>+entero!BZ39</f>
        <v>2779.0252186588918</v>
      </c>
      <c r="CA10" s="9">
        <f>+entero!CA39</f>
        <v>2779.0252186588918</v>
      </c>
      <c r="CB10" s="436">
        <f>+entero!CB39</f>
        <v>2791.5306122448974</v>
      </c>
      <c r="CC10" s="13">
        <f>+entero!CC39</f>
        <v>12.505393586005539</v>
      </c>
      <c r="CD10" s="109">
        <f>+entero!CD39</f>
        <v>4.4999208722691364E-3</v>
      </c>
      <c r="CE10" s="3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51"/>
      <c r="C11" s="18"/>
      <c r="D11" s="22" t="s">
        <v>181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13">
        <f>+entero!BX40</f>
        <v>19064.112999999998</v>
      </c>
      <c r="BY11" s="9">
        <f>+entero!BY40</f>
        <v>19064.112999999998</v>
      </c>
      <c r="BZ11" s="9">
        <f>+entero!BZ40</f>
        <v>19064.112999999998</v>
      </c>
      <c r="CA11" s="9">
        <f>+entero!CA40</f>
        <v>19064.112999999998</v>
      </c>
      <c r="CB11" s="436">
        <f>+entero!CB40</f>
        <v>19149.899999999998</v>
      </c>
      <c r="CC11" s="13">
        <f>+entero!CC40</f>
        <v>85.787000000000262</v>
      </c>
      <c r="CD11" s="109">
        <f>+entero!CD40</f>
        <v>4.4999208722693584E-3</v>
      </c>
      <c r="CE11" s="3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13">
        <f>+entero!BX42</f>
        <v>0</v>
      </c>
      <c r="BY12" s="9">
        <f>+entero!BY42</f>
        <v>0</v>
      </c>
      <c r="BZ12" s="9">
        <f>+entero!BZ42</f>
        <v>0</v>
      </c>
      <c r="CA12" s="9">
        <f>+entero!CA42</f>
        <v>0</v>
      </c>
      <c r="CB12" s="436">
        <f>+entero!CB42</f>
        <v>0</v>
      </c>
      <c r="CC12" s="13" t="str">
        <f>+entero!CC42</f>
        <v xml:space="preserve"> </v>
      </c>
      <c r="CD12" s="109" t="str">
        <f>+entero!CD42</f>
        <v xml:space="preserve"> </v>
      </c>
      <c r="CE12" s="3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51"/>
      <c r="C13" s="18"/>
      <c r="D13" s="22" t="s">
        <v>35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13">
        <f>+entero!BX43</f>
        <v>0.42288629737609329</v>
      </c>
      <c r="BY13" s="9">
        <f>+entero!BY43</f>
        <v>0.42288629737609329</v>
      </c>
      <c r="BZ13" s="9">
        <f>+entero!BZ43</f>
        <v>0.42288629737609329</v>
      </c>
      <c r="CA13" s="9">
        <f>+entero!CA43</f>
        <v>0.42288629737609329</v>
      </c>
      <c r="CB13" s="436">
        <f>+entero!CB43</f>
        <v>0.42288629737609329</v>
      </c>
      <c r="CC13" s="13">
        <f>+entero!CC43</f>
        <v>-7.2886297376093256E-2</v>
      </c>
      <c r="CD13" s="109">
        <f>+entero!CD43</f>
        <v>-0.14701558365186707</v>
      </c>
      <c r="CE13" s="3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51"/>
      <c r="C14" s="18"/>
      <c r="D14" s="22" t="s">
        <v>24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13">
        <f>+entero!BX44</f>
        <v>0.42288629737609329</v>
      </c>
      <c r="BY14" s="9">
        <f>+entero!BY44</f>
        <v>0.42288629737609329</v>
      </c>
      <c r="BZ14" s="9">
        <f>+entero!BZ44</f>
        <v>0.42288629737609329</v>
      </c>
      <c r="CA14" s="9">
        <f>+entero!CA44</f>
        <v>0.42288629737609329</v>
      </c>
      <c r="CB14" s="436">
        <f>+entero!CB44</f>
        <v>0.42288629737609329</v>
      </c>
      <c r="CC14" s="13">
        <f>+entero!CC44</f>
        <v>-7.2886297376093256E-2</v>
      </c>
      <c r="CD14" s="109">
        <f>+entero!CD44</f>
        <v>-0.14701558365186707</v>
      </c>
      <c r="CE14" s="3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51"/>
      <c r="C15" s="18"/>
      <c r="D15" s="22" t="s">
        <v>40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13">
        <f>+entero!BX45</f>
        <v>0.5</v>
      </c>
      <c r="BY15" s="9">
        <f>+entero!BY45</f>
        <v>0.5</v>
      </c>
      <c r="BZ15" s="9">
        <f>+entero!BZ45</f>
        <v>0.5</v>
      </c>
      <c r="CA15" s="9">
        <f>+entero!CA45</f>
        <v>0.5</v>
      </c>
      <c r="CB15" s="436">
        <f>+entero!CB45</f>
        <v>0.5</v>
      </c>
      <c r="CC15" s="13">
        <f>+entero!CC45</f>
        <v>-0.5</v>
      </c>
      <c r="CD15" s="109"/>
      <c r="CE15" s="3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51"/>
      <c r="C16" s="18"/>
      <c r="D16" s="22" t="s">
        <v>41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13">
        <f>+entero!BX46</f>
        <v>0.35</v>
      </c>
      <c r="BY16" s="9">
        <f>+entero!BY46</f>
        <v>0.35</v>
      </c>
      <c r="BZ16" s="9">
        <f>+entero!BZ46</f>
        <v>0.35</v>
      </c>
      <c r="CA16" s="9">
        <f>+entero!CA46</f>
        <v>0.35</v>
      </c>
      <c r="CB16" s="436">
        <f>+entero!CB46</f>
        <v>0.35</v>
      </c>
      <c r="CC16" s="13">
        <f>+entero!CC46</f>
        <v>0</v>
      </c>
      <c r="CD16" s="109">
        <f>+entero!CD46</f>
        <v>0</v>
      </c>
      <c r="CE16" s="3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51"/>
      <c r="C17" s="18"/>
      <c r="D17" s="22" t="s">
        <v>39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13">
        <f>+entero!BX47</f>
        <v>0</v>
      </c>
      <c r="BY17" s="9">
        <f>+entero!BY47</f>
        <v>0</v>
      </c>
      <c r="BZ17" s="9">
        <f>+entero!BZ47</f>
        <v>0</v>
      </c>
      <c r="CA17" s="9">
        <f>+entero!CA47</f>
        <v>0</v>
      </c>
      <c r="CB17" s="436">
        <f>+entero!CB47</f>
        <v>0</v>
      </c>
      <c r="CC17" s="13">
        <f>+entero!CC47</f>
        <v>0</v>
      </c>
      <c r="CD17" s="109"/>
      <c r="CE17" s="3" t="s">
        <v>3</v>
      </c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x14ac:dyDescent="0.2">
      <c r="A18" s="3"/>
      <c r="B18" s="51"/>
      <c r="C18" s="18"/>
      <c r="D18" s="22" t="s">
        <v>19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13">
        <f>+entero!BX48</f>
        <v>0</v>
      </c>
      <c r="BY18" s="9">
        <f>+entero!BY48</f>
        <v>0</v>
      </c>
      <c r="BZ18" s="9">
        <f>+entero!BZ48</f>
        <v>0</v>
      </c>
      <c r="CA18" s="9">
        <f>+entero!CA48</f>
        <v>0</v>
      </c>
      <c r="CB18" s="436">
        <f>+entero!CB48</f>
        <v>0</v>
      </c>
      <c r="CC18" s="13">
        <f>+entero!CC48</f>
        <v>0</v>
      </c>
      <c r="CD18" s="109"/>
      <c r="CE18" s="3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31">
        <f>+entero!BX49</f>
        <v>0</v>
      </c>
      <c r="BY19" s="55">
        <f>+entero!BY49</f>
        <v>0</v>
      </c>
      <c r="BZ19" s="55">
        <f>+entero!BZ49</f>
        <v>0</v>
      </c>
      <c r="CA19" s="55">
        <f>+entero!CA49</f>
        <v>0</v>
      </c>
      <c r="CB19" s="437">
        <f>+entero!CB49</f>
        <v>0</v>
      </c>
      <c r="CC19" s="31"/>
      <c r="CD19" s="121"/>
      <c r="CE19" s="3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BR3:BR4"/>
    <mergeCell ref="BQ3:BQ4"/>
    <mergeCell ref="BO3:BO4"/>
    <mergeCell ref="CC3:CD3"/>
    <mergeCell ref="BX3:CB3"/>
    <mergeCell ref="BW3:BW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4 Z6:AR19 AS7:AT19 BX19:CB19 BX16:CD16 BX15:CC15 BX17:C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80" width="9.5703125" customWidth="1"/>
    <col min="81" max="81" width="9" customWidth="1"/>
    <col min="82" max="82" width="10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430"/>
      <c r="BY5" s="57"/>
      <c r="BZ5" s="57"/>
      <c r="CA5" s="57"/>
      <c r="CB5" s="431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4.25" x14ac:dyDescent="0.2">
      <c r="A6" s="3"/>
      <c r="B6" s="12"/>
      <c r="C6" s="19"/>
      <c r="D6" s="666" t="s">
        <v>216</v>
      </c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59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59">
        <f>+entero!BA51</f>
        <v>13592.720810307173</v>
      </c>
      <c r="BB6" s="659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5">
        <f>+entero!BX51</f>
        <v>18229.31343393337</v>
      </c>
      <c r="BY6" s="68">
        <f>+entero!BY51</f>
        <v>18236.44559270742</v>
      </c>
      <c r="BZ6" s="68">
        <f>+entero!BZ51</f>
        <v>18240.293793592267</v>
      </c>
      <c r="CA6" s="68">
        <f>+entero!CA51</f>
        <v>18216.206586526667</v>
      </c>
      <c r="CB6" s="425">
        <f>+entero!CB51</f>
        <v>18180.410307302176</v>
      </c>
      <c r="CC6" s="75">
        <f>+entero!CC51</f>
        <v>-123.95215453207129</v>
      </c>
      <c r="CD6" s="106">
        <f>+entero!CD51</f>
        <v>-6.7717274934059324E-3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2"/>
      <c r="C7" s="19"/>
      <c r="D7" s="656" t="s">
        <v>207</v>
      </c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58">
        <f>+entero!AO52</f>
        <v>0.65923134403640693</v>
      </c>
      <c r="AP7" s="658">
        <f>+entero!AP52</f>
        <v>0.66302578529941636</v>
      </c>
      <c r="AQ7" s="658">
        <f>+entero!AQ52</f>
        <v>0.66875034158418789</v>
      </c>
      <c r="AR7" s="658">
        <f>+entero!AR52</f>
        <v>0.67556351544803461</v>
      </c>
      <c r="AS7" s="658">
        <f>+entero!AS52</f>
        <v>0.67567129428294248</v>
      </c>
      <c r="AT7" s="658">
        <f>+entero!AT52</f>
        <v>0.68571418815778629</v>
      </c>
      <c r="AU7" s="658">
        <f>+entero!AU52</f>
        <v>0.69539141819309447</v>
      </c>
      <c r="AV7" s="658">
        <f>+entero!AV52</f>
        <v>0.70084031306119698</v>
      </c>
      <c r="AW7" s="658">
        <f>+entero!AW52</f>
        <v>0.70739751166923226</v>
      </c>
      <c r="AX7" s="658">
        <f>+entero!AX52</f>
        <v>0.71075641663918598</v>
      </c>
      <c r="AY7" s="658">
        <f>+entero!AY52</f>
        <v>0.71152577002556516</v>
      </c>
      <c r="AZ7" s="658">
        <f>+entero!AZ52</f>
        <v>0.71723904175464326</v>
      </c>
      <c r="BA7" s="658">
        <f>+entero!BA52</f>
        <v>0.72992539758709507</v>
      </c>
      <c r="BB7" s="658">
        <f>+entero!BB52</f>
        <v>0.72671387608326043</v>
      </c>
      <c r="BC7" s="658">
        <f>+entero!BC52</f>
        <v>0.72974455607668753</v>
      </c>
      <c r="BD7" s="658">
        <f>+entero!BD52</f>
        <v>0.73396687822808648</v>
      </c>
      <c r="BE7" s="658">
        <f>+entero!BE52</f>
        <v>0.73402048048442647</v>
      </c>
      <c r="BF7" s="658">
        <f>+entero!BF52</f>
        <v>0.73860548456735875</v>
      </c>
      <c r="BG7" s="658">
        <f>+entero!BG52</f>
        <v>0.7499976712778752</v>
      </c>
      <c r="BH7" s="658">
        <f>+entero!BH52</f>
        <v>0.75568844232144228</v>
      </c>
      <c r="BI7" s="658">
        <f>+entero!BI52</f>
        <v>0.76568266274161711</v>
      </c>
      <c r="BJ7" s="658">
        <f>+entero!BJ52</f>
        <v>0.7643469451152175</v>
      </c>
      <c r="BK7" s="658">
        <f>+entero!BK52</f>
        <v>0.7681069417594677</v>
      </c>
      <c r="BL7" s="658">
        <f>+entero!BL52</f>
        <v>0.77478874690076538</v>
      </c>
      <c r="BM7" s="658">
        <f>+entero!BM52</f>
        <v>0.78810082551049765</v>
      </c>
      <c r="BN7" s="658">
        <f>+entero!BN52</f>
        <v>0.78887526529308405</v>
      </c>
      <c r="BO7" s="658">
        <f>+entero!BO52</f>
        <v>0.78936358657761174</v>
      </c>
      <c r="BP7" s="658">
        <f>+entero!BP52</f>
        <v>0.7883614174380138</v>
      </c>
      <c r="BQ7" s="658">
        <f>+entero!BQ52</f>
        <v>0.7911757209048027</v>
      </c>
      <c r="BR7" s="658">
        <f>+entero!BR52</f>
        <v>0.79129788897450548</v>
      </c>
      <c r="BS7" s="658">
        <f>+entero!BS52</f>
        <v>0.79512540188773007</v>
      </c>
      <c r="BT7" s="658">
        <f>+entero!BT52</f>
        <v>0.79876117148889703</v>
      </c>
      <c r="BU7" s="658">
        <f>+entero!BU52</f>
        <v>0.80449481821665636</v>
      </c>
      <c r="BV7" s="658">
        <f>+entero!BV52</f>
        <v>0.81205288535307663</v>
      </c>
      <c r="BW7" s="658">
        <f>+entero!BW52</f>
        <v>0.81183126465301536</v>
      </c>
      <c r="BX7" s="661">
        <f>+entero!BX52</f>
        <v>0.81063581548366936</v>
      </c>
      <c r="BY7" s="662">
        <f>+entero!BY52</f>
        <v>0.81089684679695562</v>
      </c>
      <c r="BZ7" s="662">
        <f>+entero!BZ52</f>
        <v>0.80997021646736123</v>
      </c>
      <c r="CA7" s="662">
        <f>+entero!CA52</f>
        <v>0.81072796556501103</v>
      </c>
      <c r="CB7" s="663">
        <f>+entero!CB52</f>
        <v>0.80992719252931922</v>
      </c>
      <c r="CC7" s="75">
        <f>+entero!CC52</f>
        <v>-0.19040721236961433</v>
      </c>
      <c r="CD7" s="106">
        <f>+entero!CD52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11" t="s">
        <v>3</v>
      </c>
      <c r="C8" s="19"/>
      <c r="D8" s="23" t="s">
        <v>219</v>
      </c>
      <c r="E8" s="659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59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59">
        <f>+entero!BA53</f>
        <v>13128.562049310087</v>
      </c>
      <c r="BB8" s="659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5">
        <f>+entero!BX53</f>
        <v>16327.382420430455</v>
      </c>
      <c r="BY8" s="68">
        <f>+entero!BY53</f>
        <v>16334.158580765732</v>
      </c>
      <c r="BZ8" s="68">
        <f>+entero!BZ53</f>
        <v>16337.695368391098</v>
      </c>
      <c r="CA8" s="68">
        <f>+entero!CA53</f>
        <v>16313.369612493136</v>
      </c>
      <c r="CB8" s="425">
        <f>+entero!CB53</f>
        <v>16278.322927224917</v>
      </c>
      <c r="CC8" s="75">
        <f>+entero!CC53</f>
        <v>-124.81576666472938</v>
      </c>
      <c r="CD8" s="106">
        <f>+entero!CD53</f>
        <v>-7.6092611904344798E-3</v>
      </c>
      <c r="CE8" s="3"/>
      <c r="CF8" s="664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2.75" customHeight="1" x14ac:dyDescent="0.2">
      <c r="A9" s="3"/>
      <c r="B9" s="11"/>
      <c r="C9" s="20"/>
      <c r="D9" s="656" t="s">
        <v>207</v>
      </c>
      <c r="E9" s="658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58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58">
        <f>+entero!BA54</f>
        <v>0.72001384554409753</v>
      </c>
      <c r="BB9" s="658">
        <f>+entero!BB54</f>
        <v>0.71637449276334819</v>
      </c>
      <c r="BC9" s="658">
        <f>+entero!BC54</f>
        <v>0.71832317959987102</v>
      </c>
      <c r="BD9" s="658">
        <f>+entero!BD54</f>
        <v>0.72205866840483568</v>
      </c>
      <c r="BE9" s="658">
        <f>+entero!BE54</f>
        <v>0.7221130905387968</v>
      </c>
      <c r="BF9" s="658">
        <f>+entero!BF54</f>
        <v>0.72447195605412562</v>
      </c>
      <c r="BG9" s="658">
        <f>+entero!BG54</f>
        <v>0.73332394270590051</v>
      </c>
      <c r="BH9" s="658">
        <f>+entero!BH54</f>
        <v>0.73825885712356909</v>
      </c>
      <c r="BI9" s="658">
        <f>+entero!BI54</f>
        <v>0.74960753739735497</v>
      </c>
      <c r="BJ9" s="658">
        <f>+entero!BJ54</f>
        <v>0.74976069313789451</v>
      </c>
      <c r="BK9" s="658">
        <f>+entero!BK54</f>
        <v>0.75284922941338861</v>
      </c>
      <c r="BL9" s="658">
        <f>+entero!BL54</f>
        <v>0.75580187469605631</v>
      </c>
      <c r="BM9" s="658">
        <f>+entero!BM54</f>
        <v>0.77076293226000436</v>
      </c>
      <c r="BN9" s="658">
        <f>+entero!BN54</f>
        <v>0.76910179581654459</v>
      </c>
      <c r="BO9" s="658">
        <f>+entero!BO54</f>
        <v>0.76842381325389664</v>
      </c>
      <c r="BP9" s="658">
        <f>+entero!BP54</f>
        <v>0.7661276610067419</v>
      </c>
      <c r="BQ9" s="658">
        <f>+entero!BQ54</f>
        <v>0.76805605481701122</v>
      </c>
      <c r="BR9" s="658">
        <f>+entero!BR54</f>
        <v>0.76580797254595656</v>
      </c>
      <c r="BS9" s="658">
        <f>+entero!BS54</f>
        <v>0.77051005334998446</v>
      </c>
      <c r="BT9" s="658">
        <f>+entero!BT54</f>
        <v>0.77315801780356519</v>
      </c>
      <c r="BU9" s="658">
        <f>+entero!BU54</f>
        <v>0.78035847120868584</v>
      </c>
      <c r="BV9" s="658">
        <f>+entero!BV54</f>
        <v>0.78925366752463766</v>
      </c>
      <c r="BW9" s="658">
        <f>+entero!BW54</f>
        <v>0.78913210115638488</v>
      </c>
      <c r="BX9" s="661">
        <f>+entero!BX54</f>
        <v>0.78767104084644557</v>
      </c>
      <c r="BY9" s="662">
        <f>+entero!BY54</f>
        <v>0.78796258566586475</v>
      </c>
      <c r="BZ9" s="662">
        <f>+entero!BZ54</f>
        <v>0.78692025880385408</v>
      </c>
      <c r="CA9" s="662">
        <f>+entero!CA54</f>
        <v>0.78773043985297819</v>
      </c>
      <c r="CB9" s="663">
        <f>+entero!CB54</f>
        <v>0.78679034318164098</v>
      </c>
      <c r="CC9" s="75">
        <f>+entero!CC54</f>
        <v>-0.23417579747438966</v>
      </c>
      <c r="CD9" s="663">
        <f>+entero!CD54</f>
        <v>0</v>
      </c>
      <c r="CE9" s="3"/>
      <c r="CF9" s="664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432"/>
      <c r="BY10" s="124"/>
      <c r="BZ10" s="124"/>
      <c r="CA10" s="124"/>
      <c r="CB10" s="433"/>
      <c r="CC10" s="75"/>
      <c r="CD10" s="106"/>
      <c r="CE10" s="3"/>
      <c r="CF10" s="664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customHeight="1" x14ac:dyDescent="0.2">
      <c r="A11" s="3"/>
      <c r="B11" s="11"/>
      <c r="C11" s="20"/>
      <c r="D11" s="23" t="s">
        <v>208</v>
      </c>
      <c r="E11" s="659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59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59">
        <f>+entero!BA56</f>
        <v>3162.3139884787838</v>
      </c>
      <c r="BB11" s="659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5">
        <f>+entero!BX56</f>
        <v>3706.3281402352927</v>
      </c>
      <c r="BY11" s="68">
        <f>+entero!BY56</f>
        <v>3693.6477139481203</v>
      </c>
      <c r="BZ11" s="68">
        <f>+entero!BZ56</f>
        <v>3708.4263824058485</v>
      </c>
      <c r="CA11" s="68">
        <f>+entero!CA56</f>
        <v>3678.5090537454976</v>
      </c>
      <c r="CB11" s="425">
        <f>+entero!CB56</f>
        <v>3658.208503723632</v>
      </c>
      <c r="CC11" s="75"/>
      <c r="CD11" s="106"/>
      <c r="CE11" s="3"/>
      <c r="CF11" s="664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13.5" customHeight="1" x14ac:dyDescent="0.2">
      <c r="A12" s="3"/>
      <c r="B12" s="11"/>
      <c r="C12" s="20"/>
      <c r="D12" s="657" t="s">
        <v>207</v>
      </c>
      <c r="E12" s="658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58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58">
        <f>+entero!BA57</f>
        <v>0.69110074885137129</v>
      </c>
      <c r="BB12" s="658">
        <f>+entero!BB57</f>
        <v>0.66554242927320051</v>
      </c>
      <c r="BC12" s="78">
        <f>+entero!BC57</f>
        <v>0.66138234765126069</v>
      </c>
      <c r="BD12" s="658">
        <f>+entero!BD57</f>
        <v>0.66468762214228339</v>
      </c>
      <c r="BE12" s="658">
        <f>+entero!BE57</f>
        <v>0.64719809023821384</v>
      </c>
      <c r="BF12" s="658">
        <f>+entero!BF57</f>
        <v>0.64696889001157365</v>
      </c>
      <c r="BG12" s="658">
        <f>+entero!BG57</f>
        <v>0.67310175515078141</v>
      </c>
      <c r="BH12" s="658">
        <f>+entero!BH57</f>
        <v>0.65886371310350311</v>
      </c>
      <c r="BI12" s="658">
        <f>+entero!BI57</f>
        <v>0.66944990578486252</v>
      </c>
      <c r="BJ12" s="658">
        <f>+entero!BJ57</f>
        <v>0.66054993845281451</v>
      </c>
      <c r="BK12" s="658">
        <f>+entero!BK57</f>
        <v>0.66506389519375542</v>
      </c>
      <c r="BL12" s="658">
        <f>+entero!BL57</f>
        <v>0.6710855307631145</v>
      </c>
      <c r="BM12" s="658">
        <f>+entero!BM57</f>
        <v>0.70495617939552857</v>
      </c>
      <c r="BN12" s="658">
        <f>+entero!BN57</f>
        <v>0.69953948486103601</v>
      </c>
      <c r="BO12" s="658">
        <f>+entero!BO57</f>
        <v>0.70706311044989612</v>
      </c>
      <c r="BP12" s="658">
        <f>+entero!BP57</f>
        <v>0.7047857393916489</v>
      </c>
      <c r="BQ12" s="658">
        <f>+entero!BQ57</f>
        <v>0.69395431181316281</v>
      </c>
      <c r="BR12" s="658">
        <f>+entero!BR57</f>
        <v>0.68625415281547719</v>
      </c>
      <c r="BS12" s="658">
        <f>+entero!BS57</f>
        <v>0.69524694948184063</v>
      </c>
      <c r="BT12" s="658">
        <f>+entero!BT57</f>
        <v>0.69332830480482099</v>
      </c>
      <c r="BU12" s="658">
        <f>+entero!BU57</f>
        <v>0.698490570862773</v>
      </c>
      <c r="BV12" s="658">
        <f>+entero!BV57</f>
        <v>0.71999185857576353</v>
      </c>
      <c r="BW12" s="658">
        <f>+entero!BW57</f>
        <v>0.71390629175651521</v>
      </c>
      <c r="BX12" s="661">
        <f>+entero!BX57</f>
        <v>0.71278685196226133</v>
      </c>
      <c r="BY12" s="662">
        <f>+entero!BY57</f>
        <v>0.71208146783392112</v>
      </c>
      <c r="BZ12" s="662">
        <f>+entero!BZ57</f>
        <v>0.70972234991279226</v>
      </c>
      <c r="CA12" s="662">
        <f>+entero!CA57</f>
        <v>0.71029110632545278</v>
      </c>
      <c r="CB12" s="663">
        <f>+entero!CB57</f>
        <v>0.70711525262670172</v>
      </c>
      <c r="CC12" s="75">
        <f>+entero!CC56</f>
        <v>-64.21288976967935</v>
      </c>
      <c r="CD12" s="106">
        <f>+entero!CD56</f>
        <v>-1.7250301076047303E-2</v>
      </c>
      <c r="CE12" s="3"/>
      <c r="CF12" s="664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432"/>
      <c r="BY13" s="124"/>
      <c r="BZ13" s="124"/>
      <c r="CA13" s="124"/>
      <c r="CB13" s="433"/>
      <c r="CC13" s="75"/>
      <c r="CD13" s="106"/>
      <c r="CE13" s="3"/>
      <c r="CF13" s="664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">
      <c r="A14" s="3"/>
      <c r="B14" s="11"/>
      <c r="C14" s="20"/>
      <c r="D14" s="23" t="s">
        <v>209</v>
      </c>
      <c r="E14" s="659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59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59">
        <f>+entero!BA59</f>
        <v>4613.3913022100232</v>
      </c>
      <c r="BB14" s="659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5">
        <f>+entero!BX59</f>
        <v>5791.6750258762786</v>
      </c>
      <c r="BY14" s="68">
        <f>+entero!BY59</f>
        <v>5814.8205156532458</v>
      </c>
      <c r="BZ14" s="68">
        <f>+entero!BZ59</f>
        <v>5792.06989961826</v>
      </c>
      <c r="CA14" s="68">
        <f>+entero!CA59</f>
        <v>5809.575590049747</v>
      </c>
      <c r="CB14" s="425">
        <f>+entero!CB59</f>
        <v>5772.9109410264227</v>
      </c>
      <c r="CC14" s="75"/>
      <c r="CD14" s="106"/>
      <c r="CE14" s="3"/>
      <c r="CF14" s="664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3.5" customHeight="1" x14ac:dyDescent="0.2">
      <c r="A15" s="3"/>
      <c r="B15" s="11"/>
      <c r="C15" s="20"/>
      <c r="D15" s="657" t="s">
        <v>207</v>
      </c>
      <c r="E15" s="658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58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58">
        <f>+entero!BA60</f>
        <v>0.70327981030853337</v>
      </c>
      <c r="BB15" s="658">
        <f>+entero!BB60</f>
        <v>0.70064537230825275</v>
      </c>
      <c r="BC15" s="78">
        <f>+entero!BC60</f>
        <v>0.69999515042951854</v>
      </c>
      <c r="BD15" s="658">
        <f>+entero!BD60</f>
        <v>0.69664025711082544</v>
      </c>
      <c r="BE15" s="658">
        <f>+entero!BE60</f>
        <v>0.69739899283929685</v>
      </c>
      <c r="BF15" s="658">
        <f>+entero!BF60</f>
        <v>0.69150676482624385</v>
      </c>
      <c r="BG15" s="658">
        <f>+entero!BG60</f>
        <v>0.69694857456170012</v>
      </c>
      <c r="BH15" s="658">
        <f>+entero!BH60</f>
        <v>0.70501759613531068</v>
      </c>
      <c r="BI15" s="658">
        <f>+entero!BI60</f>
        <v>0.71172290429470331</v>
      </c>
      <c r="BJ15" s="658">
        <f>+entero!BJ60</f>
        <v>0.70990799159732809</v>
      </c>
      <c r="BK15" s="658">
        <f>+entero!BK60</f>
        <v>0.71491190531316173</v>
      </c>
      <c r="BL15" s="658">
        <f>+entero!BL60</f>
        <v>0.71268460759557439</v>
      </c>
      <c r="BM15" s="658">
        <f>+entero!BM60</f>
        <v>0.73544266715480588</v>
      </c>
      <c r="BN15" s="658">
        <f>+entero!BN60</f>
        <v>0.73237636663356498</v>
      </c>
      <c r="BO15" s="658">
        <f>+entero!BO60</f>
        <v>0.72650789855482634</v>
      </c>
      <c r="BP15" s="658">
        <f>+entero!BP60</f>
        <v>0.72762392170329138</v>
      </c>
      <c r="BQ15" s="658">
        <f>+entero!BQ60</f>
        <v>0.73516672655612081</v>
      </c>
      <c r="BR15" s="658">
        <f>+entero!BR60</f>
        <v>0.73025035138789518</v>
      </c>
      <c r="BS15" s="658">
        <f>+entero!BS60</f>
        <v>0.73115678427633668</v>
      </c>
      <c r="BT15" s="658">
        <f>+entero!BT60</f>
        <v>0.72873022552185063</v>
      </c>
      <c r="BU15" s="658">
        <f>+entero!BU60</f>
        <v>0.73196784221221967</v>
      </c>
      <c r="BV15" s="658">
        <f>+entero!BV60</f>
        <v>0.73846377040488487</v>
      </c>
      <c r="BW15" s="658">
        <f>+entero!BW60</f>
        <v>0.74337535940299349</v>
      </c>
      <c r="BX15" s="661">
        <f>+entero!BX60</f>
        <v>0.73988435207335901</v>
      </c>
      <c r="BY15" s="662">
        <f>+entero!BY60</f>
        <v>0.74097182808663986</v>
      </c>
      <c r="BZ15" s="662">
        <f>+entero!BZ60</f>
        <v>0.73997335314400725</v>
      </c>
      <c r="CA15" s="662">
        <f>+entero!CA60</f>
        <v>0.74036584811144612</v>
      </c>
      <c r="CB15" s="663">
        <f>+entero!CB60</f>
        <v>0.73928373559163041</v>
      </c>
      <c r="CC15" s="75">
        <f>+entero!CC58</f>
        <v>0</v>
      </c>
      <c r="CD15" s="106">
        <f>+entero!CD58</f>
        <v>0</v>
      </c>
      <c r="CE15" s="3"/>
      <c r="CF15" s="664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432"/>
      <c r="BY16" s="124"/>
      <c r="BZ16" s="124"/>
      <c r="CA16" s="124"/>
      <c r="CB16" s="433"/>
      <c r="CC16" s="75"/>
      <c r="CD16" s="106"/>
      <c r="CE16" s="3"/>
      <c r="CF16" s="664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customHeight="1" x14ac:dyDescent="0.2">
      <c r="A17" s="3"/>
      <c r="B17" s="11"/>
      <c r="C17" s="20"/>
      <c r="D17" s="23" t="s">
        <v>210</v>
      </c>
      <c r="E17" s="659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59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59">
        <f>+entero!BA62</f>
        <v>5074.9692383948304</v>
      </c>
      <c r="BB17" s="659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5">
        <f>+entero!BX62</f>
        <v>6403.8920130903716</v>
      </c>
      <c r="BY17" s="68">
        <f>+entero!BY62</f>
        <v>6403.1695002638426</v>
      </c>
      <c r="BZ17" s="68">
        <f>+entero!BZ62</f>
        <v>6411.8031706559714</v>
      </c>
      <c r="CA17" s="68">
        <f>+entero!CA62</f>
        <v>6402.4882911209852</v>
      </c>
      <c r="CB17" s="425">
        <f>+entero!CB62</f>
        <v>6424.2773947550968</v>
      </c>
      <c r="CC17" s="75"/>
      <c r="CD17" s="106"/>
      <c r="CE17" s="3"/>
      <c r="CF17" s="664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customHeight="1" x14ac:dyDescent="0.2">
      <c r="A18" s="3"/>
      <c r="B18" s="11"/>
      <c r="C18" s="20"/>
      <c r="D18" s="657" t="s">
        <v>207</v>
      </c>
      <c r="E18" s="658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58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58">
        <f>+entero!BA63</f>
        <v>0.77566755521160613</v>
      </c>
      <c r="BB18" s="658">
        <f>+entero!BB63</f>
        <v>0.78053612005737261</v>
      </c>
      <c r="BC18" s="78">
        <f>+entero!BC63</f>
        <v>0.78813252454800076</v>
      </c>
      <c r="BD18" s="658">
        <f>+entero!BD63</f>
        <v>0.79591376763239585</v>
      </c>
      <c r="BE18" s="658">
        <f>+entero!BE63</f>
        <v>0.80362984400328719</v>
      </c>
      <c r="BF18" s="658">
        <f>+entero!BF63</f>
        <v>0.81566248680036557</v>
      </c>
      <c r="BG18" s="658">
        <f>+entero!BG63</f>
        <v>0.82401606575673481</v>
      </c>
      <c r="BH18" s="658">
        <f>+entero!BH63</f>
        <v>0.83294793710472548</v>
      </c>
      <c r="BI18" s="658">
        <f>+entero!BI63</f>
        <v>0.84163004065730429</v>
      </c>
      <c r="BJ18" s="658">
        <f>+entero!BJ63</f>
        <v>0.84992356713831352</v>
      </c>
      <c r="BK18" s="658">
        <f>+entero!BK63</f>
        <v>0.85298792015754854</v>
      </c>
      <c r="BL18" s="658">
        <f>+entero!BL63</f>
        <v>0.85705752773291477</v>
      </c>
      <c r="BM18" s="658">
        <f>+entero!BM63</f>
        <v>0.86106880339804992</v>
      </c>
      <c r="BN18" s="658">
        <f>+entero!BN63</f>
        <v>0.86297077949785728</v>
      </c>
      <c r="BO18" s="658">
        <f>+entero!BO63</f>
        <v>0.86535623575225162</v>
      </c>
      <c r="BP18" s="658">
        <f>+entero!BP63</f>
        <v>0.86707331062857207</v>
      </c>
      <c r="BQ18" s="658">
        <f>+entero!BQ63</f>
        <v>0.86898367482853578</v>
      </c>
      <c r="BR18" s="658">
        <f>+entero!BR63</f>
        <v>0.87435753291397789</v>
      </c>
      <c r="BS18" s="658">
        <f>+entero!BS63</f>
        <v>0.8807297222833973</v>
      </c>
      <c r="BT18" s="658">
        <f>+entero!BT63</f>
        <v>0.88535838362638963</v>
      </c>
      <c r="BU18" s="658">
        <f>+entero!BU63</f>
        <v>0.88849449387117685</v>
      </c>
      <c r="BV18" s="658">
        <f>+entero!BV63</f>
        <v>0.8912043098895277</v>
      </c>
      <c r="BW18" s="658">
        <f>+entero!BW63</f>
        <v>0.89121404826799022</v>
      </c>
      <c r="BX18" s="661">
        <f>+entero!BX63</f>
        <v>0.89127440717027206</v>
      </c>
      <c r="BY18" s="662">
        <f>+entero!BY63</f>
        <v>0.89129899490728137</v>
      </c>
      <c r="BZ18" s="662">
        <f>+entero!BZ63</f>
        <v>0.89155643582808053</v>
      </c>
      <c r="CA18" s="662">
        <f>+entero!CA63</f>
        <v>0.89190276208217045</v>
      </c>
      <c r="CB18" s="663">
        <f>+entero!CB63</f>
        <v>0.89182631697807047</v>
      </c>
      <c r="CC18" s="75">
        <f>+entero!CC60</f>
        <v>-0.40916238113630765</v>
      </c>
      <c r="CD18" s="106">
        <f>+entero!CD60</f>
        <v>0</v>
      </c>
      <c r="CE18" s="3"/>
      <c r="CF18" s="664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432"/>
      <c r="BY19" s="124"/>
      <c r="BZ19" s="124"/>
      <c r="CA19" s="124"/>
      <c r="CB19" s="433"/>
      <c r="CC19" s="75"/>
      <c r="CD19" s="106"/>
      <c r="CE19" s="3"/>
      <c r="CF19" s="664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3.5" customHeight="1" x14ac:dyDescent="0.2">
      <c r="A20" s="3"/>
      <c r="B20" s="11"/>
      <c r="C20" s="20"/>
      <c r="D20" s="23" t="s">
        <v>211</v>
      </c>
      <c r="E20" s="659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59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59">
        <f>+entero!BA65</f>
        <v>277.887520226449</v>
      </c>
      <c r="BB20" s="659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5">
        <f>+entero!BX65</f>
        <v>425.4872412285111</v>
      </c>
      <c r="BY20" s="68">
        <f>+entero!BY65</f>
        <v>422.5208509005227</v>
      </c>
      <c r="BZ20" s="68">
        <f>+entero!BZ65</f>
        <v>425.39591571101829</v>
      </c>
      <c r="CA20" s="68">
        <f>+entero!CA65</f>
        <v>422.7966775769076</v>
      </c>
      <c r="CB20" s="425">
        <f>+entero!CB65</f>
        <v>422.92608771976478</v>
      </c>
      <c r="CC20" s="75"/>
      <c r="CD20" s="106"/>
      <c r="CE20" s="3"/>
      <c r="CF20" s="664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3.5" customHeight="1" x14ac:dyDescent="0.2">
      <c r="A21" s="3"/>
      <c r="B21" s="11"/>
      <c r="C21" s="20"/>
      <c r="D21" s="657" t="s">
        <v>207</v>
      </c>
      <c r="E21" s="658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58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58">
        <f>+entero!BA66</f>
        <v>0.70819045092401955</v>
      </c>
      <c r="BB21" s="658">
        <f>+entero!BB66</f>
        <v>0.72043568279043024</v>
      </c>
      <c r="BC21" s="78">
        <f>+entero!BC66</f>
        <v>0.72526230116597035</v>
      </c>
      <c r="BD21" s="658">
        <f>+entero!BD66</f>
        <v>0.73719885384619854</v>
      </c>
      <c r="BE21" s="658">
        <f>+entero!BE66</f>
        <v>0.75743839793585921</v>
      </c>
      <c r="BF21" s="658">
        <f>+entero!BF66</f>
        <v>0.70749886130043282</v>
      </c>
      <c r="BG21" s="658">
        <f>+entero!BG66</f>
        <v>0.7134021312071871</v>
      </c>
      <c r="BH21" s="658">
        <f>+entero!BH66</f>
        <v>0.70567153237013169</v>
      </c>
      <c r="BI21" s="658">
        <f>+entero!BI66</f>
        <v>0.71645817493536645</v>
      </c>
      <c r="BJ21" s="658">
        <f>+entero!BJ66</f>
        <v>0.6777094474921953</v>
      </c>
      <c r="BK21" s="658">
        <f>+entero!BK66</f>
        <v>0.69390923102800783</v>
      </c>
      <c r="BL21" s="658">
        <f>+entero!BL66</f>
        <v>0.70532599535105023</v>
      </c>
      <c r="BM21" s="658">
        <f>+entero!BM66</f>
        <v>0.71592959802047518</v>
      </c>
      <c r="BN21" s="658">
        <f>+entero!BN66</f>
        <v>0.71231021100407743</v>
      </c>
      <c r="BO21" s="658">
        <f>+entero!BO66</f>
        <v>0.71304593761625912</v>
      </c>
      <c r="BP21" s="658">
        <f>+entero!BP66</f>
        <v>0.71066773054539223</v>
      </c>
      <c r="BQ21" s="658">
        <f>+entero!BQ66</f>
        <v>0.70452542255654349</v>
      </c>
      <c r="BR21" s="658">
        <f>+entero!BR66</f>
        <v>0.70951084854575286</v>
      </c>
      <c r="BS21" s="658">
        <f>+entero!BS66</f>
        <v>0.71411213777394189</v>
      </c>
      <c r="BT21" s="658">
        <f>+entero!BT66</f>
        <v>0.71832434863000594</v>
      </c>
      <c r="BU21" s="658">
        <f>+entero!BU66</f>
        <v>0.71980196295395693</v>
      </c>
      <c r="BV21" s="658">
        <f>+entero!BV66</f>
        <v>0.73643670141190609</v>
      </c>
      <c r="BW21" s="658">
        <f>+entero!BW66</f>
        <v>0.73008957826105414</v>
      </c>
      <c r="BX21" s="661">
        <f>+entero!BX66</f>
        <v>0.72732024309900056</v>
      </c>
      <c r="BY21" s="662">
        <f>+entero!BY66</f>
        <v>0.7307504458081322</v>
      </c>
      <c r="BZ21" s="662">
        <f>+entero!BZ66</f>
        <v>0.72632200542544789</v>
      </c>
      <c r="CA21" s="662">
        <f>+entero!CA66</f>
        <v>0.72453772576977671</v>
      </c>
      <c r="CB21" s="663">
        <f>+entero!CB66</f>
        <v>0.72483085060543073</v>
      </c>
      <c r="CC21" s="75">
        <f>+entero!CC62</f>
        <v>16.059836709910087</v>
      </c>
      <c r="CD21" s="106">
        <f>+entero!CD62</f>
        <v>2.5061316293402136E-3</v>
      </c>
      <c r="CE21" s="3"/>
      <c r="CF21" s="664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432"/>
      <c r="BY22" s="124"/>
      <c r="BZ22" s="124"/>
      <c r="CA22" s="124"/>
      <c r="CB22" s="433"/>
      <c r="CC22" s="75"/>
      <c r="CD22" s="106"/>
      <c r="CE22" s="3"/>
      <c r="CF22" s="664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5"/>
      <c r="BY23" s="68"/>
      <c r="BZ23" s="68"/>
      <c r="CA23" s="68"/>
      <c r="CB23" s="425"/>
      <c r="CC23" s="75"/>
      <c r="CD23" s="106"/>
      <c r="CE23" s="3"/>
      <c r="CF23" s="664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2.75" customHeight="1" x14ac:dyDescent="0.2">
      <c r="A24" s="3"/>
      <c r="B24" s="11"/>
      <c r="C24" s="20"/>
      <c r="D24" s="23" t="s">
        <v>218</v>
      </c>
      <c r="E24" s="659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59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59">
        <f>+entero!BA68</f>
        <v>3234.6253644314861</v>
      </c>
      <c r="BB24" s="659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5">
        <f>+entero!BX68</f>
        <v>3286.0830903790093</v>
      </c>
      <c r="BY24" s="68">
        <f>+entero!BY68</f>
        <v>3276.3931486880465</v>
      </c>
      <c r="BZ24" s="68">
        <f>+entero!BZ68</f>
        <v>3283.4268221574343</v>
      </c>
      <c r="CA24" s="68">
        <f>+entero!CA68</f>
        <v>3284.9642857142853</v>
      </c>
      <c r="CB24" s="425">
        <f>+entero!CB68</f>
        <v>3259.3685131195334</v>
      </c>
      <c r="CC24" s="75">
        <f>+entero!CC68</f>
        <v>-44.536880466472667</v>
      </c>
      <c r="CD24" s="106">
        <f>+entero!CD68</f>
        <v>-1.3480071358257906E-2</v>
      </c>
      <c r="CE24" s="3"/>
      <c r="CF24" s="664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2.75" customHeight="1" x14ac:dyDescent="0.2">
      <c r="A25" s="3"/>
      <c r="B25" s="11"/>
      <c r="C25" s="20"/>
      <c r="D25" s="23" t="s">
        <v>47</v>
      </c>
      <c r="E25" s="659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59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59">
        <f>+entero!BA69</f>
        <v>1487.4011661807579</v>
      </c>
      <c r="BB25" s="659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5">
        <f>+entero!BX69</f>
        <v>855.9986880466472</v>
      </c>
      <c r="BY25" s="68">
        <f>+entero!BY69</f>
        <v>825.30481049562684</v>
      </c>
      <c r="BZ25" s="68">
        <f>+entero!BZ69</f>
        <v>840.28061224489784</v>
      </c>
      <c r="CA25" s="68">
        <f>+entero!CA69</f>
        <v>840.0418367346939</v>
      </c>
      <c r="CB25" s="425">
        <f>+entero!CB69</f>
        <v>812.78206997084555</v>
      </c>
      <c r="CC25" s="75">
        <f>+entero!CC69</f>
        <v>-59.166763848396499</v>
      </c>
      <c r="CD25" s="106">
        <f>+entero!CD69</f>
        <v>-6.7855774964729165E-2</v>
      </c>
      <c r="CE25" s="3"/>
      <c r="CF25" s="664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2.75" customHeight="1" x14ac:dyDescent="0.2">
      <c r="A26" s="3"/>
      <c r="B26" s="11"/>
      <c r="C26" s="20"/>
      <c r="D26" s="23" t="s">
        <v>48</v>
      </c>
      <c r="E26" s="659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59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59">
        <f>+entero!BA70</f>
        <v>356.72551020408162</v>
      </c>
      <c r="BB26" s="659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5">
        <f>+entero!BX70</f>
        <v>746.60553935860059</v>
      </c>
      <c r="BY26" s="68">
        <f>+entero!BY70</f>
        <v>767.21224489795918</v>
      </c>
      <c r="BZ26" s="68">
        <f>+entero!BZ70</f>
        <v>767.30641399416913</v>
      </c>
      <c r="CA26" s="68">
        <f>+entero!CA70</f>
        <v>767.41413994169091</v>
      </c>
      <c r="CB26" s="425">
        <f>+entero!CB70</f>
        <v>767.4948979591835</v>
      </c>
      <c r="CC26" s="75">
        <f>+entero!CC70</f>
        <v>21.167201166180575</v>
      </c>
      <c r="CD26" s="106">
        <f>+entero!CD70</f>
        <v>2.8361805755215519E-2</v>
      </c>
      <c r="CE26" s="3"/>
      <c r="CF26" s="664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2.75" customHeight="1" x14ac:dyDescent="0.2">
      <c r="A27" s="3"/>
      <c r="B27" s="11"/>
      <c r="C27" s="20"/>
      <c r="D27" s="23" t="s">
        <v>49</v>
      </c>
      <c r="E27" s="659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59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59">
        <f>+entero!BA71</f>
        <v>666.1861516034985</v>
      </c>
      <c r="BB27" s="659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5">
        <f>+entero!BX71</f>
        <v>526.83979591836737</v>
      </c>
      <c r="BY27" s="68">
        <f>+entero!BY71</f>
        <v>525.48600583090376</v>
      </c>
      <c r="BZ27" s="68">
        <f>+entero!BZ71</f>
        <v>517.37317784256561</v>
      </c>
      <c r="CA27" s="68">
        <f>+entero!CA71</f>
        <v>518.97434402332362</v>
      </c>
      <c r="CB27" s="425">
        <f>+entero!CB71</f>
        <v>520.67915451895044</v>
      </c>
      <c r="CC27" s="75">
        <f>+entero!CC71</f>
        <v>-8.3153061224489875</v>
      </c>
      <c r="CD27" s="106">
        <f>+entero!CD71</f>
        <v>-1.5719079765725286E-2</v>
      </c>
      <c r="CE27" s="3"/>
      <c r="CF27" s="664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2.75" customHeight="1" x14ac:dyDescent="0.2">
      <c r="A28" s="3"/>
      <c r="B28" s="11"/>
      <c r="C28" s="20"/>
      <c r="D28" s="23" t="s">
        <v>50</v>
      </c>
      <c r="E28" s="659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59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59">
        <f>+entero!BA72</f>
        <v>724.31253644314859</v>
      </c>
      <c r="BB28" s="659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5">
        <f>+entero!BX72</f>
        <v>1156.6390670553935</v>
      </c>
      <c r="BY28" s="68">
        <f>+entero!BY72</f>
        <v>1158.3900874635569</v>
      </c>
      <c r="BZ28" s="68">
        <f>+entero!BZ72</f>
        <v>1158.4666180758018</v>
      </c>
      <c r="CA28" s="68">
        <f>+entero!CA72</f>
        <v>1158.5339650145772</v>
      </c>
      <c r="CB28" s="425">
        <f>+entero!CB72</f>
        <v>1158.412390670554</v>
      </c>
      <c r="CC28" s="75">
        <f>+entero!CC72</f>
        <v>1.7779883381926993</v>
      </c>
      <c r="CD28" s="106">
        <f>+entero!CD72</f>
        <v>1.5372085895140053E-3</v>
      </c>
      <c r="CE28" s="3"/>
      <c r="CF28" s="664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12.75" customHeight="1" x14ac:dyDescent="0.2">
      <c r="A29" s="3"/>
      <c r="B29" s="11"/>
      <c r="C29" s="20"/>
      <c r="D29" s="23" t="s">
        <v>62</v>
      </c>
      <c r="E29" s="659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59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59">
        <f>+entero!BA73</f>
        <v>1430.0274052478135</v>
      </c>
      <c r="BB29" s="659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5">
        <f>+entero!BX73</f>
        <v>602.40233236151619</v>
      </c>
      <c r="BY29" s="68">
        <f>+entero!BY73</f>
        <v>566.26166180758014</v>
      </c>
      <c r="BZ29" s="68">
        <f>+entero!BZ73</f>
        <v>565.937026239067</v>
      </c>
      <c r="CA29" s="68">
        <f>+entero!CA73</f>
        <v>564.85087463556874</v>
      </c>
      <c r="CB29" s="425">
        <f>+entero!CB73</f>
        <v>543.94416909620998</v>
      </c>
      <c r="CC29" s="75">
        <f>+entero!CC73</f>
        <v>-75.58104956268221</v>
      </c>
      <c r="CD29" s="106">
        <f>+entero!CD73</f>
        <v>-0.1219983420954116</v>
      </c>
      <c r="CE29" s="3"/>
      <c r="CF29" s="664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12.75" customHeight="1" x14ac:dyDescent="0.2">
      <c r="A30" s="3"/>
      <c r="B30" s="11"/>
      <c r="C30" s="20"/>
      <c r="D30" s="23" t="s">
        <v>63</v>
      </c>
      <c r="E30" s="659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59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59">
        <f>+entero!BA74</f>
        <v>1236.9206997084548</v>
      </c>
      <c r="BB30" s="659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5">
        <f>+entero!BX74</f>
        <v>528.21166180758019</v>
      </c>
      <c r="BY30" s="68">
        <f>+entero!BY74</f>
        <v>494.18469387755101</v>
      </c>
      <c r="BZ30" s="68">
        <f>+entero!BZ74</f>
        <v>501.80233236151599</v>
      </c>
      <c r="CA30" s="68">
        <f>+entero!CA74</f>
        <v>499.96078717201181</v>
      </c>
      <c r="CB30" s="425">
        <f>+entero!CB74</f>
        <v>477.61676384839649</v>
      </c>
      <c r="CC30" s="75">
        <f>+entero!CC74</f>
        <v>-67.053206997084601</v>
      </c>
      <c r="CD30" s="106">
        <f>+entero!CD74</f>
        <v>-0.12310795635198901</v>
      </c>
      <c r="CE30" s="3"/>
      <c r="CF30" s="664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12.75" customHeight="1" x14ac:dyDescent="0.2">
      <c r="A31" s="3"/>
      <c r="B31" s="11"/>
      <c r="C31" s="20"/>
      <c r="D31" s="23" t="s">
        <v>64</v>
      </c>
      <c r="E31" s="659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59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59">
        <f>+entero!BA75</f>
        <v>193.10670553935859</v>
      </c>
      <c r="BB31" s="659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5">
        <f>+entero!BX75</f>
        <v>74.190670553935973</v>
      </c>
      <c r="BY31" s="68">
        <f>+entero!BY75</f>
        <v>72.07696793002907</v>
      </c>
      <c r="BZ31" s="68">
        <f>+entero!BZ75</f>
        <v>64.134693877551015</v>
      </c>
      <c r="CA31" s="68">
        <f>+entero!CA75</f>
        <v>64.890087463556881</v>
      </c>
      <c r="CB31" s="425">
        <f>+entero!CB75</f>
        <v>66.327405247813459</v>
      </c>
      <c r="CC31" s="75">
        <f>+entero!CC75</f>
        <v>-8.5278425655976235</v>
      </c>
      <c r="CD31" s="106">
        <f>+entero!CD75</f>
        <v>-0.11392444504164445</v>
      </c>
      <c r="CE31" s="3"/>
      <c r="CF31" s="664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x14ac:dyDescent="0.2">
      <c r="A32" s="3"/>
      <c r="B32" s="11"/>
      <c r="C32" s="18"/>
      <c r="D32" s="23" t="s">
        <v>80</v>
      </c>
      <c r="E32" s="659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60">
        <f>+entero!AO76</f>
        <v>0</v>
      </c>
      <c r="AP32" s="660">
        <f>+entero!AP76</f>
        <v>0</v>
      </c>
      <c r="AQ32" s="660">
        <f>+entero!AQ76</f>
        <v>0</v>
      </c>
      <c r="AR32" s="660">
        <f>+entero!AR76</f>
        <v>0</v>
      </c>
      <c r="AS32" s="660">
        <f>+entero!AS76</f>
        <v>0</v>
      </c>
      <c r="AT32" s="660">
        <f>+entero!AT76</f>
        <v>0</v>
      </c>
      <c r="AU32" s="660">
        <f>+entero!AU76</f>
        <v>0</v>
      </c>
      <c r="AV32" s="660">
        <f>+entero!AV76</f>
        <v>0</v>
      </c>
      <c r="AW32" s="660">
        <f>+entero!AW76</f>
        <v>0</v>
      </c>
      <c r="AX32" s="660">
        <f>+entero!AX76</f>
        <v>0</v>
      </c>
      <c r="AY32" s="660">
        <f>+entero!AY76</f>
        <v>0</v>
      </c>
      <c r="AZ32" s="660">
        <f>+entero!AZ76</f>
        <v>0</v>
      </c>
      <c r="BA32" s="660">
        <f>+entero!BA76</f>
        <v>0</v>
      </c>
      <c r="BB32" s="660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434">
        <f>+entero!BX76</f>
        <v>0</v>
      </c>
      <c r="BY32" s="107">
        <f>+entero!BY76</f>
        <v>0</v>
      </c>
      <c r="BZ32" s="107">
        <f>+entero!BZ76</f>
        <v>0</v>
      </c>
      <c r="CA32" s="107">
        <f>+entero!CA76</f>
        <v>0</v>
      </c>
      <c r="CB32" s="106">
        <f>+entero!CB76</f>
        <v>0</v>
      </c>
      <c r="CC32" s="75"/>
      <c r="CD32" s="106"/>
      <c r="CE32" s="3"/>
      <c r="CF32" s="664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3.5" x14ac:dyDescent="0.2">
      <c r="A33" s="3"/>
      <c r="B33" s="11"/>
      <c r="C33" s="18"/>
      <c r="D33" s="23" t="s">
        <v>217</v>
      </c>
      <c r="E33" s="659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59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59">
        <f>+entero!BA77</f>
        <v>10492.025338849813</v>
      </c>
      <c r="BB33" s="659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5">
        <f>+entero!BX77</f>
        <v>13724.706450871898</v>
      </c>
      <c r="BY33" s="68">
        <f>+entero!BY77</f>
        <v>13717.703916115335</v>
      </c>
      <c r="BZ33" s="68">
        <f>+entero!BZ77</f>
        <v>13711.421562634283</v>
      </c>
      <c r="CA33" s="68">
        <f>+entero!CA77</f>
        <v>13704.354969125547</v>
      </c>
      <c r="CB33" s="425">
        <f>+entero!CB77</f>
        <v>13688.816296590558</v>
      </c>
      <c r="CC33" s="75">
        <f>+entero!CC77</f>
        <v>-53.012331772592006</v>
      </c>
      <c r="CD33" s="106">
        <f>+entero!CD77</f>
        <v>-3.8577348914957676E-3</v>
      </c>
      <c r="CE33" s="3"/>
      <c r="CF33" s="664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x14ac:dyDescent="0.2">
      <c r="A34" s="3"/>
      <c r="B34" s="11"/>
      <c r="C34" s="18"/>
      <c r="D34" s="23" t="s">
        <v>56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432">
        <f>+entero!BX78</f>
        <v>0.89044475365051301</v>
      </c>
      <c r="BY34" s="124">
        <f>+entero!BY78</f>
        <v>0.8907639300056287</v>
      </c>
      <c r="BZ34" s="124">
        <f>+entero!BZ78</f>
        <v>0.89170334742050839</v>
      </c>
      <c r="CA34" s="124">
        <f>+entero!CA78</f>
        <v>0.89202123126076061</v>
      </c>
      <c r="CB34" s="433">
        <f>+entero!CB78</f>
        <v>0.89202123126076061</v>
      </c>
      <c r="CC34" s="75"/>
      <c r="CD34" s="106"/>
      <c r="CE34" s="3"/>
      <c r="CF34" s="664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x14ac:dyDescent="0.2">
      <c r="A35" s="3"/>
      <c r="B35" s="318"/>
      <c r="C35" s="18"/>
      <c r="D35" s="23" t="s">
        <v>139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432">
        <f>+entero!BX79</f>
        <v>0.91384898707731577</v>
      </c>
      <c r="BY35" s="124">
        <f>+entero!BY79</f>
        <v>0.91391986597544062</v>
      </c>
      <c r="BZ35" s="124">
        <f>+entero!BZ79</f>
        <v>0.9139225130075922</v>
      </c>
      <c r="CA35" s="124">
        <f>+entero!CA79</f>
        <v>0.91397408813392778</v>
      </c>
      <c r="CB35" s="433">
        <f>+entero!CB79</f>
        <v>0.91405673901675599</v>
      </c>
      <c r="CC35" s="75"/>
      <c r="CD35" s="106"/>
      <c r="CE35" s="3"/>
      <c r="CF35" s="664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6"/>
      <c r="BZ36" s="126"/>
      <c r="CA36" s="126"/>
      <c r="CB36" s="426"/>
      <c r="CC36" s="125"/>
      <c r="CD36" s="140"/>
      <c r="CE36" s="3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D37" s="4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ht="14.25" customHeight="1" x14ac:dyDescent="0.25">
      <c r="C38" s="7" t="s">
        <v>4</v>
      </c>
      <c r="D38" s="1" t="s">
        <v>106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4"/>
      <c r="CD38" s="53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ht="14.25" customHeight="1" x14ac:dyDescent="0.25">
      <c r="C39" s="54" t="s">
        <v>37</v>
      </c>
      <c r="D39" s="1" t="s">
        <v>38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4"/>
      <c r="CD39" s="50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ht="14.25" customHeight="1" x14ac:dyDescent="0.25">
      <c r="C40" s="54" t="s">
        <v>27</v>
      </c>
      <c r="D40" s="1" t="s">
        <v>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4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4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ht="14.25" x14ac:dyDescent="0.25">
      <c r="C42" s="6">
        <v>2</v>
      </c>
      <c r="D42" s="1" t="s">
        <v>179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ht="14.25" x14ac:dyDescent="0.25">
      <c r="C43" s="6">
        <v>3</v>
      </c>
      <c r="D43" s="1" t="s">
        <v>66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</row>
    <row r="93" spans="1:93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</row>
    <row r="94" spans="1:93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</row>
    <row r="95" spans="1:93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</row>
    <row r="96" spans="1:93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</row>
    <row r="97" spans="1:93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</row>
    <row r="98" spans="1:93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</row>
    <row r="99" spans="1:93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</row>
    <row r="100" spans="1:93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</row>
    <row r="101" spans="1:93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</row>
    <row r="102" spans="1:9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9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9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1:9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1:9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1:9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1:9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1:9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1:9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1:9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1:9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</sheetData>
  <mergeCells count="74">
    <mergeCell ref="BF3:BF4"/>
    <mergeCell ref="BV3:BV4"/>
    <mergeCell ref="BU3:BU4"/>
    <mergeCell ref="BT3:BT4"/>
    <mergeCell ref="BR3:BR4"/>
    <mergeCell ref="BQ3:BQ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C3:CD3"/>
    <mergeCell ref="BX3:CB3"/>
    <mergeCell ref="AM3:AM4"/>
    <mergeCell ref="AN3:AN4"/>
    <mergeCell ref="AO3:AO4"/>
    <mergeCell ref="AP3:AP4"/>
    <mergeCell ref="AU3:AU4"/>
    <mergeCell ref="AV3:AV4"/>
    <mergeCell ref="BA3:BA4"/>
    <mergeCell ref="BW3:BW4"/>
    <mergeCell ref="AT3:AT4"/>
    <mergeCell ref="BD3:BD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80" width="8" customWidth="1"/>
    <col min="81" max="81" width="8.42578125" bestFit="1" customWidth="1"/>
    <col min="82" max="82" width="8.8554687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s="261" customFormat="1" ht="13.5" customHeight="1" thickBot="1" x14ac:dyDescent="0.3">
      <c r="C3" s="262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30" t="str">
        <f>+entero!BW3</f>
        <v>Semana 1*</v>
      </c>
      <c r="BX3" s="746" t="str">
        <f>+entero!BX3</f>
        <v xml:space="preserve">   Semana 2*</v>
      </c>
      <c r="BY3" s="747"/>
      <c r="BZ3" s="747"/>
      <c r="CA3" s="747"/>
      <c r="CB3" s="748"/>
      <c r="CC3" s="744" t="s">
        <v>36</v>
      </c>
      <c r="CD3" s="745"/>
      <c r="CF3" s="298"/>
      <c r="CG3" s="298"/>
      <c r="CH3" s="298"/>
      <c r="CI3" s="298"/>
      <c r="CJ3" s="298"/>
      <c r="CK3" s="298"/>
      <c r="CL3" s="298"/>
      <c r="CM3" s="298"/>
      <c r="CN3" s="298"/>
      <c r="CO3" s="298"/>
    </row>
    <row r="4" spans="1:93" s="261" customFormat="1" ht="28.5" customHeight="1" thickBot="1" x14ac:dyDescent="0.25">
      <c r="C4" s="264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31"/>
      <c r="BX4" s="263">
        <f>+entero!BX4</f>
        <v>41918</v>
      </c>
      <c r="BY4" s="428">
        <f>+entero!BY4</f>
        <v>41919</v>
      </c>
      <c r="BZ4" s="428">
        <f>+entero!BZ4</f>
        <v>41920</v>
      </c>
      <c r="CA4" s="428">
        <f>+entero!CA4</f>
        <v>41921</v>
      </c>
      <c r="CB4" s="429">
        <f>+entero!CB4</f>
        <v>41922</v>
      </c>
      <c r="CC4" s="265" t="s">
        <v>22</v>
      </c>
      <c r="CD4" s="266" t="s">
        <v>88</v>
      </c>
      <c r="CF4" s="298"/>
      <c r="CG4" s="298"/>
      <c r="CH4" s="298"/>
      <c r="CI4" s="298"/>
      <c r="CJ4" s="298"/>
      <c r="CK4" s="298"/>
      <c r="CL4" s="298"/>
      <c r="CM4" s="298"/>
      <c r="CN4" s="298"/>
      <c r="CO4" s="298"/>
    </row>
    <row r="5" spans="1:93" x14ac:dyDescent="0.2">
      <c r="A5" s="3"/>
      <c r="B5" s="11"/>
      <c r="C5" s="27" t="s">
        <v>60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11"/>
      <c r="C6" s="20"/>
      <c r="D6" s="23" t="s">
        <v>61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1"/>
      <c r="C7" s="20"/>
      <c r="D7" s="23" t="s">
        <v>51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thickBot="1" x14ac:dyDescent="0.25">
      <c r="A8" s="3"/>
      <c r="B8" s="11"/>
      <c r="C8" s="20"/>
      <c r="D8" s="23" t="s">
        <v>187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6.9388174267416574</v>
      </c>
      <c r="BV8" s="111">
        <f>+entero!BV84</f>
        <v>6.9425838060680753</v>
      </c>
      <c r="BW8" s="111">
        <f>+entero!BW84</f>
        <v>6.9322117897051712</v>
      </c>
      <c r="BX8" s="112">
        <f>+entero!BX84</f>
        <v>6.938061007177394</v>
      </c>
      <c r="BY8" s="112">
        <f>+entero!BY84</f>
        <v>6.9290593828134934</v>
      </c>
      <c r="BZ8" s="112">
        <f>+entero!BZ84</f>
        <v>6.942469803518426</v>
      </c>
      <c r="CA8" s="112">
        <f>+entero!CA84</f>
        <v>6.927247353377183</v>
      </c>
      <c r="CB8" s="112">
        <f>+entero!CB84</f>
        <v>6.9345844733146365</v>
      </c>
      <c r="CC8" s="93">
        <f>+entero!CC84</f>
        <v>2.3726836094652981E-3</v>
      </c>
      <c r="CD8" s="104">
        <f>+entero!CD84</f>
        <v>3.4226934800063447E-4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76.486865682270334</v>
      </c>
      <c r="BT9" s="90">
        <f>+entero!BT85</f>
        <v>75.582931822692672</v>
      </c>
      <c r="BU9" s="90">
        <f>+entero!BU85</f>
        <v>75.406303867058398</v>
      </c>
      <c r="BV9" s="90">
        <f>+entero!BV85</f>
        <v>73.797313678607338</v>
      </c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29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1.9815799999999999</v>
      </c>
      <c r="BV10" s="74">
        <f>+entero!BV86</f>
        <v>1.9921800000000001</v>
      </c>
      <c r="BW10" s="74">
        <f>+entero!BW86</f>
        <v>1.9931399999999999</v>
      </c>
      <c r="BX10" s="32">
        <f>+entero!BX86</f>
        <v>1.9941</v>
      </c>
      <c r="BY10" s="32">
        <f>+entero!BY86</f>
        <v>1.9944200000000001</v>
      </c>
      <c r="BZ10" s="32">
        <f>+entero!BZ86</f>
        <v>1.99474</v>
      </c>
      <c r="CA10" s="32">
        <f>+entero!CA86</f>
        <v>1.9950600000000001</v>
      </c>
      <c r="CB10" s="32">
        <f>+entero!CB86</f>
        <v>1.9953799999999999</v>
      </c>
      <c r="CC10" s="93">
        <f>+entero!CC86</f>
        <v>2.2400000000000198E-3</v>
      </c>
      <c r="CD10" s="104">
        <f>+entero!CD86</f>
        <v>1.1238548220395828E-3</v>
      </c>
      <c r="CE10" s="3"/>
      <c r="CF10" s="300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86">
        <f>+entero!BU87</f>
        <v>1.9815799999999999</v>
      </c>
      <c r="BV11" s="86">
        <f>+entero!BV87</f>
        <v>1.9921800000000001</v>
      </c>
      <c r="BW11" s="680"/>
      <c r="BX11" s="127"/>
      <c r="BY11" s="127"/>
      <c r="BZ11" s="127"/>
      <c r="CA11" s="127"/>
      <c r="CB11" s="127"/>
      <c r="CC11" s="101"/>
      <c r="CD11" s="141"/>
      <c r="CE11" s="3"/>
      <c r="CF11" s="300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12.75" customHeight="1" x14ac:dyDescent="0.25">
      <c r="C13" s="54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5">
      <c r="C14" s="54" t="s">
        <v>94</v>
      </c>
      <c r="D14" s="1" t="s">
        <v>98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41934.454006018517</v>
      </c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14.25" customHeight="1" x14ac:dyDescent="0.25">
      <c r="C16" s="6">
        <v>9</v>
      </c>
      <c r="D16" s="1" t="s">
        <v>89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BV3:BV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R3:R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57"/>
  <sheetViews>
    <sheetView topLeftCell="B1" workbookViewId="0">
      <pane xSplit="39" ySplit="5" topLeftCell="AO6" activePane="bottomRight" state="frozen"/>
      <selection activeCell="B1" sqref="B1"/>
      <selection pane="topRight" activeCell="AO1" sqref="AO1"/>
      <selection pane="bottomLeft" activeCell="B10" sqref="B10"/>
      <selection pane="bottomRight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619"/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7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95" t="str">
        <f>+entero!BW3</f>
        <v>Semana 1*</v>
      </c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customHeight="1" x14ac:dyDescent="0.2">
      <c r="A5" s="3"/>
      <c r="B5" s="12"/>
      <c r="C5" s="27" t="s">
        <v>43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37"/>
      <c r="BZ5" s="37"/>
      <c r="CA5" s="37"/>
      <c r="CB5" s="424"/>
      <c r="CC5" s="100"/>
      <c r="CD5" s="38"/>
      <c r="CE5" s="296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thickBot="1" x14ac:dyDescent="0.25">
      <c r="A6" s="3"/>
      <c r="B6" s="49"/>
      <c r="C6" s="21" t="s">
        <v>225</v>
      </c>
      <c r="D6" s="117"/>
      <c r="E6" s="82">
        <f>+entero!E89</f>
        <v>2482.953430381323</v>
      </c>
      <c r="F6" s="82">
        <f>+entero!F89</f>
        <v>2548.6349917624193</v>
      </c>
      <c r="G6" s="82">
        <f>+entero!G89</f>
        <v>2509.705276468826</v>
      </c>
      <c r="H6" s="82">
        <f>+entero!H89</f>
        <v>2558.1463740032618</v>
      </c>
      <c r="I6" s="82">
        <f>+entero!I89</f>
        <v>2479.0590093891697</v>
      </c>
      <c r="J6" s="82">
        <f>+entero!J89</f>
        <v>2376.9725875267127</v>
      </c>
      <c r="K6" s="82">
        <f>+entero!K89</f>
        <v>2299.1151790593099</v>
      </c>
      <c r="L6" s="82">
        <f>+entero!L89</f>
        <v>2159.5156906652655</v>
      </c>
      <c r="M6" s="82">
        <f>+entero!M89</f>
        <v>2086.082214380267</v>
      </c>
      <c r="N6" s="82">
        <f>+entero!N89</f>
        <v>1953.1680176519765</v>
      </c>
      <c r="O6" s="82">
        <f>+entero!O89</f>
        <v>1748.4610303310999</v>
      </c>
      <c r="P6" s="82">
        <f>+entero!P89</f>
        <v>1795.5399041089497</v>
      </c>
      <c r="Q6" s="82">
        <f>+entero!Q89</f>
        <v>1758.34635407171</v>
      </c>
      <c r="R6" s="82">
        <f>+entero!R89</f>
        <v>1523.5922008000584</v>
      </c>
      <c r="S6" s="82">
        <f>+entero!S89</f>
        <v>1426.4871783246299</v>
      </c>
      <c r="T6" s="82">
        <f>+entero!T89</f>
        <v>1313.5691317478099</v>
      </c>
      <c r="U6" s="82">
        <f>+entero!U89</f>
        <v>1217.6286487852731</v>
      </c>
      <c r="V6" s="82">
        <f>+entero!V89</f>
        <v>1200.6609293973634</v>
      </c>
      <c r="W6" s="82">
        <f>+entero!W89</f>
        <v>1174.13426852981</v>
      </c>
      <c r="X6" s="82">
        <f>+entero!X89</f>
        <v>1160.0123212733804</v>
      </c>
      <c r="Y6" s="82">
        <f>+entero!Y89</f>
        <v>1139.2728568514099</v>
      </c>
      <c r="Z6" s="82">
        <f>+entero!Z89</f>
        <v>1171.4985403413771</v>
      </c>
      <c r="AA6" s="82">
        <f>+entero!AA89</f>
        <v>1240.9675422822088</v>
      </c>
      <c r="AB6" s="82">
        <f>+entero!AB89</f>
        <v>1285.3398867708572</v>
      </c>
      <c r="AC6" s="82">
        <f>+entero!AC89</f>
        <v>1376.8596072671232</v>
      </c>
      <c r="AD6" s="82">
        <f>+entero!AD89</f>
        <v>1433.97361712058</v>
      </c>
      <c r="AE6" s="82">
        <f>+entero!AE89</f>
        <v>1557.9603883862101</v>
      </c>
      <c r="AF6" s="82">
        <f>+entero!AF89</f>
        <v>1664.7113082131852</v>
      </c>
      <c r="AG6" s="82">
        <f>+entero!AG89</f>
        <v>1743.4819432487</v>
      </c>
      <c r="AH6" s="82">
        <f>+entero!AH89</f>
        <v>1773.46176688174</v>
      </c>
      <c r="AI6" s="82">
        <f>+entero!AI89</f>
        <v>1725.1057158631743</v>
      </c>
      <c r="AJ6" s="82">
        <f>+entero!AJ89</f>
        <v>1708.0777684164207</v>
      </c>
      <c r="AK6" s="82">
        <f>+entero!AK89</f>
        <v>1680.153236596776</v>
      </c>
      <c r="AL6" s="82">
        <f>+entero!AL89</f>
        <v>1613.5253172162631</v>
      </c>
      <c r="AM6" s="82">
        <f>+entero!AM89</f>
        <v>1636.2345867558206</v>
      </c>
      <c r="AN6" s="82">
        <f>+entero!AN89</f>
        <v>1746.0190578484542</v>
      </c>
      <c r="AO6" s="82">
        <f>+entero!AO89</f>
        <v>1753.5098226287823</v>
      </c>
      <c r="AP6" s="82">
        <f>+entero!AP89</f>
        <v>1777.9204116783114</v>
      </c>
      <c r="AQ6" s="82">
        <f>+entero!AQ89</f>
        <v>1831.238894862362</v>
      </c>
      <c r="AR6" s="82">
        <f>+entero!AR89</f>
        <v>1945.4783475067163</v>
      </c>
      <c r="AS6" s="82">
        <f>+entero!AS89</f>
        <v>1958.0558461299781</v>
      </c>
      <c r="AT6" s="82">
        <f>+entero!AT89</f>
        <v>2055.1927572301629</v>
      </c>
      <c r="AU6" s="82">
        <f>+entero!AU89</f>
        <v>2040.3033494047559</v>
      </c>
      <c r="AV6" s="82">
        <f>+entero!AV89</f>
        <v>2040.3060935943388</v>
      </c>
      <c r="AW6" s="82">
        <f>+entero!AW89</f>
        <v>1905.9188932787445</v>
      </c>
      <c r="AX6" s="82">
        <f>+entero!AX89</f>
        <v>1895.6577737063367</v>
      </c>
      <c r="AY6" s="82">
        <f>+entero!AY89</f>
        <v>1853.6909301522635</v>
      </c>
      <c r="AZ6" s="82">
        <f>+entero!AZ89</f>
        <v>1740.9250719045256</v>
      </c>
      <c r="BA6" s="82">
        <f>+entero!BA89</f>
        <v>1667.3870032862183</v>
      </c>
      <c r="BB6" s="82">
        <f>+entero!BB89</f>
        <v>1694.3722699202838</v>
      </c>
      <c r="BC6" s="82">
        <f>+entero!BC89</f>
        <v>1809.1685199271519</v>
      </c>
      <c r="BD6" s="82">
        <f>+entero!BD89</f>
        <v>1995.0576966770086</v>
      </c>
      <c r="BE6" s="82">
        <f>+entero!BE89</f>
        <v>2062.8285905382131</v>
      </c>
      <c r="BF6" s="82">
        <f>+entero!BF89</f>
        <v>2030.7471590379007</v>
      </c>
      <c r="BG6" s="82">
        <f>+entero!BG89</f>
        <v>2204.654570230352</v>
      </c>
      <c r="BH6" s="82">
        <f>+entero!BH89</f>
        <v>2143.8695767494987</v>
      </c>
      <c r="BI6" s="82">
        <f>+entero!BI89</f>
        <v>2055.04378799182</v>
      </c>
      <c r="BJ6" s="82">
        <f>+entero!BJ89</f>
        <v>2096.6119053940301</v>
      </c>
      <c r="BK6" s="82">
        <f>+entero!BK89</f>
        <v>2263.5610102510245</v>
      </c>
      <c r="BL6" s="82">
        <f>+entero!BL89</f>
        <v>2510.0158087947898</v>
      </c>
      <c r="BM6" s="82">
        <f>+entero!BM89</f>
        <v>2638.2092113692756</v>
      </c>
      <c r="BN6" s="82">
        <f>+entero!BN89</f>
        <v>3255.7414227474778</v>
      </c>
      <c r="BO6" s="82">
        <f>+entero!BO89</f>
        <v>3306.3978934470597</v>
      </c>
      <c r="BP6" s="82">
        <f>+entero!BP89</f>
        <v>3288.8991062319092</v>
      </c>
      <c r="BQ6" s="82">
        <f>+entero!BQ89</f>
        <v>3310.337264067382</v>
      </c>
      <c r="BR6" s="82">
        <f>+entero!BR89</f>
        <v>3279.8307972008965</v>
      </c>
      <c r="BS6" s="82">
        <f>+entero!BS89</f>
        <v>3385.728294253629</v>
      </c>
      <c r="BT6" s="82">
        <f>+entero!BT89</f>
        <v>3412.3509669397331</v>
      </c>
      <c r="BU6" s="82">
        <f>+entero!BU89</f>
        <v>3349.7966418280535</v>
      </c>
      <c r="BV6" s="82">
        <f>+entero!BV89</f>
        <v>3482.037261773613</v>
      </c>
      <c r="BW6" s="82">
        <f>+entero!BW89</f>
        <v>3525.3529289857979</v>
      </c>
      <c r="BX6" s="125">
        <f>+entero!BX89</f>
        <v>3525.3529289857979</v>
      </c>
      <c r="BY6" s="126">
        <f>+entero!BY89</f>
        <v>3525.3529289857979</v>
      </c>
      <c r="BZ6" s="126">
        <f>+entero!BZ89</f>
        <v>3525.3529289857979</v>
      </c>
      <c r="CA6" s="126">
        <f>+entero!CA89</f>
        <v>3525.3529289857979</v>
      </c>
      <c r="CB6" s="426">
        <f>+entero!CB89</f>
        <v>3559.0254797791799</v>
      </c>
      <c r="CC6" s="80">
        <f>+entero!CC89</f>
        <v>33.672550793382015</v>
      </c>
      <c r="CD6" s="141">
        <f>+entero!CD89</f>
        <v>9.5515403625330286E-3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ht="6.75" customHeight="1" x14ac:dyDescent="0.2">
      <c r="D7" s="2" t="s">
        <v>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4"/>
      <c r="BY7" s="4"/>
      <c r="BZ7" s="4"/>
      <c r="CA7" s="4"/>
      <c r="CB7" s="4"/>
      <c r="CC7" s="4"/>
      <c r="CD7" s="4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customHeight="1" x14ac:dyDescent="0.25">
      <c r="C8" s="7" t="s">
        <v>4</v>
      </c>
      <c r="D8" s="1" t="s">
        <v>5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4"/>
      <c r="CD8" s="5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4.25" customHeight="1" x14ac:dyDescent="0.25">
      <c r="C9" s="54" t="s">
        <v>37</v>
      </c>
      <c r="D9" s="1" t="s">
        <v>38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4"/>
      <c r="CD9" s="50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4.25" customHeight="1" x14ac:dyDescent="0.25">
      <c r="C10" s="6">
        <v>10</v>
      </c>
      <c r="D10" s="1" t="s">
        <v>67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4"/>
      <c r="CD10" s="50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4.25" customHeight="1" x14ac:dyDescent="0.25">
      <c r="C11" s="6">
        <v>11</v>
      </c>
      <c r="D11" s="542" t="s">
        <v>178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4"/>
      <c r="CD11" s="50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s="292" customFormat="1" ht="14.25" x14ac:dyDescent="0.2">
      <c r="C12" s="301" t="s">
        <v>3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s="292" customFormat="1" ht="3" customHeight="1" x14ac:dyDescent="0.2">
      <c r="C13" s="293"/>
      <c r="D13" s="293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s="292" customFormat="1" x14ac:dyDescent="0.2">
      <c r="A14" s="289"/>
      <c r="B14" s="289"/>
      <c r="C14" s="290"/>
      <c r="D14" s="29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s="292" customFormat="1" x14ac:dyDescent="0.2">
      <c r="A15" s="289"/>
      <c r="B15" s="289"/>
      <c r="C15" s="290"/>
      <c r="D15" s="29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93" s="292" customFormat="1" x14ac:dyDescent="0.2"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93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2"/>
  </cols>
  <sheetData>
    <row r="1" spans="1:91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D1" s="289"/>
      <c r="CE1" s="289"/>
      <c r="CF1" s="289"/>
      <c r="CG1" s="289"/>
      <c r="CH1" s="289"/>
      <c r="CI1" s="289"/>
      <c r="CJ1" s="289"/>
      <c r="CK1" s="289"/>
      <c r="CL1" s="289"/>
      <c r="CM1" s="289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8"/>
      <c r="BY2" s="8"/>
      <c r="BZ2" s="8"/>
      <c r="CA2" s="8"/>
      <c r="CB2" s="8"/>
      <c r="CD2" s="289"/>
      <c r="CE2" s="289"/>
      <c r="CF2" s="289"/>
      <c r="CG2" s="289"/>
      <c r="CH2" s="289"/>
      <c r="CI2" s="289"/>
      <c r="CJ2" s="289"/>
      <c r="CK2" s="289"/>
      <c r="CL2" s="289"/>
      <c r="CM2" s="289"/>
    </row>
    <row r="3" spans="1:91" ht="13.5" customHeight="1" x14ac:dyDescent="0.2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6" t="str">
        <f>+entero!BX3</f>
        <v xml:space="preserve">   Semana 2*</v>
      </c>
      <c r="BY3" s="736"/>
      <c r="BZ3" s="736"/>
      <c r="CA3" s="736"/>
      <c r="CB3" s="737"/>
      <c r="CC3" s="24"/>
      <c r="CD3" s="289"/>
      <c r="CE3" s="289"/>
      <c r="CF3" s="289"/>
      <c r="CG3" s="289"/>
      <c r="CH3" s="289"/>
      <c r="CI3" s="289"/>
      <c r="CJ3" s="289"/>
      <c r="CK3" s="289"/>
      <c r="CL3" s="289"/>
      <c r="CM3" s="289"/>
    </row>
    <row r="4" spans="1:91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547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24"/>
      <c r="CD4" s="289"/>
      <c r="CE4" s="289"/>
      <c r="CF4" s="289"/>
      <c r="CG4" s="289"/>
      <c r="CH4" s="289"/>
      <c r="CI4" s="289"/>
      <c r="CJ4" s="289"/>
      <c r="CK4" s="289"/>
      <c r="CL4" s="289"/>
      <c r="CM4" s="289"/>
    </row>
    <row r="5" spans="1:91" x14ac:dyDescent="0.2">
      <c r="A5" s="3"/>
      <c r="B5" s="71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5"/>
      <c r="BX5" s="203"/>
      <c r="BY5" s="203"/>
      <c r="BZ5" s="203"/>
      <c r="CA5" s="203"/>
      <c r="CB5" s="420"/>
      <c r="CC5" s="91"/>
      <c r="CD5" s="289"/>
      <c r="CE5" s="289"/>
      <c r="CF5" s="289"/>
      <c r="CG5" s="289"/>
      <c r="CH5" s="289"/>
      <c r="CI5" s="289"/>
      <c r="CJ5" s="289"/>
      <c r="CK5" s="289"/>
      <c r="CL5" s="289"/>
      <c r="CM5" s="289"/>
    </row>
    <row r="6" spans="1:91" ht="12.75" customHeight="1" x14ac:dyDescent="0.2">
      <c r="A6" s="3"/>
      <c r="B6" s="717"/>
      <c r="C6" s="18"/>
      <c r="D6" s="122" t="s">
        <v>31</v>
      </c>
      <c r="E6" s="90">
        <f>+entero!E91</f>
        <v>115.8432116909471</v>
      </c>
      <c r="F6" s="90">
        <f>+entero!F91</f>
        <v>116.26000229662671</v>
      </c>
      <c r="G6" s="90">
        <f>+entero!G91</f>
        <v>116.17684430496313</v>
      </c>
      <c r="H6" s="90">
        <f>+entero!H91</f>
        <v>115.60775555652505</v>
      </c>
      <c r="I6" s="90">
        <f>+entero!I91</f>
        <v>115.10646657321395</v>
      </c>
      <c r="J6" s="90">
        <f>+entero!J91</f>
        <v>114.89414930397368</v>
      </c>
      <c r="K6" s="90">
        <f>+entero!K91</f>
        <v>115.12105734711396</v>
      </c>
      <c r="L6" s="90">
        <f>+entero!L91</f>
        <v>114.8892251142518</v>
      </c>
      <c r="M6" s="90">
        <f>+entero!M91</f>
        <v>115.60612752890239</v>
      </c>
      <c r="N6" s="90">
        <f>+entero!N91</f>
        <v>115.73494937169239</v>
      </c>
      <c r="O6" s="90">
        <f>+entero!O91</f>
        <v>116.10279000338198</v>
      </c>
      <c r="P6" s="90">
        <f>+entero!P91</f>
        <v>115.87806769636373</v>
      </c>
      <c r="Q6" s="90">
        <f>+entero!Q91</f>
        <v>116.14892566034837</v>
      </c>
      <c r="R6" s="90">
        <f>+entero!R91</f>
        <v>116.34658311355454</v>
      </c>
      <c r="S6" s="90">
        <f>+entero!S91</f>
        <v>116.53975841556105</v>
      </c>
      <c r="T6" s="90">
        <f>+entero!T91</f>
        <v>116.40025788043205</v>
      </c>
      <c r="U6" s="90">
        <f>+entero!U91</f>
        <v>116.50567084846548</v>
      </c>
      <c r="V6" s="90">
        <f>+entero!V91</f>
        <v>116.48509581207944</v>
      </c>
      <c r="W6" s="90">
        <f>+entero!W91</f>
        <v>116.65062371742022</v>
      </c>
      <c r="X6" s="90">
        <f>+entero!X91</f>
        <v>117.37192642255852</v>
      </c>
      <c r="Y6" s="90">
        <f>+entero!Y91</f>
        <v>117.614895123373</v>
      </c>
      <c r="Z6" s="90">
        <f>+entero!Z91</f>
        <v>119.52</v>
      </c>
      <c r="AA6" s="90">
        <f>+entero!AA91</f>
        <v>120.9834226663417</v>
      </c>
      <c r="AB6" s="90">
        <f>+entero!AB91</f>
        <v>122.33167859942841</v>
      </c>
      <c r="AC6" s="90">
        <f>+entero!AC91</f>
        <v>124.49056695694492</v>
      </c>
      <c r="AD6" s="90">
        <f>+entero!AD91</f>
        <v>126.099776000175</v>
      </c>
      <c r="AE6" s="90">
        <f>+entero!AE91</f>
        <v>128.19297158426104</v>
      </c>
      <c r="AF6" s="90">
        <f>+entero!AF91</f>
        <v>129.33000000000001</v>
      </c>
      <c r="AG6" s="90">
        <f>+entero!AG91</f>
        <v>129.35942489867696</v>
      </c>
      <c r="AH6" s="90">
        <f>+entero!AH91</f>
        <v>129.617717332561</v>
      </c>
      <c r="AI6" s="90">
        <f>+entero!AI91</f>
        <v>129.80383134306524</v>
      </c>
      <c r="AJ6" s="90">
        <f>+entero!AJ91</f>
        <v>130.49433240070471</v>
      </c>
      <c r="AK6" s="90">
        <f>+entero!AK91</f>
        <v>130.98922483123354</v>
      </c>
      <c r="AL6" s="90">
        <f>+entero!AL91</f>
        <v>131.38791478953166</v>
      </c>
      <c r="AM6" s="90">
        <f>+entero!AM91</f>
        <v>132.00960635507752</v>
      </c>
      <c r="AN6" s="90">
        <f>+entero!AN91</f>
        <v>132.43580700695026</v>
      </c>
      <c r="AO6" s="90">
        <f>+entero!AO91</f>
        <v>133.08482545148976</v>
      </c>
      <c r="AP6" s="90">
        <f>+entero!AP91</f>
        <v>133.4850499510473</v>
      </c>
      <c r="AQ6" s="90">
        <f>+entero!AQ91</f>
        <v>134.14527396759294</v>
      </c>
      <c r="AR6" s="90">
        <f>+entero!AR91</f>
        <v>134.53802957745873</v>
      </c>
      <c r="AS6" s="90">
        <f>+entero!AS91</f>
        <v>134.74796095365838</v>
      </c>
      <c r="AT6" s="90">
        <f>+entero!AT91</f>
        <v>135.40892324418502</v>
      </c>
      <c r="AU6" s="90">
        <f>+entero!AU91</f>
        <v>135.6988908536708</v>
      </c>
      <c r="AV6" s="90">
        <f>+entero!AV91</f>
        <v>136.21883246777836</v>
      </c>
      <c r="AW6" s="90">
        <f>+entero!AW91</f>
        <v>136.70114490249009</v>
      </c>
      <c r="AX6" s="90">
        <f>+entero!AX91</f>
        <v>137.21049933525532</v>
      </c>
      <c r="AY6" s="90">
        <f>+entero!AY91</f>
        <v>137.73423636295593</v>
      </c>
      <c r="AZ6" s="90">
        <f>+entero!AZ91</f>
        <v>138.38793850030589</v>
      </c>
      <c r="BA6" s="90">
        <f>+entero!BA91</f>
        <v>139.12702582636211</v>
      </c>
      <c r="BB6" s="90">
        <f>+entero!BB91</f>
        <v>140.05193792289856</v>
      </c>
      <c r="BC6" s="90">
        <f>+entero!BC91</f>
        <v>140.96110222294621</v>
      </c>
      <c r="BD6" s="90">
        <f>+entero!BD91</f>
        <v>141.31470092321152</v>
      </c>
      <c r="BE6" s="90">
        <f>+entero!BE91</f>
        <v>141.41401824971311</v>
      </c>
      <c r="BF6" s="90">
        <f>+entero!BF91</f>
        <v>141.7986652352175</v>
      </c>
      <c r="BG6" s="90">
        <f>+entero!BG91</f>
        <v>142.23136689443143</v>
      </c>
      <c r="BH6" s="90">
        <f>+entero!BH91</f>
        <v>143.10127842383312</v>
      </c>
      <c r="BI6" s="90">
        <f>+entero!BI91</f>
        <v>145.01679610235965</v>
      </c>
      <c r="BJ6" s="90">
        <f>+entero!BJ91</f>
        <v>146.99</v>
      </c>
      <c r="BK6" s="90">
        <f>+entero!BK91</f>
        <v>148.06623648598699</v>
      </c>
      <c r="BL6" s="90">
        <f>+entero!BL91</f>
        <v>148.02065500677426</v>
      </c>
      <c r="BM6" s="90">
        <f>+entero!BM91</f>
        <v>148.14201643848099</v>
      </c>
      <c r="BN6" s="90">
        <f>+entero!BN91</f>
        <v>148.52661973091651</v>
      </c>
      <c r="BO6" s="90">
        <f>+entero!BO91</f>
        <v>149.65138665675016</v>
      </c>
      <c r="BP6" s="90">
        <f>+entero!BP91</f>
        <v>149.9686378198044</v>
      </c>
      <c r="BQ6" s="90">
        <f>+entero!BQ91</f>
        <v>150.21013699158027</v>
      </c>
      <c r="BR6" s="90">
        <f>+entero!BR91</f>
        <v>150.84102819539012</v>
      </c>
      <c r="BS6" s="90">
        <f>+entero!BS91</f>
        <v>152.66341806531295</v>
      </c>
      <c r="BT6" s="90">
        <f>+entero!BT91</f>
        <v>153.78486839694821</v>
      </c>
      <c r="BU6" s="90">
        <f>+entero!BU91</f>
        <v>153.88317664926026</v>
      </c>
      <c r="BV6" s="90">
        <f>+entero!BV91</f>
        <v>153.30520652617662</v>
      </c>
      <c r="BW6" s="548"/>
      <c r="BX6" s="47"/>
      <c r="BY6" s="47"/>
      <c r="BZ6" s="47"/>
      <c r="CA6" s="47"/>
      <c r="CB6" s="421"/>
      <c r="CC6" s="92"/>
      <c r="CD6" s="303"/>
      <c r="CE6" s="303"/>
      <c r="CF6" s="303"/>
      <c r="CG6" s="303"/>
      <c r="CH6" s="303"/>
      <c r="CI6" s="303"/>
      <c r="CJ6" s="303"/>
      <c r="CK6" s="289"/>
      <c r="CL6" s="289"/>
      <c r="CM6" s="289"/>
    </row>
    <row r="7" spans="1:91" x14ac:dyDescent="0.2">
      <c r="A7" s="3"/>
      <c r="B7" s="717"/>
      <c r="C7" s="18"/>
      <c r="D7" s="122" t="s">
        <v>81</v>
      </c>
      <c r="E7" s="103">
        <f>+entero!E92</f>
        <v>4.3E-3</v>
      </c>
      <c r="F7" s="103">
        <f>+entero!F92</f>
        <v>3.5978854487523902E-3</v>
      </c>
      <c r="G7" s="103">
        <f>+entero!G92</f>
        <v>-7.1527601944654197E-4</v>
      </c>
      <c r="H7" s="103">
        <f>+entero!H92</f>
        <v>-4.8984696721754298E-3</v>
      </c>
      <c r="I7" s="103">
        <f>+entero!I92</f>
        <v>-4.3361179817926502E-3</v>
      </c>
      <c r="J7" s="103">
        <f>+entero!J92</f>
        <v>-1.7445294652948999E-3</v>
      </c>
      <c r="K7" s="103">
        <f>+entero!K92</f>
        <v>1.9749312259578198E-3</v>
      </c>
      <c r="L7" s="103">
        <f>+entero!L92</f>
        <v>-2.0138125743853802E-3</v>
      </c>
      <c r="M7" s="103">
        <f>+entero!M92</f>
        <v>6.2399447288261599E-3</v>
      </c>
      <c r="N7" s="103">
        <f>+entero!N92</f>
        <v>1.1143167368683499E-3</v>
      </c>
      <c r="O7" s="103">
        <f>+entero!O92</f>
        <v>3.1783020917617701E-3</v>
      </c>
      <c r="P7" s="103">
        <f>+entero!P92</f>
        <v>-1.93554613986202E-3</v>
      </c>
      <c r="Q7" s="103">
        <f>+entero!Q92</f>
        <v>2.3374394255033502E-3</v>
      </c>
      <c r="R7" s="103">
        <f>+entero!R92</f>
        <v>1.7017587729066808E-3</v>
      </c>
      <c r="S7" s="103">
        <f>+entero!S92</f>
        <v>1.66034357724087E-3</v>
      </c>
      <c r="T7" s="103">
        <f>+entero!T92</f>
        <v>-1.197020974005869E-3</v>
      </c>
      <c r="U7" s="103">
        <f>+entero!U92</f>
        <v>9.0560768466430019E-4</v>
      </c>
      <c r="V7" s="103">
        <f>+entero!V92</f>
        <v>-1.7660115800555154E-4</v>
      </c>
      <c r="W7" s="103">
        <f>+entero!W92</f>
        <v>1.4210221747421601E-3</v>
      </c>
      <c r="X7" s="103">
        <f>+entero!X92</f>
        <v>6.17344490712408E-3</v>
      </c>
      <c r="Y7" s="103">
        <f>+entero!Y92</f>
        <v>1.0589999999999999E-2</v>
      </c>
      <c r="Z7" s="103">
        <f>+entero!Z92</f>
        <v>7.7000000000000002E-3</v>
      </c>
      <c r="AA7" s="103">
        <f>+entero!AA92</f>
        <v>1.2199999999999999E-2</v>
      </c>
      <c r="AB7" s="103">
        <f>+entero!AB92</f>
        <v>1.114413779485357E-2</v>
      </c>
      <c r="AC7" s="103">
        <f>+entero!AC92</f>
        <v>1.7647827465735455E-2</v>
      </c>
      <c r="AD7" s="103">
        <f>+entero!AD92</f>
        <v>1.2926353237642685E-2</v>
      </c>
      <c r="AE7" s="103">
        <f>+entero!AE92</f>
        <v>1.6599517654760899E-2</v>
      </c>
      <c r="AF7" s="103">
        <f>+entero!AF92</f>
        <v>8.8999999999999999E-3</v>
      </c>
      <c r="AG7" s="103">
        <f>+entero!AG92</f>
        <v>2.1911357578585644E-4</v>
      </c>
      <c r="AH7" s="103">
        <f>+entero!AH92</f>
        <v>1.9967036347450198E-3</v>
      </c>
      <c r="AI7" s="103">
        <f>+entero!AI92</f>
        <v>1.4358686014115385E-3</v>
      </c>
      <c r="AJ7" s="103">
        <f>+entero!AJ92</f>
        <v>5.3195737791014198E-3</v>
      </c>
      <c r="AK7" s="103">
        <f>+entero!AK92</f>
        <v>3.7924438665213334E-3</v>
      </c>
      <c r="AL7" s="103">
        <f>+entero!AL92</f>
        <v>3.0436851490021066E-3</v>
      </c>
      <c r="AM7" s="103">
        <f>+entero!AM92</f>
        <v>4.7317256426646637E-3</v>
      </c>
      <c r="AN7" s="103">
        <f>+entero!AN92</f>
        <v>3.2285578575723672E-3</v>
      </c>
      <c r="AO7" s="103">
        <f>+entero!AO92</f>
        <v>4.9006266447670904E-3</v>
      </c>
      <c r="AP7" s="103">
        <f>+entero!AP92</f>
        <v>3.0072887588783459E-3</v>
      </c>
      <c r="AQ7" s="103">
        <f>+entero!AQ92</f>
        <v>4.946052136832968E-3</v>
      </c>
      <c r="AR7" s="103">
        <f>+entero!AR92</f>
        <v>2.9278378451160769E-3</v>
      </c>
      <c r="AS7" s="103">
        <f>+entero!AS92</f>
        <v>1.560386879895459E-3</v>
      </c>
      <c r="AT7" s="103">
        <f>+entero!AT92</f>
        <v>4.9051747117268008E-3</v>
      </c>
      <c r="AU7" s="103">
        <f>+entero!AU92</f>
        <v>2.1414217212472101E-3</v>
      </c>
      <c r="AV7" s="103">
        <f>+entero!AV92</f>
        <v>3.8315833743123306E-3</v>
      </c>
      <c r="AW7" s="103">
        <f>+entero!AW92</f>
        <v>3.54071772583886E-3</v>
      </c>
      <c r="AX7" s="103">
        <f>+entero!AX92</f>
        <v>3.7260436489288118E-3</v>
      </c>
      <c r="AY7" s="103">
        <f>+entero!AY92</f>
        <v>3.817033173393769E-3</v>
      </c>
      <c r="AZ7" s="103">
        <f>+entero!AZ92</f>
        <v>4.7461121839549314E-3</v>
      </c>
      <c r="BA7" s="103">
        <f>+entero!BA92</f>
        <v>5.3406917832985457E-3</v>
      </c>
      <c r="BB7" s="103">
        <f>+entero!BB92</f>
        <v>6.6479685815372669E-3</v>
      </c>
      <c r="BC7" s="103">
        <f>+entero!BC92</f>
        <v>6.4916224190212368E-3</v>
      </c>
      <c r="BD7" s="103">
        <f>+entero!BD92</f>
        <v>2.5084842179088351E-3</v>
      </c>
      <c r="BE7" s="103">
        <f>+entero!BE92</f>
        <v>7.0280958635415836E-4</v>
      </c>
      <c r="BF7" s="103">
        <f>+entero!BF92</f>
        <v>2.720006052194579E-3</v>
      </c>
      <c r="BG7" s="103">
        <f>+entero!BG92</f>
        <v>3.0515213841835198E-3</v>
      </c>
      <c r="BH7" s="103">
        <f>+entero!BH92</f>
        <v>6.1161721805524927E-3</v>
      </c>
      <c r="BI7" s="103">
        <f>+entero!BI92</f>
        <v>1.3385748189147506E-2</v>
      </c>
      <c r="BJ7" s="103">
        <f>+entero!BJ92</f>
        <v>1.3599999999999999E-2</v>
      </c>
      <c r="BK7" s="103">
        <f>+entero!BK92</f>
        <v>7.3316126708964369E-3</v>
      </c>
      <c r="BL7" s="103">
        <f>+entero!BL92</f>
        <v>-3.0784519343840522E-4</v>
      </c>
      <c r="BM7" s="103">
        <f>+entero!BM92</f>
        <v>8.1989524841086237E-4</v>
      </c>
      <c r="BN7" s="103">
        <f>+entero!BN92</f>
        <v>2.5961796773228407E-3</v>
      </c>
      <c r="BO7" s="103">
        <f>+entero!BO92</f>
        <v>7.5728305664761741E-3</v>
      </c>
      <c r="BP7" s="103">
        <f>+entero!BP92</f>
        <v>2.1199346704479094E-3</v>
      </c>
      <c r="BQ7" s="103">
        <f>+entero!BQ92</f>
        <v>1.6103311684809718E-3</v>
      </c>
      <c r="BR7" s="103">
        <f>+entero!BR92</f>
        <v>4.2000574424960746E-3</v>
      </c>
      <c r="BS7" s="103">
        <f>+entero!BS92</f>
        <v>1.20815264369731E-2</v>
      </c>
      <c r="BT7" s="103">
        <f>+entero!BT92</f>
        <v>7.3459008441398898E-3</v>
      </c>
      <c r="BU7" s="103">
        <f>+entero!BU92</f>
        <v>6.3925829203359498E-4</v>
      </c>
      <c r="BV7" s="103">
        <f>+entero!BV92</f>
        <v>-3.7559019489245E-3</v>
      </c>
      <c r="BW7" s="548"/>
      <c r="BX7" s="47"/>
      <c r="BY7" s="47"/>
      <c r="BZ7" s="47"/>
      <c r="CA7" s="47"/>
      <c r="CB7" s="421"/>
      <c r="CC7" s="92"/>
      <c r="CD7" s="303"/>
      <c r="CE7" s="303"/>
      <c r="CF7" s="303"/>
      <c r="CG7" s="303"/>
      <c r="CH7" s="303"/>
      <c r="CI7" s="303"/>
      <c r="CJ7" s="303"/>
      <c r="CK7" s="289"/>
      <c r="CL7" s="289"/>
      <c r="CM7" s="289"/>
    </row>
    <row r="8" spans="1:91" x14ac:dyDescent="0.2">
      <c r="A8" s="3"/>
      <c r="B8" s="717"/>
      <c r="C8" s="18"/>
      <c r="D8" s="122" t="s">
        <v>82</v>
      </c>
      <c r="E8" s="103">
        <f>+entero!E93</f>
        <v>0.118488196912535</v>
      </c>
      <c r="F8" s="103">
        <f>+entero!F93</f>
        <v>3.5978854487523902E-3</v>
      </c>
      <c r="G8" s="103">
        <f>+entero!G93</f>
        <v>2.8800359481235801E-3</v>
      </c>
      <c r="H8" s="103">
        <f>+entero!H93</f>
        <v>-2.0325414928085198E-3</v>
      </c>
      <c r="I8" s="103">
        <f>+entero!I93</f>
        <v>-6.3598471328529804E-3</v>
      </c>
      <c r="J8" s="103">
        <f>+entero!J93</f>
        <v>-8.1926456727164903E-3</v>
      </c>
      <c r="K8" s="103">
        <f>+entero!K93</f>
        <v>-6.2338943585209527E-3</v>
      </c>
      <c r="L8" s="103">
        <f>+entero!L93</f>
        <v>-8.2351530380597691E-3</v>
      </c>
      <c r="M8" s="103">
        <f>+entero!M93</f>
        <v>-2.0465952090245E-3</v>
      </c>
      <c r="N8" s="103">
        <f>+entero!N93</f>
        <v>-9.3455902745109799E-4</v>
      </c>
      <c r="O8" s="103">
        <f>+entero!O93</f>
        <v>2.24077275349899E-3</v>
      </c>
      <c r="P8" s="103">
        <f>+entero!P93</f>
        <v>3.0088949458351199E-4</v>
      </c>
      <c r="Q8" s="103">
        <f>+entero!Q93</f>
        <v>2.6390322310543301E-3</v>
      </c>
      <c r="R8" s="103">
        <f>+entero!R93</f>
        <v>1.7017587729066808E-3</v>
      </c>
      <c r="S8" s="103">
        <f>+entero!S93</f>
        <v>3.36492785439613E-3</v>
      </c>
      <c r="T8" s="103">
        <f>+entero!T93</f>
        <v>2.1638789911724299E-3</v>
      </c>
      <c r="U8" s="103">
        <f>+entero!U93</f>
        <v>3.0714463012799786E-3</v>
      </c>
      <c r="V8" s="103">
        <f>+entero!V93</f>
        <v>2.8943027223009565E-3</v>
      </c>
      <c r="W8" s="103">
        <f>+entero!W93</f>
        <v>4.3194377754207647E-3</v>
      </c>
      <c r="X8" s="103">
        <f>+entero!X93</f>
        <v>1.0529591688058559E-2</v>
      </c>
      <c r="Y8" s="103">
        <f>+entero!Y93</f>
        <v>2.123110006403528E-2</v>
      </c>
      <c r="Z8" s="103">
        <f>+entero!Z93</f>
        <v>2.8999999999999998E-2</v>
      </c>
      <c r="AA8" s="103">
        <f>+entero!AA93</f>
        <v>4.1623260641520998E-2</v>
      </c>
      <c r="AB8" s="103">
        <f>+entero!AB93</f>
        <v>5.323125378843474E-2</v>
      </c>
      <c r="AC8" s="103">
        <f>+entero!AC93</f>
        <v>7.1717497236813199E-2</v>
      </c>
      <c r="AD8" s="103">
        <f>+entero!AD93</f>
        <v>1.2926353237642685E-2</v>
      </c>
      <c r="AE8" s="103">
        <f>+entero!AE93</f>
        <v>2.9740443134109951E-2</v>
      </c>
      <c r="AF8" s="103">
        <f>+entero!AF93</f>
        <v>3.8899999999999997E-2</v>
      </c>
      <c r="AG8" s="103">
        <f>+entero!AG93</f>
        <v>3.9110255987635956E-2</v>
      </c>
      <c r="AH8" s="103">
        <f>+entero!AH93</f>
        <v>4.1175051212667201E-2</v>
      </c>
      <c r="AI8" s="103">
        <f>+entero!AI93</f>
        <v>4.2680056135963484E-2</v>
      </c>
      <c r="AJ8" s="103">
        <f>+entero!AJ93</f>
        <v>4.8226669622576199E-2</v>
      </c>
      <c r="AK8" s="103">
        <f>+entero!AK93</f>
        <v>5.2202010426510403E-2</v>
      </c>
      <c r="AL8" s="103">
        <f>+entero!AL93</f>
        <v>5.540458205939558E-2</v>
      </c>
      <c r="AM8" s="103">
        <f>+entero!AM93</f>
        <v>6.0398466983711874E-2</v>
      </c>
      <c r="AN8" s="103">
        <f>+entero!AN93</f>
        <v>6.3822024786449827E-2</v>
      </c>
      <c r="AO8" s="103">
        <f>+entero!AO93</f>
        <v>6.9035419346408694E-2</v>
      </c>
      <c r="AP8" s="103">
        <f>+entero!AP93</f>
        <v>3.0072887588783459E-3</v>
      </c>
      <c r="AQ8" s="103">
        <f>+entero!AQ93</f>
        <v>7.96821510270318E-3</v>
      </c>
      <c r="AR8" s="103">
        <f>+entero!AR93</f>
        <v>1.0919382589555049E-2</v>
      </c>
      <c r="AS8" s="103">
        <f>+entero!AS93</f>
        <v>1.2496807930779674E-2</v>
      </c>
      <c r="AT8" s="103">
        <f>+entero!AT93</f>
        <v>1.7463281668745889E-2</v>
      </c>
      <c r="AU8" s="103">
        <f>+entero!AU93</f>
        <v>1.9642099640682802E-2</v>
      </c>
      <c r="AV8" s="103">
        <f>+entero!AV93</f>
        <v>2.3548943357414975E-2</v>
      </c>
      <c r="AW8" s="103">
        <f>+entero!AW93</f>
        <v>2.7173041244424212E-2</v>
      </c>
      <c r="AX8" s="103">
        <f>+entero!AX93</f>
        <v>3.1000332831103927E-2</v>
      </c>
      <c r="AY8" s="103">
        <f>+entero!AY93</f>
        <v>3.4935695303300429E-2</v>
      </c>
      <c r="AZ8" s="103">
        <f>+entero!AZ93</f>
        <v>3.9847616216389437E-2</v>
      </c>
      <c r="BA8" s="103">
        <f>+entero!BA93</f>
        <v>4.5401121836198932E-2</v>
      </c>
      <c r="BB8" s="103">
        <f>+entero!BB93</f>
        <v>6.6479685815372669E-3</v>
      </c>
      <c r="BC8" s="103">
        <f>+entero!BC93</f>
        <v>1.3182747102443271E-2</v>
      </c>
      <c r="BD8" s="103">
        <f>+entero!BD93</f>
        <v>1.5724300033407523E-2</v>
      </c>
      <c r="BE8" s="103">
        <f>+entero!BE93</f>
        <v>1.6438160808563751E-2</v>
      </c>
      <c r="BF8" s="103">
        <f>+entero!BF93</f>
        <v>1.9202878757644593E-2</v>
      </c>
      <c r="BG8" s="103">
        <f>+entero!BG93</f>
        <v>2.2312998136994944E-2</v>
      </c>
      <c r="BH8" s="103">
        <f>+entero!BH93</f>
        <v>2.8565640456018171E-2</v>
      </c>
      <c r="BI8" s="103">
        <f>+entero!BI93</f>
        <v>4.2333761115171731E-2</v>
      </c>
      <c r="BJ8" s="103">
        <f>+entero!BJ93</f>
        <v>5.6500000000000002E-2</v>
      </c>
      <c r="BK8" s="103">
        <f>+entero!BK93</f>
        <v>6.4252150914096973E-2</v>
      </c>
      <c r="BL8" s="103">
        <f>+entero!BL93</f>
        <v>6.3924526004831561E-2</v>
      </c>
      <c r="BM8" s="103">
        <f>+entero!BM93</f>
        <v>6.4796832668370774E-2</v>
      </c>
      <c r="BN8" s="103">
        <f>+entero!BN93</f>
        <v>2.5961796773228407E-3</v>
      </c>
      <c r="BO8" s="103">
        <f>+entero!BO93</f>
        <v>1.0188670672615308E-2</v>
      </c>
      <c r="BP8" s="103">
        <f>+entero!BP93</f>
        <v>1.2330204659267929E-2</v>
      </c>
      <c r="BQ8" s="103">
        <f>+entero!BQ93</f>
        <v>1.396039154062545E-2</v>
      </c>
      <c r="BR8" s="103">
        <f>+entero!BR93</f>
        <v>1.8219083429511951E-2</v>
      </c>
      <c r="BS8" s="103">
        <f>+entero!BS93</f>
        <v>3.05207242045962E-2</v>
      </c>
      <c r="BT8" s="103">
        <f>+entero!BT93</f>
        <v>3.8090827262434297E-2</v>
      </c>
      <c r="BU8" s="103">
        <f>+entero!BU93</f>
        <v>3.8754435431646E-2</v>
      </c>
      <c r="BV8" s="103">
        <f>+entero!BV93</f>
        <v>3.4852975623154397E-2</v>
      </c>
      <c r="BW8" s="548"/>
      <c r="BX8" s="47"/>
      <c r="BY8" s="47"/>
      <c r="BZ8" s="47"/>
      <c r="CA8" s="47"/>
      <c r="CB8" s="421"/>
      <c r="CC8" s="92"/>
      <c r="CD8" s="303"/>
      <c r="CE8" s="303"/>
      <c r="CF8" s="303"/>
      <c r="CG8" s="303"/>
      <c r="CH8" s="303"/>
      <c r="CI8" s="303"/>
      <c r="CJ8" s="303"/>
      <c r="CK8" s="289"/>
      <c r="CL8" s="289"/>
      <c r="CM8" s="289"/>
    </row>
    <row r="9" spans="1:91" x14ac:dyDescent="0.2">
      <c r="A9" s="3"/>
      <c r="B9" s="717"/>
      <c r="C9" s="18"/>
      <c r="D9" s="122" t="s">
        <v>83</v>
      </c>
      <c r="E9" s="103">
        <f>+entero!E94</f>
        <v>0.118488196912535</v>
      </c>
      <c r="F9" s="103">
        <f>+entero!F94</f>
        <v>0.110404816240875</v>
      </c>
      <c r="G9" s="103">
        <f>+entero!G94</f>
        <v>8.12878282457139E-2</v>
      </c>
      <c r="H9" s="103">
        <f>+entero!H94</f>
        <v>6.5636589799587197E-2</v>
      </c>
      <c r="I9" s="103">
        <f>+entero!I94</f>
        <v>5.3239245644006103E-2</v>
      </c>
      <c r="J9" s="103">
        <f>+entero!J94</f>
        <v>3.2001276381648201E-2</v>
      </c>
      <c r="K9" s="103">
        <f>+entero!K94</f>
        <v>2.1176420111542527E-2</v>
      </c>
      <c r="L9" s="103">
        <f>+entero!L94</f>
        <v>1.44534762055109E-2</v>
      </c>
      <c r="M9" s="103">
        <f>+entero!M94</f>
        <v>1.4170571538755001E-2</v>
      </c>
      <c r="N9" s="103">
        <f>+entero!N94</f>
        <v>6.4399944209341297E-3</v>
      </c>
      <c r="O9" s="103">
        <f>+entero!O94</f>
        <v>7.8500125535634294E-3</v>
      </c>
      <c r="P9" s="103">
        <f>+entero!P94</f>
        <v>4.5761656417406798E-3</v>
      </c>
      <c r="Q9" s="103">
        <f>+entero!Q94</f>
        <v>2.6390322310543301E-3</v>
      </c>
      <c r="R9" s="103">
        <f>+entero!R94</f>
        <v>7.447171444820988E-4</v>
      </c>
      <c r="S9" s="103">
        <f>+entero!S94</f>
        <v>3.1238076121715701E-3</v>
      </c>
      <c r="T9" s="103">
        <f>+entero!T94</f>
        <v>6.8550965295708366E-3</v>
      </c>
      <c r="U9" s="103">
        <f>+entero!U94</f>
        <v>1.2155739958897627E-2</v>
      </c>
      <c r="V9" s="103">
        <f>+entero!V94</f>
        <v>1.3847062863894033E-2</v>
      </c>
      <c r="W9" s="103">
        <f>+entero!W94</f>
        <v>1.3286590703335044E-2</v>
      </c>
      <c r="X9" s="103">
        <f>+entero!X94</f>
        <v>2.1609522614830068E-2</v>
      </c>
      <c r="Y9" s="103">
        <f>+entero!Y94</f>
        <v>2.6026021792995513E-2</v>
      </c>
      <c r="Z9" s="103">
        <f>+entero!Z94</f>
        <v>3.27E-2</v>
      </c>
      <c r="AA9" s="103">
        <f>+entero!AA94</f>
        <v>4.2037169501417448E-2</v>
      </c>
      <c r="AB9" s="103">
        <f>+entero!AB94</f>
        <v>5.5693117045212299E-2</v>
      </c>
      <c r="AC9" s="103">
        <f>+entero!AC94</f>
        <v>7.1717497236813199E-2</v>
      </c>
      <c r="AD9" s="103">
        <f>+entero!AD94</f>
        <v>8.3828786592822654E-2</v>
      </c>
      <c r="AE9" s="103">
        <f>+entero!AE94</f>
        <v>9.9993455685283048E-2</v>
      </c>
      <c r="AF9" s="103">
        <f>+entero!AF94</f>
        <v>0.1111</v>
      </c>
      <c r="AG9" s="103">
        <f>+entero!AG94</f>
        <v>0.11032728241125621</v>
      </c>
      <c r="AH9" s="103">
        <f>+entero!AH94</f>
        <v>0.112740788243566</v>
      </c>
      <c r="AI9" s="103">
        <f>+entero!AI94</f>
        <v>0.11275728501467765</v>
      </c>
      <c r="AJ9" s="103">
        <f>+entero!AJ94</f>
        <v>0.111701913610102</v>
      </c>
      <c r="AK9" s="103">
        <f>+entero!AK94</f>
        <v>0.10434880820079574</v>
      </c>
      <c r="AL9" s="103">
        <f>+entero!AL94</f>
        <v>9.9291782026494302E-2</v>
      </c>
      <c r="AM9" s="103">
        <f>+entero!AM94</f>
        <v>9.1137971184240385E-2</v>
      </c>
      <c r="AN9" s="103">
        <f>+entero!AN94</f>
        <v>8.2596172334130427E-2</v>
      </c>
      <c r="AO9" s="103">
        <f>+entero!AO94</f>
        <v>6.9035419346408666E-2</v>
      </c>
      <c r="AP9" s="103">
        <f>+entero!AP94</f>
        <v>5.8566907770333243E-2</v>
      </c>
      <c r="AQ9" s="103">
        <f>+entero!AQ94</f>
        <v>4.6432361382772624E-2</v>
      </c>
      <c r="AR9" s="103">
        <f>+entero!AR94</f>
        <v>4.0260566955991006E-2</v>
      </c>
      <c r="AS9" s="103">
        <f>+entero!AS94</f>
        <v>4.1655535027324664E-2</v>
      </c>
      <c r="AT9" s="103">
        <f>+entero!AT94</f>
        <v>4.4679122814405225E-2</v>
      </c>
      <c r="AU9" s="103">
        <f>+entero!AU94</f>
        <v>4.5415142601031598E-2</v>
      </c>
      <c r="AV9" s="103">
        <f>+entero!AV94</f>
        <v>4.3867806070654547E-2</v>
      </c>
      <c r="AW9" s="103">
        <f>+entero!AW94</f>
        <v>4.3606030027399489E-2</v>
      </c>
      <c r="AX9" s="103">
        <f>+entero!AX94</f>
        <v>4.4315982600460435E-2</v>
      </c>
      <c r="AY9" s="103">
        <f>+entero!AY94</f>
        <v>4.336525322619611E-2</v>
      </c>
      <c r="AZ9" s="103">
        <f>+entero!AZ94</f>
        <v>4.4943521150917043E-2</v>
      </c>
      <c r="BA9" s="103">
        <f>+entero!BA94</f>
        <v>4.5401121836198932E-2</v>
      </c>
      <c r="BB9" s="103">
        <f>+entero!BB94</f>
        <v>4.9195681271120062E-2</v>
      </c>
      <c r="BC9" s="103">
        <f>+entero!BC94</f>
        <v>5.0809305864922605E-2</v>
      </c>
      <c r="BD9" s="103">
        <f>+entero!BD94</f>
        <v>5.0369931587642247E-2</v>
      </c>
      <c r="BE9" s="103">
        <f>+entero!BE94</f>
        <v>4.9470561549701531E-2</v>
      </c>
      <c r="BF9" s="103">
        <f>+entero!BF94</f>
        <v>4.7188485351956855E-2</v>
      </c>
      <c r="BG9" s="103">
        <f>+entero!BG94</f>
        <v>4.8139494727372778E-2</v>
      </c>
      <c r="BH9" s="103">
        <f>+entero!BH94</f>
        <v>5.0524922518938586E-2</v>
      </c>
      <c r="BI9" s="103">
        <f>+entero!BI94</f>
        <v>6.0830881890573618E-2</v>
      </c>
      <c r="BJ9" s="103">
        <f>+entero!BJ94</f>
        <v>7.1300000000000002E-2</v>
      </c>
      <c r="BK9" s="103">
        <f>+entero!BK94</f>
        <v>7.5014029887269906E-2</v>
      </c>
      <c r="BL9" s="103">
        <f>+entero!BL94</f>
        <v>6.9606618978915513E-2</v>
      </c>
      <c r="BM9" s="103">
        <f>+entero!BM94</f>
        <v>6.4796832668370774E-2</v>
      </c>
      <c r="BN9" s="103">
        <f>+entero!BN94</f>
        <v>6.051099280527894E-2</v>
      </c>
      <c r="BO9" s="103">
        <f>+entero!BO94</f>
        <v>6.1650230430656539E-2</v>
      </c>
      <c r="BP9" s="103">
        <f>+entero!BP94</f>
        <v>6.1238758883942257E-2</v>
      </c>
      <c r="BQ9" s="103">
        <f>+entero!BQ94</f>
        <v>6.2201179562939135E-2</v>
      </c>
      <c r="BR9" s="103">
        <f>+entero!BR94</f>
        <v>6.376902734008838E-2</v>
      </c>
      <c r="BS9" s="103">
        <f>+entero!BS94</f>
        <v>7.3345643782109601E-2</v>
      </c>
      <c r="BT9" s="103">
        <f>+entero!BT94</f>
        <v>7.4657543879326896E-2</v>
      </c>
      <c r="BU9" s="103">
        <f>+entero!BU94</f>
        <v>6.1140369841313498E-2</v>
      </c>
      <c r="BV9" s="103">
        <f>+entero!BV94</f>
        <v>4.2973635218137997E-2</v>
      </c>
      <c r="BW9" s="548"/>
      <c r="BX9" s="47"/>
      <c r="BY9" s="47"/>
      <c r="BZ9" s="47"/>
      <c r="CA9" s="47"/>
      <c r="CB9" s="421"/>
      <c r="CC9" s="92"/>
      <c r="CD9" s="303"/>
      <c r="CE9" s="303"/>
      <c r="CF9" s="303"/>
      <c r="CG9" s="303"/>
      <c r="CH9" s="303"/>
      <c r="CI9" s="303"/>
      <c r="CJ9" s="303"/>
      <c r="CK9" s="289"/>
      <c r="CL9" s="289"/>
      <c r="CM9" s="289"/>
    </row>
    <row r="10" spans="1:91" x14ac:dyDescent="0.2">
      <c r="A10" s="3"/>
      <c r="B10" s="717"/>
      <c r="C10" s="18" t="s">
        <v>3</v>
      </c>
      <c r="D10" s="122" t="s">
        <v>184</v>
      </c>
      <c r="E10" s="90">
        <f>+entero!E95</f>
        <v>224.75109687817815</v>
      </c>
      <c r="F10" s="90">
        <f>+entero!F95</f>
        <v>225.32642740819171</v>
      </c>
      <c r="G10" s="90">
        <f>+entero!G95</f>
        <v>225.117066831644</v>
      </c>
      <c r="H10" s="90">
        <f>+entero!H95</f>
        <v>224.12360575551207</v>
      </c>
      <c r="I10" s="90">
        <f>+entero!I95</f>
        <v>223.55565299632758</v>
      </c>
      <c r="J10" s="90">
        <f>+entero!J95</f>
        <v>223.00254797167284</v>
      </c>
      <c r="K10" s="90">
        <f>+entero!K95</f>
        <v>223.0944487730566</v>
      </c>
      <c r="L10" s="90">
        <f>+entero!L95</f>
        <v>222.96572845011599</v>
      </c>
      <c r="M10" s="90">
        <f>+entero!M95</f>
        <v>223.51154330481626</v>
      </c>
      <c r="N10" s="90">
        <f>+entero!N95</f>
        <v>223.76154396662349</v>
      </c>
      <c r="O10" s="90">
        <f>+entero!O95</f>
        <v>224.22095500017366</v>
      </c>
      <c r="P10" s="90">
        <f>+entero!P95</f>
        <v>223.91991524768434</v>
      </c>
      <c r="Q10" s="90">
        <f>+entero!Q95</f>
        <v>224.6476046580319</v>
      </c>
      <c r="R10" s="90">
        <f>+entero!R95</f>
        <v>224.98204660891091</v>
      </c>
      <c r="S10" s="90">
        <f>+entero!S95</f>
        <v>225.15920659999986</v>
      </c>
      <c r="T10" s="90">
        <f>+entero!T95</f>
        <v>225.08379347687682</v>
      </c>
      <c r="U10" s="90">
        <f>+entero!U95</f>
        <v>225.53439262130439</v>
      </c>
      <c r="V10" s="90">
        <f>+entero!V95</f>
        <v>225.64670538928914</v>
      </c>
      <c r="W10" s="90">
        <f>+entero!W95</f>
        <v>225.77601577775437</v>
      </c>
      <c r="X10" s="90">
        <f>+entero!X95</f>
        <v>226.81735227587109</v>
      </c>
      <c r="Y10" s="90">
        <f>+entero!Y95</f>
        <v>228.27209316587266</v>
      </c>
      <c r="Z10" s="90">
        <f>+entero!Z95</f>
        <v>229.70960408028381</v>
      </c>
      <c r="AA10" s="90">
        <f>+entero!AA95</f>
        <v>231.99295292198082</v>
      </c>
      <c r="AB10" s="90">
        <f>+entero!AB95</f>
        <v>234.02386877855375</v>
      </c>
      <c r="AC10" s="90">
        <f>+entero!AC95</f>
        <v>237.37170811518953</v>
      </c>
      <c r="AD10" s="90">
        <f>+entero!AD95</f>
        <v>241.11215377803057</v>
      </c>
      <c r="AE10" s="90">
        <f>+entero!AE95</f>
        <v>244.02329272601625</v>
      </c>
      <c r="AF10" s="90">
        <f>+entero!AF95</f>
        <v>245.972900475117</v>
      </c>
      <c r="AG10" s="90">
        <f>+entero!AG95</f>
        <v>246.5154406159474</v>
      </c>
      <c r="AH10" s="90">
        <f>+entero!AH95</f>
        <v>246.90302630741999</v>
      </c>
      <c r="AI10" s="90">
        <f>+entero!AI95</f>
        <v>247.74846884760495</v>
      </c>
      <c r="AJ10" s="90">
        <f>+entero!AJ95</f>
        <v>248.7753540769246</v>
      </c>
      <c r="AK10" s="90">
        <f>+entero!AK95</f>
        <v>249.7586313819138</v>
      </c>
      <c r="AL10" s="90">
        <f>+entero!AL95</f>
        <v>250.31621057075293</v>
      </c>
      <c r="AM10" s="90">
        <f>+entero!AM95</f>
        <v>251.06008111897268</v>
      </c>
      <c r="AN10" s="90">
        <f>+entero!AN95</f>
        <v>251.671318085683</v>
      </c>
      <c r="AO10" s="90">
        <f>+entero!AO95</f>
        <v>252.91250815367061</v>
      </c>
      <c r="AP10" s="90">
        <f>+entero!AP95</f>
        <v>253.91343438031458</v>
      </c>
      <c r="AQ10" s="90">
        <f>+entero!AQ95</f>
        <v>254.93409604032894</v>
      </c>
      <c r="AR10" s="90">
        <f>+entero!AR95</f>
        <v>255.16951316697794</v>
      </c>
      <c r="AS10" s="90">
        <f>+entero!AS95</f>
        <v>255.4849383488621</v>
      </c>
      <c r="AT10" s="90">
        <f>+entero!AT95</f>
        <v>256.18425282687895</v>
      </c>
      <c r="AU10" s="90">
        <f>+entero!AU95</f>
        <v>257.06537592061471</v>
      </c>
      <c r="AV10" s="90">
        <f>+entero!AV95</f>
        <v>257.56573012886452</v>
      </c>
      <c r="AW10" s="90">
        <f>+entero!AW95</f>
        <v>258.06445082858937</v>
      </c>
      <c r="AX10" s="90">
        <f>+entero!AX95</f>
        <v>258.97244186612113</v>
      </c>
      <c r="AY10" s="90">
        <f>+entero!AY95</f>
        <v>259.94145708397286</v>
      </c>
      <c r="AZ10" s="90">
        <f>+entero!AZ95</f>
        <v>260.68302561834525</v>
      </c>
      <c r="BA10" s="90">
        <f>+entero!BA95</f>
        <v>261.81349922468678</v>
      </c>
      <c r="BB10" s="90">
        <f>+entero!BB95</f>
        <v>262.8241973328735</v>
      </c>
      <c r="BC10" s="90">
        <f>+entero!BC95</f>
        <v>263.71175776546386</v>
      </c>
      <c r="BD10" s="90">
        <f>+entero!BD95</f>
        <v>264.13833254575087</v>
      </c>
      <c r="BE10" s="90">
        <f>+entero!BE95</f>
        <v>264.63884352009433</v>
      </c>
      <c r="BF10" s="90">
        <f>+entero!BF95</f>
        <v>265.48982043673254</v>
      </c>
      <c r="BG10" s="90">
        <f>+entero!BG95</f>
        <v>266.46630352194313</v>
      </c>
      <c r="BH10" s="90">
        <f>+entero!BH95</f>
        <v>267.60662590354036</v>
      </c>
      <c r="BI10" s="90">
        <f>+entero!BI95</f>
        <v>269.24889784644949</v>
      </c>
      <c r="BJ10" s="90">
        <f>+entero!BJ95</f>
        <v>270.29139252923949</v>
      </c>
      <c r="BK10" s="90">
        <f>+entero!BK95</f>
        <v>271.25667942205217</v>
      </c>
      <c r="BL10" s="90">
        <f>+entero!BL95</f>
        <v>271.58804216352843</v>
      </c>
      <c r="BM10" s="90">
        <f>+entero!BM95</f>
        <v>273.16795540708591</v>
      </c>
      <c r="BN10" s="90">
        <f>+entero!BN95</f>
        <v>274.79623175235054</v>
      </c>
      <c r="BO10" s="90">
        <f>+entero!BO95</f>
        <v>275.48326862394441</v>
      </c>
      <c r="BP10" s="90">
        <f>+entero!BP95</f>
        <v>275.84306400654594</v>
      </c>
      <c r="BQ10" s="90">
        <f>+entero!BQ95</f>
        <v>276.64243456830957</v>
      </c>
      <c r="BR10" s="90">
        <f>+entero!BR95</f>
        <v>277.39667444013935</v>
      </c>
      <c r="BS10" s="90">
        <f>+entero!BS95</f>
        <v>279.62601509672078</v>
      </c>
      <c r="BT10" s="90">
        <f>+entero!BT95</f>
        <v>280.7091504716962</v>
      </c>
      <c r="BU10" s="90">
        <f>+entero!BU95</f>
        <v>281.24229462799417</v>
      </c>
      <c r="BV10" s="90">
        <f>+entero!BV95</f>
        <v>281.30583902238055</v>
      </c>
      <c r="BW10" s="548"/>
      <c r="BX10" s="47"/>
      <c r="BY10" s="47"/>
      <c r="BZ10" s="47"/>
      <c r="CA10" s="47"/>
      <c r="CB10" s="421"/>
      <c r="CC10" s="92"/>
      <c r="CD10" s="303"/>
      <c r="CE10" s="303"/>
      <c r="CF10" s="303"/>
      <c r="CG10" s="303"/>
      <c r="CH10" s="303"/>
      <c r="CI10" s="303"/>
      <c r="CJ10" s="303"/>
      <c r="CK10" s="289"/>
      <c r="CL10" s="289"/>
      <c r="CM10" s="289"/>
    </row>
    <row r="11" spans="1:91" x14ac:dyDescent="0.2">
      <c r="A11" s="3"/>
      <c r="B11" s="717"/>
      <c r="C11" s="18"/>
      <c r="D11" s="122" t="s">
        <v>81</v>
      </c>
      <c r="E11" s="103">
        <f>+entero!E96</f>
        <v>3.0477017239063501E-3</v>
      </c>
      <c r="F11" s="103">
        <f>+entero!F96</f>
        <v>2.5598563833724199E-3</v>
      </c>
      <c r="G11" s="103">
        <f>+entero!G96</f>
        <v>-9.2470545485519198E-4</v>
      </c>
      <c r="H11" s="103">
        <f>+entero!H96</f>
        <v>-4.4175089548719E-3</v>
      </c>
      <c r="I11" s="103">
        <f>+entero!I96</f>
        <v>-2.53410504114438E-3</v>
      </c>
      <c r="J11" s="103">
        <f>+entero!J96</f>
        <v>-2.4741267654898001E-3</v>
      </c>
      <c r="K11" s="103">
        <f>+entero!K96</f>
        <v>4.1210650828719475E-4</v>
      </c>
      <c r="L11" s="103">
        <f>+entero!L96</f>
        <v>-5.7697680802251195E-4</v>
      </c>
      <c r="M11" s="103">
        <f>+entero!M96</f>
        <v>2.4479764603034799E-3</v>
      </c>
      <c r="N11" s="103">
        <f>+entero!N96</f>
        <v>1.11751342490293E-3</v>
      </c>
      <c r="O11" s="103">
        <f>+entero!O96</f>
        <v>2.05312774217666E-3</v>
      </c>
      <c r="P11" s="103">
        <f>+entero!P96</f>
        <v>-1.34260311436589E-3</v>
      </c>
      <c r="Q11" s="103">
        <f>+entero!Q96</f>
        <v>3.2497753026685902E-3</v>
      </c>
      <c r="R11" s="103">
        <f>+entero!R96</f>
        <v>1.4887403379532898E-3</v>
      </c>
      <c r="S11" s="103">
        <f>+entero!S96</f>
        <v>7.8744057029981099E-4</v>
      </c>
      <c r="T11" s="103">
        <f>+entero!T96</f>
        <v>-3.3493244296701975E-4</v>
      </c>
      <c r="U11" s="103">
        <f>+entero!U96</f>
        <v>1.9997781991160399E-3</v>
      </c>
      <c r="V11" s="103">
        <f>+entero!V96</f>
        <v>5.0012101704437705E-4</v>
      </c>
      <c r="W11" s="103">
        <f>+entero!W96</f>
        <v>5.7306570571080998E-4</v>
      </c>
      <c r="X11" s="103">
        <f>+entero!X96</f>
        <v>4.6122547363124941E-3</v>
      </c>
      <c r="Y11" s="103">
        <f>+entero!Y96</f>
        <v>6.4137107474573438E-3</v>
      </c>
      <c r="Z11" s="103">
        <f>+entero!Z96</f>
        <v>6.2973572217020681E-3</v>
      </c>
      <c r="AA11" s="103">
        <f>+entero!AA96</f>
        <v>9.940154008096936E-3</v>
      </c>
      <c r="AB11" s="103">
        <f>+entero!AB96</f>
        <v>8.7542135698229998E-3</v>
      </c>
      <c r="AC11" s="103">
        <f>+entero!AC96</f>
        <v>1.4305546498779085E-2</v>
      </c>
      <c r="AD11" s="103">
        <f>+entero!AD96</f>
        <v>1.5757756863871587E-2</v>
      </c>
      <c r="AE11" s="103">
        <f>+entero!AE96</f>
        <v>1.2073795959143999E-2</v>
      </c>
      <c r="AF11" s="103">
        <f>+entero!AF96</f>
        <v>8.0000000000000002E-3</v>
      </c>
      <c r="AG11" s="103">
        <f>+entero!AG96</f>
        <v>2.2056907073196726E-3</v>
      </c>
      <c r="AH11" s="103">
        <f>+entero!AH96</f>
        <v>1.5722572610619701E-3</v>
      </c>
      <c r="AI11" s="103">
        <f>+entero!AI96</f>
        <v>3.4241786494036198E-3</v>
      </c>
      <c r="AJ11" s="103">
        <f>+entero!AJ96</f>
        <v>4.1448701341977503E-3</v>
      </c>
      <c r="AK11" s="103">
        <f>+entero!AK96</f>
        <v>3.9491294040366496E-3</v>
      </c>
      <c r="AL11" s="103">
        <f>+entero!AL96</f>
        <v>2.2324721502277912E-3</v>
      </c>
      <c r="AM11" s="103">
        <f>+entero!AM96</f>
        <v>2.9717234314294372E-3</v>
      </c>
      <c r="AN11" s="103">
        <f>+entero!AN96</f>
        <v>2.4346242699597367E-3</v>
      </c>
      <c r="AO11" s="103">
        <f>+entero!AO96</f>
        <v>4.9317899132432499E-3</v>
      </c>
      <c r="AP11" s="103">
        <f>+entero!AP96</f>
        <v>3.9575987520388605E-3</v>
      </c>
      <c r="AQ11" s="103">
        <f>+entero!AQ96</f>
        <v>4.0197229520578699E-3</v>
      </c>
      <c r="AR11" s="103">
        <f>+entero!AR96</f>
        <v>9.2344307923311164E-4</v>
      </c>
      <c r="AS11" s="103">
        <f>+entero!AS96</f>
        <v>1.2361397643838904E-3</v>
      </c>
      <c r="AT11" s="103">
        <f>+entero!AT96</f>
        <v>2.7372043242015558E-3</v>
      </c>
      <c r="AU11" s="103">
        <f>+entero!AU96</f>
        <v>3.4394116110298529E-3</v>
      </c>
      <c r="AV11" s="103">
        <f>+entero!AV96</f>
        <v>1.9464084047020299E-3</v>
      </c>
      <c r="AW11" s="103">
        <f>+entero!AW96</f>
        <v>1.9362851551535951E-3</v>
      </c>
      <c r="AX11" s="103">
        <f>+entero!AX96</f>
        <v>3.5184661607454188E-3</v>
      </c>
      <c r="AY11" s="103">
        <f>+entero!AY96</f>
        <v>3.7417696294986293E-3</v>
      </c>
      <c r="AZ11" s="103">
        <f>+entero!AZ96</f>
        <v>2.8528290280855823E-3</v>
      </c>
      <c r="BA11" s="103">
        <f>+entero!BA96</f>
        <v>4.3365831114627815E-3</v>
      </c>
      <c r="BB11" s="103">
        <f>+entero!BB96</f>
        <v>3.8603743167563071E-3</v>
      </c>
      <c r="BC11" s="103">
        <f>+entero!BC96</f>
        <v>3.3770118641940367E-3</v>
      </c>
      <c r="BD11" s="103">
        <f>+entero!BD96</f>
        <v>1.6175796782880564E-3</v>
      </c>
      <c r="BE11" s="103">
        <f>+entero!BE96</f>
        <v>1.894882009436435E-3</v>
      </c>
      <c r="BF11" s="103">
        <f>+entero!BF96</f>
        <v>3.2156160649697784E-3</v>
      </c>
      <c r="BG11" s="103">
        <f>+entero!BG96</f>
        <v>3.6780434127541943E-3</v>
      </c>
      <c r="BH11" s="103">
        <f>+entero!BH96</f>
        <v>4.2794243269223455E-3</v>
      </c>
      <c r="BI11" s="103">
        <f>+entero!BI96</f>
        <v>6.1368881931237844E-3</v>
      </c>
      <c r="BJ11" s="103">
        <f>+entero!BJ96</f>
        <v>3.8718623962002E-3</v>
      </c>
      <c r="BK11" s="103">
        <f>+entero!BK96</f>
        <v>3.5712823992658138E-3</v>
      </c>
      <c r="BL11" s="103">
        <f>+entero!BL96</f>
        <v>1.2215837124535721E-3</v>
      </c>
      <c r="BM11" s="103">
        <f>+entero!BM96</f>
        <v>5.81731519168357E-3</v>
      </c>
      <c r="BN11" s="103">
        <f>+entero!BN96</f>
        <v>5.960715058389957E-3</v>
      </c>
      <c r="BO11" s="103">
        <f>+entero!BO96</f>
        <v>2.5001684601449886E-3</v>
      </c>
      <c r="BP11" s="103">
        <f>+entero!BP96</f>
        <v>1.3060516683962554E-3</v>
      </c>
      <c r="BQ11" s="103">
        <f>+entero!BQ96</f>
        <v>2.8979179325844288E-3</v>
      </c>
      <c r="BR11" s="103">
        <f>+entero!BR96</f>
        <v>2.7264070062379461E-3</v>
      </c>
      <c r="BS11" s="103">
        <f>+entero!BS96</f>
        <v>8.0366524259199903E-3</v>
      </c>
      <c r="BT11" s="103">
        <f>+entero!BT96</f>
        <v>3.87351432448358E-3</v>
      </c>
      <c r="BU11" s="103">
        <f>+entero!BU96</f>
        <v>1.89927601363232E-3</v>
      </c>
      <c r="BV11" s="103">
        <f>+entero!BV96</f>
        <v>2.25941814585396E-4</v>
      </c>
      <c r="BW11" s="548"/>
      <c r="BX11" s="47"/>
      <c r="BY11" s="47"/>
      <c r="BZ11" s="47"/>
      <c r="CA11" s="47"/>
      <c r="CB11" s="421"/>
      <c r="CC11" s="92"/>
      <c r="CD11" s="303"/>
      <c r="CE11" s="303"/>
      <c r="CF11" s="303"/>
      <c r="CG11" s="303"/>
      <c r="CH11" s="303"/>
      <c r="CI11" s="303"/>
      <c r="CJ11" s="303"/>
      <c r="CK11" s="289"/>
      <c r="CL11" s="289"/>
      <c r="CM11" s="289"/>
    </row>
    <row r="12" spans="1:91" x14ac:dyDescent="0.2">
      <c r="A12" s="3"/>
      <c r="B12" s="717"/>
      <c r="C12" s="18"/>
      <c r="D12" s="122" t="s">
        <v>84</v>
      </c>
      <c r="E12" s="103">
        <f>+entero!E97</f>
        <v>9.2743064375704107E-2</v>
      </c>
      <c r="F12" s="103">
        <f>+entero!F97</f>
        <v>2.5598563833724199E-3</v>
      </c>
      <c r="G12" s="103">
        <f>+entero!G97</f>
        <v>1.6327838153558101E-3</v>
      </c>
      <c r="H12" s="103">
        <f>+entero!H97</f>
        <v>-2.79193797664179E-3</v>
      </c>
      <c r="I12" s="103">
        <f>+entero!I97</f>
        <v>-5.3179679536849199E-3</v>
      </c>
      <c r="J12" s="103">
        <f>+entero!J97</f>
        <v>-7.7799349171956203E-3</v>
      </c>
      <c r="K12" s="103">
        <f>+entero!K97</f>
        <v>-7.3710345717222792E-3</v>
      </c>
      <c r="L12" s="103">
        <f>+entero!L97</f>
        <v>-7.9437584637457297E-3</v>
      </c>
      <c r="M12" s="103">
        <f>+entero!M97</f>
        <v>-5.5152281371679797E-3</v>
      </c>
      <c r="N12" s="103">
        <f>+entero!N97</f>
        <v>-4.4028835689777796E-3</v>
      </c>
      <c r="O12" s="103">
        <f>+entero!O97</f>
        <v>-2.3587955092020398E-3</v>
      </c>
      <c r="P12" s="103">
        <f>+entero!P97</f>
        <v>-3.6982316973711601E-3</v>
      </c>
      <c r="Q12" s="103">
        <f>+entero!Q97</f>
        <v>-4.60474816736278E-4</v>
      </c>
      <c r="R12" s="103">
        <f>+entero!R97</f>
        <v>1.4887403379533204E-3</v>
      </c>
      <c r="S12" s="103">
        <f>+entero!S97</f>
        <v>2.2773532027939901E-3</v>
      </c>
      <c r="T12" s="103">
        <f>+entero!T97</f>
        <v>1.9416580003552841E-3</v>
      </c>
      <c r="U12" s="103">
        <f>+entero!U97</f>
        <v>3.9474623583117818E-3</v>
      </c>
      <c r="V12" s="103">
        <f>+entero!V97</f>
        <v>4.4474132398524269E-3</v>
      </c>
      <c r="W12" s="103">
        <f>+entero!W97</f>
        <v>5.0230276055700518E-3</v>
      </c>
      <c r="X12" s="103">
        <f>+entero!X97</f>
        <v>9.6584498247469508E-3</v>
      </c>
      <c r="Y12" s="103">
        <f>+entero!Y97</f>
        <v>1.6134107075649107E-2</v>
      </c>
      <c r="Z12" s="103">
        <f>+entero!Z97</f>
        <v>2.2533066533059642E-2</v>
      </c>
      <c r="AA12" s="103">
        <f>+entero!AA97</f>
        <v>3.2697202692769878E-2</v>
      </c>
      <c r="AB12" s="103">
        <f>+entero!AB97</f>
        <v>4.1737654558101411E-2</v>
      </c>
      <c r="AC12" s="103">
        <f>+entero!AC97</f>
        <v>5.6640281014911364E-2</v>
      </c>
      <c r="AD12" s="103">
        <f>+entero!AD97</f>
        <v>1.5757756863871597E-2</v>
      </c>
      <c r="AE12" s="103">
        <f>+entero!AE97</f>
        <v>2.80217087641637E-2</v>
      </c>
      <c r="AF12" s="103">
        <f>+entero!AF97</f>
        <v>3.6200000000000003E-2</v>
      </c>
      <c r="AG12" s="103">
        <f>+entero!AG97</f>
        <v>3.852073430891223E-2</v>
      </c>
      <c r="AH12" s="103">
        <f>+entero!AH97</f>
        <v>4.0153556074192798E-2</v>
      </c>
      <c r="AI12" s="103">
        <f>+entero!AI97</f>
        <v>4.3715238074538698E-2</v>
      </c>
      <c r="AJ12" s="103">
        <f>+entero!AJ97</f>
        <v>4.8041302193440903E-2</v>
      </c>
      <c r="AK12" s="103">
        <f>+entero!AK97</f>
        <v>5.21736547627372E-2</v>
      </c>
      <c r="AL12" s="103">
        <f>+entero!AL97</f>
        <v>5.4532625468919793E-2</v>
      </c>
      <c r="AM12" s="103">
        <f>+entero!AM97</f>
        <v>5.766640478123275E-2</v>
      </c>
      <c r="AN12" s="103">
        <f>+entero!AN97</f>
        <v>6.024142507983421E-2</v>
      </c>
      <c r="AO12" s="103">
        <f>+entero!AO97</f>
        <v>6.5470313045645503E-2</v>
      </c>
      <c r="AP12" s="103">
        <f>+entero!AP97</f>
        <v>3.9575987520388267E-3</v>
      </c>
      <c r="AQ12" s="103">
        <f>+entero!AQ97</f>
        <v>7.9932301546350448E-3</v>
      </c>
      <c r="AR12" s="103">
        <f>+entero!AR97</f>
        <v>8.9240545269353433E-3</v>
      </c>
      <c r="AS12" s="103">
        <f>+entero!AS97</f>
        <v>1.01712256699793E-2</v>
      </c>
      <c r="AT12" s="103">
        <f>+entero!AT97</f>
        <v>1.2936270717067044E-2</v>
      </c>
      <c r="AU12" s="103">
        <f>+entero!AU97</f>
        <v>1.6420175487804611E-2</v>
      </c>
      <c r="AV12" s="103">
        <f>+entero!AV97</f>
        <v>1.8398544260082916E-2</v>
      </c>
      <c r="AW12" s="103">
        <f>+entero!AW97</f>
        <v>2.0370454243364033E-2</v>
      </c>
      <c r="AX12" s="103">
        <f>+entero!AX97</f>
        <v>2.3960593158043775E-2</v>
      </c>
      <c r="AY12" s="103">
        <f>+entero!AY97</f>
        <v>2.7792017807325875E-2</v>
      </c>
      <c r="AZ12" s="103">
        <f>+entero!AZ97</f>
        <v>3.0724132710561181E-2</v>
      </c>
      <c r="BA12" s="103">
        <f>+entero!BA97</f>
        <v>3.5193953577050907E-2</v>
      </c>
      <c r="BB12" s="103">
        <f>+entero!BB97</f>
        <v>3.8603743167562321E-3</v>
      </c>
      <c r="BC12" s="103">
        <f>+entero!BC97</f>
        <v>7.2504227108181052E-3</v>
      </c>
      <c r="BD12" s="103">
        <f>+entero!BD97</f>
        <v>8.8797305255421399E-3</v>
      </c>
      <c r="BE12" s="103">
        <f>+entero!BE97</f>
        <v>1.0791438576599921E-2</v>
      </c>
      <c r="BF12" s="103">
        <f>+entero!BF97</f>
        <v>1.4041755764820696E-2</v>
      </c>
      <c r="BG12" s="103">
        <f>+entero!BG97</f>
        <v>1.7771445364868965E-2</v>
      </c>
      <c r="BH12" s="103">
        <f>+entero!BH97</f>
        <v>2.2126921247410447E-2</v>
      </c>
      <c r="BI12" s="103">
        <f>+entero!BI97</f>
        <v>2.8399599882287685E-2</v>
      </c>
      <c r="BJ12" s="103">
        <f>+entero!BJ97</f>
        <v>3.2381421621338898E-2</v>
      </c>
      <c r="BK12" s="103">
        <f>+entero!BK97</f>
        <v>3.6068347221704267E-2</v>
      </c>
      <c r="BL12" s="103">
        <f>+entero!BL97</f>
        <v>3.7333991439659098E-2</v>
      </c>
      <c r="BM12" s="103">
        <f>+entero!BM97</f>
        <v>4.3368490226910701E-2</v>
      </c>
      <c r="BN12" s="103">
        <f>+entero!BN97</f>
        <v>5.9607150583900204E-3</v>
      </c>
      <c r="BO12" s="103">
        <f>+entero!BO97</f>
        <v>8.4757863103237518E-3</v>
      </c>
      <c r="BP12" s="103">
        <f>+entero!BP97</f>
        <v>9.7929077935714481E-3</v>
      </c>
      <c r="BQ12" s="103">
        <f>+entero!BQ97</f>
        <v>1.2719204769263026E-2</v>
      </c>
      <c r="BR12" s="103">
        <f>+entero!BR97</f>
        <v>1.5480289504497868E-2</v>
      </c>
      <c r="BS12" s="103">
        <f>+entero!BS97</f>
        <v>2.3641351636617802E-2</v>
      </c>
      <c r="BT12" s="103">
        <f>+entero!BT97</f>
        <v>2.76064410753161E-2</v>
      </c>
      <c r="BU12" s="103">
        <f>+entero!BU97</f>
        <v>2.9558149340304301E-2</v>
      </c>
      <c r="BV12" s="103">
        <f>+entero!BV97</f>
        <v>2.9790769576787401E-2</v>
      </c>
      <c r="BW12" s="548"/>
      <c r="BX12" s="47"/>
      <c r="BY12" s="47"/>
      <c r="BZ12" s="47"/>
      <c r="CA12" s="47"/>
      <c r="CB12" s="421"/>
      <c r="CC12" s="92"/>
      <c r="CD12" s="303"/>
      <c r="CE12" s="303"/>
      <c r="CF12" s="303"/>
      <c r="CG12" s="303"/>
      <c r="CH12" s="303"/>
      <c r="CI12" s="303"/>
      <c r="CJ12" s="303"/>
      <c r="CK12" s="289"/>
      <c r="CL12" s="289"/>
      <c r="CM12" s="289"/>
    </row>
    <row r="13" spans="1:91" x14ac:dyDescent="0.2">
      <c r="A13" s="3"/>
      <c r="B13" s="717"/>
      <c r="C13" s="18"/>
      <c r="D13" s="122" t="s">
        <v>83</v>
      </c>
      <c r="E13" s="103">
        <f>+entero!E98</f>
        <v>9.2743064375704107E-2</v>
      </c>
      <c r="F13" s="103">
        <f>+entero!F98</f>
        <v>8.7140422844916895E-2</v>
      </c>
      <c r="G13" s="103">
        <f>+entero!G98</f>
        <v>6.2938412674953703E-2</v>
      </c>
      <c r="H13" s="103">
        <f>+entero!H98</f>
        <v>4.7603922573063097E-2</v>
      </c>
      <c r="I13" s="103">
        <f>+entero!I98</f>
        <v>3.7801764081375797E-2</v>
      </c>
      <c r="J13" s="103">
        <f>+entero!J98</f>
        <v>2.53990079151654E-2</v>
      </c>
      <c r="K13" s="103">
        <f>+entero!K98</f>
        <v>1.6564942831704732E-2</v>
      </c>
      <c r="L13" s="103">
        <f>+entero!L98</f>
        <v>1.08232100645129E-2</v>
      </c>
      <c r="M13" s="103">
        <f>+entero!M98</f>
        <v>7.4452340806272499E-3</v>
      </c>
      <c r="N13" s="103">
        <f>+entero!N98</f>
        <v>1.6060860473132699E-3</v>
      </c>
      <c r="O13" s="103">
        <f>+entero!O98</f>
        <v>2.05996950107368E-3</v>
      </c>
      <c r="P13" s="103">
        <f>+entero!P98</f>
        <v>-6.6170098095414103E-4</v>
      </c>
      <c r="Q13" s="103">
        <f>+entero!Q98</f>
        <v>-4.60474816736278E-4</v>
      </c>
      <c r="R13" s="103">
        <f>+entero!R98</f>
        <v>-1.5283639972550889E-3</v>
      </c>
      <c r="S13" s="103">
        <f>+entero!S98</f>
        <v>1.72747519710702E-4</v>
      </c>
      <c r="T13" s="103">
        <f>+entero!T98</f>
        <v>4.2841782635611404E-3</v>
      </c>
      <c r="U13" s="103">
        <f>+entero!U98</f>
        <v>8.8000000000000005E-3</v>
      </c>
      <c r="V13" s="103">
        <f>+entero!V98</f>
        <v>1.17570726732332E-2</v>
      </c>
      <c r="W13" s="103">
        <f>+entero!W98</f>
        <v>1.20198732843666E-2</v>
      </c>
      <c r="X13" s="103">
        <f>+entero!X98</f>
        <v>1.7274510538137777E-2</v>
      </c>
      <c r="Y13" s="103">
        <f>+entero!Y98</f>
        <v>2.1298899334984966E-2</v>
      </c>
      <c r="Z13" s="103">
        <f>+entero!Z98</f>
        <v>2.6582137431745423E-2</v>
      </c>
      <c r="AA13" s="103">
        <f>+entero!AA98</f>
        <v>3.4662228255165184E-2</v>
      </c>
      <c r="AB13" s="103">
        <f>+entero!AB98</f>
        <v>4.512306785974407E-2</v>
      </c>
      <c r="AC13" s="103">
        <f>+entero!AC98</f>
        <v>5.6640281014911364E-2</v>
      </c>
      <c r="AD13" s="103">
        <f>+entero!AD98</f>
        <v>7.1695085951275273E-2</v>
      </c>
      <c r="AE13" s="103">
        <f>+entero!AE98</f>
        <v>8.3781100541577391E-2</v>
      </c>
      <c r="AF13" s="103">
        <f>+entero!AF98</f>
        <v>9.2799999999999994E-2</v>
      </c>
      <c r="AG13" s="103">
        <f>+entero!AG98</f>
        <v>9.3030486501307616E-2</v>
      </c>
      <c r="AH13" s="103">
        <f>+entero!AH98</f>
        <v>9.4201778312955398E-2</v>
      </c>
      <c r="AI13" s="103">
        <f>+entero!AI98</f>
        <v>9.7319695336813172E-2</v>
      </c>
      <c r="AJ13" s="103">
        <f>+entero!AJ98</f>
        <v>9.6812830015719401E-2</v>
      </c>
      <c r="AK13" s="103">
        <f>+entero!AK98</f>
        <v>9.4126872532017597E-2</v>
      </c>
      <c r="AL13" s="103">
        <f>+entero!AL98</f>
        <v>8.9707204768273888E-2</v>
      </c>
      <c r="AM13" s="103">
        <f>+entero!AM98</f>
        <v>8.2188393900930912E-2</v>
      </c>
      <c r="AN13" s="103">
        <f>+entero!AN98</f>
        <v>7.5408758086245697E-2</v>
      </c>
      <c r="AO13" s="103">
        <f>+entero!AO98</f>
        <v>6.5470313045645503E-2</v>
      </c>
      <c r="AP13" s="103">
        <f>+entero!AP98</f>
        <v>5.3092639262261931E-2</v>
      </c>
      <c r="AQ13" s="103">
        <f>+entero!AQ98</f>
        <v>4.4712138716049177E-2</v>
      </c>
      <c r="AR13" s="103">
        <f>+entero!AR98</f>
        <v>3.7388723205267427E-2</v>
      </c>
      <c r="AS13" s="103">
        <f>+entero!AS98</f>
        <v>3.6385135594360296E-2</v>
      </c>
      <c r="AT13" s="103">
        <f>+entero!AT98</f>
        <v>3.7590574154822809E-2</v>
      </c>
      <c r="AU13" s="103">
        <f>+entero!AU98</f>
        <v>3.7606315455135153E-2</v>
      </c>
      <c r="AV13" s="103">
        <f>+entero!AV98</f>
        <v>3.5331147902477378E-2</v>
      </c>
      <c r="AW13" s="103">
        <f>+entero!AW98</f>
        <v>3.3255385011999428E-2</v>
      </c>
      <c r="AX13" s="103">
        <f>+entero!AX98</f>
        <v>3.4581185435936801E-2</v>
      </c>
      <c r="AY13" s="103">
        <f>+entero!AY98</f>
        <v>3.5375500260399706E-2</v>
      </c>
      <c r="AZ13" s="103">
        <f>+entero!AZ98</f>
        <v>3.5807447591599706E-2</v>
      </c>
      <c r="BA13" s="103">
        <f>+entero!BA98</f>
        <v>3.5193953577050907E-2</v>
      </c>
      <c r="BB13" s="103">
        <f>+entero!BB98</f>
        <v>3.5093704176409446E-2</v>
      </c>
      <c r="BC13" s="103">
        <f>+entero!BC98</f>
        <v>3.443110145512418E-2</v>
      </c>
      <c r="BD13" s="103">
        <f>+entero!BD98</f>
        <v>3.5148475487759123E-2</v>
      </c>
      <c r="BE13" s="103">
        <f>+entero!BE98</f>
        <v>3.5829529640344804E-2</v>
      </c>
      <c r="BF13" s="103">
        <f>+entero!BF98</f>
        <v>3.6323729921612369E-2</v>
      </c>
      <c r="BG13" s="103">
        <f>+entero!BG98</f>
        <v>3.6570182070072121E-2</v>
      </c>
      <c r="BH13" s="103">
        <f>+entero!BH98</f>
        <v>3.8983818886355159E-2</v>
      </c>
      <c r="BI13" s="103">
        <f>+entero!BI98</f>
        <v>4.333974316086131E-2</v>
      </c>
      <c r="BJ13" s="103">
        <f>+entero!BJ98</f>
        <v>4.3707162745020699E-2</v>
      </c>
      <c r="BK13" s="103">
        <f>+entero!BK98</f>
        <v>4.3529887325451266E-2</v>
      </c>
      <c r="BL13" s="103">
        <f>+entero!BL98</f>
        <v>4.1832476507882577E-2</v>
      </c>
      <c r="BM13" s="103">
        <f>+entero!BM98</f>
        <v>4.3368490226910701E-2</v>
      </c>
      <c r="BN13" s="103">
        <f>+entero!BN98</f>
        <v>4.5551492370064395E-2</v>
      </c>
      <c r="BO13" s="103">
        <f>+entero!BO98</f>
        <v>4.4637793013951876E-2</v>
      </c>
      <c r="BP13" s="103">
        <f>+entero!BP98</f>
        <v>4.4312884646409145E-2</v>
      </c>
      <c r="BQ13" s="103">
        <f>+entero!BQ98</f>
        <v>4.5358386881340085E-2</v>
      </c>
      <c r="BR13" s="103">
        <f>+entero!BR98</f>
        <v>4.4848627280019926E-2</v>
      </c>
      <c r="BS13" s="103">
        <f>+entero!BS98</f>
        <v>4.9386025177827503E-2</v>
      </c>
      <c r="BT13" s="103">
        <f>+entero!BT98</f>
        <v>4.89618839739741E-2</v>
      </c>
      <c r="BU13" s="103">
        <f>+entero!BU98</f>
        <v>4.4543902974059302E-2</v>
      </c>
      <c r="BV13" s="103">
        <f>+entero!BV98</f>
        <v>4.0750267295136103E-2</v>
      </c>
      <c r="BW13" s="548"/>
      <c r="BX13" s="47"/>
      <c r="BY13" s="47"/>
      <c r="BZ13" s="47"/>
      <c r="CA13" s="47"/>
      <c r="CB13" s="421"/>
      <c r="CC13" s="92"/>
      <c r="CD13" s="303"/>
      <c r="CE13" s="303"/>
      <c r="CF13" s="303"/>
      <c r="CG13" s="303"/>
      <c r="CH13" s="303"/>
      <c r="CI13" s="303"/>
      <c r="CJ13" s="303"/>
      <c r="CK13" s="289"/>
      <c r="CL13" s="289"/>
      <c r="CM13" s="289"/>
    </row>
    <row r="14" spans="1:91" x14ac:dyDescent="0.2">
      <c r="A14" s="3"/>
      <c r="B14" s="49"/>
      <c r="C14" s="18"/>
      <c r="D14" s="128" t="s">
        <v>85</v>
      </c>
      <c r="E14" s="103">
        <f>+entero!E99</f>
        <v>3.2599999999999997E-2</v>
      </c>
      <c r="F14" s="103">
        <f>+entero!F99</f>
        <v>3.0866000000000001E-2</v>
      </c>
      <c r="G14" s="103">
        <f>+entero!G99</f>
        <v>2.9700000000000001E-2</v>
      </c>
      <c r="H14" s="103">
        <f>+entero!H99</f>
        <v>2.7199999999999998E-2</v>
      </c>
      <c r="I14" s="103">
        <f>+entero!I99</f>
        <v>2.0299999999999999E-2</v>
      </c>
      <c r="J14" s="103">
        <f>+entero!J99</f>
        <v>1.6799999999999999E-2</v>
      </c>
      <c r="K14" s="103">
        <f>+entero!K99</f>
        <v>1.44E-2</v>
      </c>
      <c r="L14" s="103">
        <f>+entero!L99</f>
        <v>1.0500000000000001E-2</v>
      </c>
      <c r="M14" s="103">
        <f>+entero!M99</f>
        <v>7.9000000000000008E-3</v>
      </c>
      <c r="N14" s="103">
        <f>+entero!N99</f>
        <v>5.0000000000000001E-3</v>
      </c>
      <c r="O14" s="103">
        <f>+entero!O99</f>
        <v>4.8999999999999998E-3</v>
      </c>
      <c r="P14" s="103">
        <f>+entero!P99</f>
        <v>5.7999999999999996E-3</v>
      </c>
      <c r="Q14" s="103">
        <f>+entero!Q99</f>
        <v>4.7000000000000002E-3</v>
      </c>
      <c r="R14" s="103">
        <f>+entero!R99</f>
        <v>5.1999999999999998E-3</v>
      </c>
      <c r="S14" s="103">
        <f>+entero!S99</f>
        <v>5.7999999999999996E-3</v>
      </c>
      <c r="T14" s="103">
        <f>+entero!T99</f>
        <v>2.8E-3</v>
      </c>
      <c r="U14" s="103">
        <f>+entero!U99</f>
        <v>3.5000000000000001E-3</v>
      </c>
      <c r="V14" s="103">
        <f>+entero!V99</f>
        <v>3.0999999999999999E-3</v>
      </c>
      <c r="W14" s="103">
        <f>+entero!W99</f>
        <v>2.3999999999999998E-3</v>
      </c>
      <c r="X14" s="103">
        <f>+entero!X99</f>
        <v>1.6934178524855999E-3</v>
      </c>
      <c r="Y14" s="103">
        <f>+entero!Y99</f>
        <v>2.2000000000000001E-3</v>
      </c>
      <c r="Z14" s="103">
        <f>+entero!Z99</f>
        <v>2.3E-3</v>
      </c>
      <c r="AA14" s="103">
        <f>+entero!AA99</f>
        <v>1.6999999999999999E-3</v>
      </c>
      <c r="AB14" s="103">
        <f>+entero!AB99</f>
        <v>1.4E-3</v>
      </c>
      <c r="AC14" s="103">
        <f>+entero!AC99</f>
        <v>2.3999999999999998E-3</v>
      </c>
      <c r="AD14" s="103">
        <f>+entero!AD99</f>
        <v>8.9999999999999998E-4</v>
      </c>
      <c r="AE14" s="103">
        <f>+entero!AE99</f>
        <v>1.1999999999999999E-3</v>
      </c>
      <c r="AF14" s="103">
        <f>+entero!AF99</f>
        <v>1.6000000000000001E-3</v>
      </c>
      <c r="AG14" s="103">
        <f>+entero!AG99</f>
        <v>8.9999999999999998E-4</v>
      </c>
      <c r="AH14" s="103">
        <f>+entero!AH99</f>
        <v>1E-3</v>
      </c>
      <c r="AI14" s="103">
        <f>+entero!AI99</f>
        <v>1.2999999999999999E-3</v>
      </c>
      <c r="AJ14" s="103">
        <f>+entero!AJ99</f>
        <v>1.6999999999999999E-3</v>
      </c>
      <c r="AK14" s="103">
        <f>+entero!AK99</f>
        <v>1.1999999999999999E-3</v>
      </c>
      <c r="AL14" s="103">
        <f>+entero!AL99</f>
        <v>1.9E-3</v>
      </c>
      <c r="AM14" s="103">
        <f>+entero!AM99</f>
        <v>1.34411673214614E-3</v>
      </c>
      <c r="AN14" s="103">
        <f>+entero!AN99</f>
        <v>1.01898984779332E-3</v>
      </c>
      <c r="AO14" s="103">
        <f>+entero!AO99</f>
        <v>1.5142150094662099E-3</v>
      </c>
      <c r="AP14" s="103">
        <f>+entero!AP99</f>
        <v>1.667334465159E-3</v>
      </c>
      <c r="AQ14" s="103">
        <f>+entero!AQ99</f>
        <v>2.0192666797324401E-3</v>
      </c>
      <c r="AR14" s="103">
        <f>+entero!AR99</f>
        <v>1.2999999999999999E-3</v>
      </c>
      <c r="AS14" s="103">
        <f>+entero!AS99</f>
        <v>7.3150503636435996E-3</v>
      </c>
      <c r="AT14" s="103">
        <f>+entero!AT99</f>
        <v>6.9999999999999999E-4</v>
      </c>
      <c r="AU14" s="103">
        <f>+entero!AU99</f>
        <v>8.38959696703555E-4</v>
      </c>
      <c r="AV14" s="103">
        <f>+entero!AV99</f>
        <v>8.9999999999999998E-4</v>
      </c>
      <c r="AW14" s="103">
        <f>+entero!AW99</f>
        <v>7.8831927155225995E-4</v>
      </c>
      <c r="AX14" s="103">
        <f>+entero!AX99</f>
        <v>7.6262541622821591E-4</v>
      </c>
      <c r="AY14" s="103">
        <f>+entero!AY99</f>
        <v>1.4000877498453613E-3</v>
      </c>
      <c r="AZ14" s="103">
        <f>+entero!AZ99</f>
        <v>7.0453243794411122E-4</v>
      </c>
      <c r="BA14" s="103">
        <f>+entero!BA99</f>
        <v>6.9330245734892308E-4</v>
      </c>
      <c r="BB14" s="103">
        <f>+entero!BB99</f>
        <v>6.1368774904782064E-4</v>
      </c>
      <c r="BC14" s="103">
        <f>+entero!BC99</f>
        <v>5.9741208110958722E-4</v>
      </c>
      <c r="BD14" s="103">
        <f>+entero!BD99</f>
        <v>8.6742845050326181E-4</v>
      </c>
      <c r="BE14" s="103">
        <f>+entero!BE99</f>
        <v>5.0982700511796716E-4</v>
      </c>
      <c r="BF14" s="103">
        <f>+entero!BF99</f>
        <v>5.7321363310086377E-4</v>
      </c>
      <c r="BG14" s="103">
        <f>+entero!BG99</f>
        <v>2.5907052271846679E-4</v>
      </c>
      <c r="BH14" s="103">
        <f>+entero!BH99</f>
        <v>6.8537418650922157E-4</v>
      </c>
      <c r="BI14" s="103">
        <f>+entero!BI99</f>
        <v>2.723710809829874E-3</v>
      </c>
      <c r="BJ14" s="103">
        <f>+entero!BJ99</f>
        <v>5.7596450906449487E-4</v>
      </c>
      <c r="BK14" s="103">
        <f>+entero!BK99</f>
        <v>6.2037010683188207E-4</v>
      </c>
      <c r="BL14" s="103">
        <f>+entero!BL99</f>
        <v>2.2120582115137629E-3</v>
      </c>
      <c r="BM14" s="103">
        <f>+entero!BM99</f>
        <v>6.9999999999999999E-4</v>
      </c>
      <c r="BN14" s="103">
        <f>+entero!BN99</f>
        <v>5.9635692115768359E-4</v>
      </c>
      <c r="BO14" s="103">
        <f>+entero!BO99</f>
        <v>1.6807283906960348E-3</v>
      </c>
      <c r="BP14" s="103">
        <f>+entero!BP99</f>
        <v>9.8867966919126112E-4</v>
      </c>
      <c r="BQ14" s="103">
        <f>+entero!BQ99</f>
        <v>4.3115988885725827E-4</v>
      </c>
      <c r="BR14" s="103">
        <f>+entero!BR99</f>
        <v>4.601512352625293E-4</v>
      </c>
      <c r="BS14" s="103">
        <f>+entero!BS99</f>
        <v>4.50763884869082E-4</v>
      </c>
      <c r="BT14" s="103">
        <f>+entero!BT99</f>
        <v>3.9800993783385401E-3</v>
      </c>
      <c r="BU14" s="103">
        <f>+entero!BU99</f>
        <v>3.5916827347163102E-4</v>
      </c>
      <c r="BV14" s="103">
        <f>+entero!BV99</f>
        <v>6.62552176002991E-4</v>
      </c>
      <c r="BW14" s="548"/>
      <c r="BX14" s="47"/>
      <c r="BY14" s="47"/>
      <c r="BZ14" s="47"/>
      <c r="CA14" s="47"/>
      <c r="CB14" s="421"/>
      <c r="CC14" s="92"/>
      <c r="CD14" s="303"/>
      <c r="CE14" s="303"/>
      <c r="CF14" s="303"/>
      <c r="CG14" s="303"/>
      <c r="CH14" s="303"/>
      <c r="CI14" s="303"/>
      <c r="CJ14" s="303"/>
      <c r="CK14" s="289"/>
      <c r="CL14" s="289"/>
      <c r="CM14" s="289"/>
    </row>
    <row r="15" spans="1:91" ht="13.5" x14ac:dyDescent="0.2">
      <c r="A15" s="3"/>
      <c r="B15" s="49"/>
      <c r="C15" s="18"/>
      <c r="D15" s="128" t="s">
        <v>188</v>
      </c>
      <c r="E15" s="103">
        <f>+entero!E100</f>
        <v>4.2443847241766898E-2</v>
      </c>
      <c r="F15" s="103">
        <f>+entero!F100</f>
        <v>6.839354172560097E-2</v>
      </c>
      <c r="G15" s="103">
        <f>+entero!G100</f>
        <v>7.1132248939179465E-2</v>
      </c>
      <c r="H15" s="103">
        <f>+entero!H100</f>
        <v>2.5684299858557136E-2</v>
      </c>
      <c r="I15" s="103">
        <f>+entero!I100</f>
        <v>2.2430975954738086E-2</v>
      </c>
      <c r="J15" s="103">
        <f>+entero!J100</f>
        <v>2.2628147100424378E-2</v>
      </c>
      <c r="K15" s="103">
        <f>+entero!K100</f>
        <v>1.2178076379066427E-2</v>
      </c>
      <c r="L15" s="103">
        <f>+entero!L100</f>
        <v>1.0379066478076737E-3</v>
      </c>
      <c r="M15" s="103">
        <f>+entero!M100</f>
        <v>-1.5253172461104599E-3</v>
      </c>
      <c r="N15" s="103">
        <f>+entero!N100</f>
        <v>-9.1164073550211722E-3</v>
      </c>
      <c r="O15" s="103">
        <f>+entero!O100</f>
        <v>-8.0319660537483406E-3</v>
      </c>
      <c r="P15" s="103">
        <f>+entero!P100</f>
        <v>-9.7079207920793831E-3</v>
      </c>
      <c r="Q15" s="103">
        <f>+entero!Q100</f>
        <v>-9.9050919377653424E-3</v>
      </c>
      <c r="R15" s="103">
        <f>+entero!R100</f>
        <v>-9.7079207920793831E-3</v>
      </c>
      <c r="S15" s="103">
        <f>+entero!S100</f>
        <v>-1.0989533239038174E-2</v>
      </c>
      <c r="T15" s="103">
        <f>+entero!T100</f>
        <v>-1.128528995756739E-2</v>
      </c>
      <c r="U15" s="103">
        <f>+entero!U100</f>
        <v>-1.128528995756739E-2</v>
      </c>
      <c r="V15" s="103">
        <f>+entero!V100</f>
        <v>-1.11767043847245E-2</v>
      </c>
      <c r="W15" s="103">
        <f>+entero!W100</f>
        <v>-1.1679632248939309E-2</v>
      </c>
      <c r="X15" s="103">
        <f>+entero!X100</f>
        <v>-9.5047081940606848E-3</v>
      </c>
      <c r="Y15" s="103">
        <f>+entero!Y100</f>
        <v>-1.0200848656294337E-2</v>
      </c>
      <c r="Z15" s="103">
        <f>+entero!Z100</f>
        <v>-1.0398019801980185E-2</v>
      </c>
      <c r="AA15" s="103">
        <f>+entero!AA100</f>
        <v>-9.2149929278643183E-3</v>
      </c>
      <c r="AB15" s="103">
        <f>+entero!AB100</f>
        <v>-1.0713881019829841E-2</v>
      </c>
      <c r="AC15" s="103">
        <f>+entero!AC100</f>
        <v>-8.8812499999998407E-3</v>
      </c>
      <c r="AD15" s="103">
        <f>+entero!AD100</f>
        <v>-9.4727272727272993E-3</v>
      </c>
      <c r="AE15" s="103">
        <f>+entero!AE100</f>
        <v>-9.907692307692284E-3</v>
      </c>
      <c r="AF15" s="103">
        <f>+entero!AF100</f>
        <v>-7.1785714285713198E-3</v>
      </c>
      <c r="AG15" s="103">
        <f>+entero!AG100</f>
        <v>-9.4762517882690522E-3</v>
      </c>
      <c r="AH15" s="103">
        <f>+entero!AH100</f>
        <v>-1.0067668097281879E-2</v>
      </c>
      <c r="AI15" s="103">
        <f>+entero!AI100</f>
        <v>-1.0679656160458406E-2</v>
      </c>
      <c r="AJ15" s="103">
        <f>+entero!AJ100</f>
        <v>-1.0995982783357117E-2</v>
      </c>
      <c r="AK15" s="103">
        <f>+entero!AK100</f>
        <v>-1.0897417503586748E-2</v>
      </c>
      <c r="AL15" s="103">
        <f>+entero!AL100</f>
        <v>6.3472022955535223E-4</v>
      </c>
      <c r="AM15" s="103">
        <f>+entero!AM100</f>
        <v>-1.188307030129121E-2</v>
      </c>
      <c r="AN15" s="103">
        <f>+entero!AN100</f>
        <v>-1.2277331420373017E-2</v>
      </c>
      <c r="AO15" s="103">
        <f>+entero!AO100</f>
        <v>-7.2660996410445211E-3</v>
      </c>
      <c r="AP15" s="103">
        <f>+entero!AP100</f>
        <v>-1.1030865419028424E-2</v>
      </c>
      <c r="AQ15" s="103">
        <f>+entero!AQ100</f>
        <v>-7.783469752703942E-3</v>
      </c>
      <c r="AR15" s="103">
        <f>+entero!AR100</f>
        <v>-1.1016666666666564E-2</v>
      </c>
      <c r="AS15" s="103">
        <f>+entero!AS100</f>
        <v>-1.1805172413793086E-2</v>
      </c>
      <c r="AT15" s="103">
        <f>+entero!AT100</f>
        <v>-1.0918103448275707E-2</v>
      </c>
      <c r="AU15" s="103">
        <f>+entero!AU100</f>
        <v>-1.0264603792502824E-2</v>
      </c>
      <c r="AV15" s="103">
        <f>+entero!AV100</f>
        <v>-1.1701241752256397E-2</v>
      </c>
      <c r="AW15" s="103">
        <f>+entero!AW100</f>
        <v>-1.0701256495126765E-2</v>
      </c>
      <c r="AX15" s="103">
        <f>+entero!AX100</f>
        <v>-9.5414757894140001E-3</v>
      </c>
      <c r="AY15" s="103">
        <f>+entero!AY100</f>
        <v>-6.7302859628183276E-3</v>
      </c>
      <c r="AZ15" s="103">
        <f>+entero!AZ100</f>
        <v>-9.4240900774117398E-3</v>
      </c>
      <c r="BA15" s="103">
        <f>+entero!BA100</f>
        <v>-6.3483164405813142E-3</v>
      </c>
      <c r="BB15" s="103">
        <f>+entero!BB100</f>
        <v>-8.8328419265257807E-3</v>
      </c>
      <c r="BC15" s="103">
        <f>+entero!BC100</f>
        <v>-9.2938851915651544E-3</v>
      </c>
      <c r="BD15" s="103">
        <f>+entero!BD100</f>
        <v>-1.1420934062022381E-2</v>
      </c>
      <c r="BE15" s="103">
        <f>+entero!BE100</f>
        <v>-9.7433589543098886E-3</v>
      </c>
      <c r="BF15" s="103">
        <f>+entero!BF100</f>
        <v>-7.4249914999848787E-3</v>
      </c>
      <c r="BG15" s="103">
        <f>+entero!BG100</f>
        <v>-7.9706366715827093E-3</v>
      </c>
      <c r="BH15" s="103">
        <f>+entero!BH100</f>
        <v>-1.1280722990648084E-2</v>
      </c>
      <c r="BI15" s="103">
        <f>+entero!BI100</f>
        <v>-8.638307780043708E-3</v>
      </c>
      <c r="BJ15" s="103">
        <f>+entero!BJ100</f>
        <v>-1.017088757906659E-2</v>
      </c>
      <c r="BK15" s="103">
        <f>+entero!BK100</f>
        <v>-6.920661073024803E-3</v>
      </c>
      <c r="BL15" s="103">
        <f>+entero!BL100</f>
        <v>-1.0622548833658096E-2</v>
      </c>
      <c r="BM15" s="103">
        <f>+entero!BM100</f>
        <v>1.589109195402294E-2</v>
      </c>
      <c r="BN15" s="103">
        <f>+entero!BN100</f>
        <v>-1.2201613326404126E-2</v>
      </c>
      <c r="BO15" s="103">
        <f>+entero!BO100</f>
        <v>-1.0869149233773689E-2</v>
      </c>
      <c r="BP15" s="103">
        <f>+entero!BP100</f>
        <v>6.9093829182922395E-3</v>
      </c>
      <c r="BQ15" s="103">
        <f>+entero!BQ100</f>
        <v>-1.1302291330391956E-2</v>
      </c>
      <c r="BR15" s="103">
        <f>+entero!BR100</f>
        <v>1.5431614354348033E-2</v>
      </c>
      <c r="BS15" s="103">
        <f>+entero!BS100</f>
        <v>-1.0475254799984235E-2</v>
      </c>
      <c r="BT15" s="103">
        <f>+entero!BT100</f>
        <v>-3.5839710496980981E-3</v>
      </c>
      <c r="BU15" s="103">
        <f>+entero!BU100</f>
        <v>9.3882721718236972E-3</v>
      </c>
      <c r="BV15" s="103">
        <f>+entero!BV100</f>
        <v>-1.1415261806729582E-2</v>
      </c>
      <c r="BW15" s="548"/>
      <c r="BX15" s="47"/>
      <c r="BY15" s="47"/>
      <c r="BZ15" s="47"/>
      <c r="CA15" s="47"/>
      <c r="CB15" s="421"/>
      <c r="CC15" s="92"/>
      <c r="CD15" s="303"/>
      <c r="CE15" s="303"/>
      <c r="CF15" s="303"/>
      <c r="CG15" s="303"/>
      <c r="CH15" s="303"/>
      <c r="CI15" s="303"/>
      <c r="CJ15" s="303"/>
      <c r="CK15" s="289"/>
      <c r="CL15" s="289"/>
      <c r="CM15" s="289"/>
    </row>
    <row r="16" spans="1:91" x14ac:dyDescent="0.2">
      <c r="A16" s="3"/>
      <c r="B16" s="49"/>
      <c r="C16" s="18"/>
      <c r="D16" s="128" t="s">
        <v>86</v>
      </c>
      <c r="E16" s="103">
        <f>+entero!E101</f>
        <v>5.74E-2</v>
      </c>
      <c r="F16" s="103">
        <f>+entero!F101</f>
        <v>8.3722000000000005E-2</v>
      </c>
      <c r="G16" s="103">
        <f>+entero!G101</f>
        <v>8.6499999999999994E-2</v>
      </c>
      <c r="H16" s="103">
        <f>+entero!H101</f>
        <v>4.0399999999999998E-2</v>
      </c>
      <c r="I16" s="103">
        <f>+entero!I101</f>
        <v>3.7100000000000001E-2</v>
      </c>
      <c r="J16" s="103">
        <f>+entero!J101</f>
        <v>3.73E-2</v>
      </c>
      <c r="K16" s="103">
        <f>+entero!K101</f>
        <v>2.6700000000000002E-2</v>
      </c>
      <c r="L16" s="103">
        <f>+entero!L101</f>
        <v>1.54E-2</v>
      </c>
      <c r="M16" s="103">
        <f>+entero!M101</f>
        <v>1.2800000000000001E-2</v>
      </c>
      <c r="N16" s="103">
        <f>+entero!N101</f>
        <v>5.1000000000000004E-3</v>
      </c>
      <c r="O16" s="103">
        <f>+entero!O101</f>
        <v>6.1999999999999998E-3</v>
      </c>
      <c r="P16" s="103">
        <f>+entero!P101</f>
        <v>4.4999999999999997E-3</v>
      </c>
      <c r="Q16" s="103">
        <f>+entero!Q101</f>
        <v>4.3E-3</v>
      </c>
      <c r="R16" s="103">
        <f>+entero!R101</f>
        <v>4.4999999999999997E-3</v>
      </c>
      <c r="S16" s="103">
        <f>+entero!S101</f>
        <v>3.2000000000000002E-3</v>
      </c>
      <c r="T16" s="103">
        <f>+entero!T101</f>
        <v>2.8999999999999998E-3</v>
      </c>
      <c r="U16" s="103">
        <f>+entero!U101</f>
        <v>2.8999999999999998E-3</v>
      </c>
      <c r="V16" s="103">
        <f>+entero!V101</f>
        <v>3.0000000000000001E-3</v>
      </c>
      <c r="W16" s="103">
        <f>+entero!W101</f>
        <v>2.5000000000000001E-3</v>
      </c>
      <c r="X16" s="103">
        <f>+entero!X101</f>
        <v>4.70612813027138E-3</v>
      </c>
      <c r="Y16" s="103">
        <f>+entero!Y101</f>
        <v>4.0000000000000001E-3</v>
      </c>
      <c r="Z16" s="103">
        <f>+entero!Z101</f>
        <v>3.8E-3</v>
      </c>
      <c r="AA16" s="103">
        <f>+entero!AA101</f>
        <v>5.0000000000000001E-3</v>
      </c>
      <c r="AB16" s="103">
        <f>+entero!AB101</f>
        <v>3.5000000000000001E-3</v>
      </c>
      <c r="AC16" s="103">
        <f>+entero!AC101</f>
        <v>5.4000000000000003E-3</v>
      </c>
      <c r="AD16" s="103">
        <f>+entero!AD101</f>
        <v>4.7999999999999996E-3</v>
      </c>
      <c r="AE16" s="103">
        <f>+entero!AE101</f>
        <v>4.4000000000000003E-3</v>
      </c>
      <c r="AF16" s="103">
        <f>+entero!AF101</f>
        <v>7.1999999999999998E-3</v>
      </c>
      <c r="AG16" s="103">
        <f>+entero!AG101</f>
        <v>4.8999999999999998E-3</v>
      </c>
      <c r="AH16" s="103">
        <f>+entero!AH101</f>
        <v>4.3E-3</v>
      </c>
      <c r="AI16" s="103">
        <f>+entero!AI101</f>
        <v>3.7000000000000002E-3</v>
      </c>
      <c r="AJ16" s="103">
        <f>+entero!AJ101</f>
        <v>3.3999999999999998E-3</v>
      </c>
      <c r="AK16" s="103">
        <f>+entero!AK101</f>
        <v>3.5000000000000001E-3</v>
      </c>
      <c r="AL16" s="103">
        <f>+entero!AL101</f>
        <v>1.52E-2</v>
      </c>
      <c r="AM16" s="103">
        <f>+entero!AM101</f>
        <v>2.5000000000000001E-3</v>
      </c>
      <c r="AN16" s="103">
        <f>+entero!AN101</f>
        <v>2.0999999999999999E-3</v>
      </c>
      <c r="AO16" s="103">
        <f>+entero!AO101</f>
        <v>7.2052400143337901E-3</v>
      </c>
      <c r="AP16" s="103">
        <f>+entero!AP101</f>
        <v>3.3855942687409102E-3</v>
      </c>
      <c r="AQ16" s="103">
        <f>+entero!AQ101</f>
        <v>6.6803280643118901E-3</v>
      </c>
      <c r="AR16" s="103">
        <f>+entero!AR101</f>
        <v>3.3999999999999998E-3</v>
      </c>
      <c r="AS16" s="103">
        <f>+entero!AS101</f>
        <v>2.5999999999999999E-3</v>
      </c>
      <c r="AT16" s="103">
        <f>+entero!AT101</f>
        <v>3.5000000000000001E-3</v>
      </c>
      <c r="AU16" s="103">
        <f>+entero!AU101</f>
        <v>4.1630258898222002E-3</v>
      </c>
      <c r="AV16" s="103">
        <f>+entero!AV101</f>
        <v>2.7054456857572699E-3</v>
      </c>
      <c r="AW16" s="103">
        <f>+entero!AW101</f>
        <v>3.72000798745164E-3</v>
      </c>
      <c r="AX16" s="103">
        <f>+entero!AX101</f>
        <v>4.8966951174457618E-3</v>
      </c>
      <c r="AY16" s="103">
        <f>+entero!AY101</f>
        <v>7.7488643875778676E-3</v>
      </c>
      <c r="AZ16" s="103">
        <f>+entero!AZ101</f>
        <v>5.0157919914305656E-3</v>
      </c>
      <c r="BA16" s="103">
        <f>+entero!BA101</f>
        <v>8.1364019786519647E-3</v>
      </c>
      <c r="BB16" s="103">
        <f>+entero!BB101</f>
        <v>5.615658920026345E-3</v>
      </c>
      <c r="BC16" s="103">
        <f>+entero!BC101</f>
        <v>5.1478949076829861E-3</v>
      </c>
      <c r="BD16" s="103">
        <f>+entero!BD101</f>
        <v>2.9898394939246249E-3</v>
      </c>
      <c r="BE16" s="103">
        <f>+entero!BE101</f>
        <v>4.6918690492715022E-3</v>
      </c>
      <c r="BF16" s="103">
        <f>+entero!BF101</f>
        <v>7.0440319475371547E-3</v>
      </c>
      <c r="BG16" s="103">
        <f>+entero!BG101</f>
        <v>6.4904327646914551E-3</v>
      </c>
      <c r="BH16" s="103">
        <f>+entero!BH101</f>
        <v>3.1320944584677917E-3</v>
      </c>
      <c r="BI16" s="103">
        <f>+entero!BI101</f>
        <v>5.8130288412384509E-3</v>
      </c>
      <c r="BJ16" s="103">
        <f>+entero!BJ101</f>
        <v>4.2581082288186221E-3</v>
      </c>
      <c r="BK16" s="103">
        <f>+entero!BK101</f>
        <v>7.5557141299923067E-3</v>
      </c>
      <c r="BL16" s="103">
        <f>+entero!BL101</f>
        <v>3.7998629909241619E-3</v>
      </c>
      <c r="BM16" s="103">
        <f>+entero!BM101</f>
        <v>3.0700000000000002E-2</v>
      </c>
      <c r="BN16" s="103">
        <f>+entero!BN101</f>
        <v>2.1977800653391745E-3</v>
      </c>
      <c r="BO16" s="103">
        <f>+entero!BO101</f>
        <v>3.5496678327894098E-3</v>
      </c>
      <c r="BP16" s="103">
        <f>+entero!BP101</f>
        <v>2.1587362261124506E-2</v>
      </c>
      <c r="BQ16" s="103">
        <f>+entero!BQ101</f>
        <v>3.1102117114388942E-3</v>
      </c>
      <c r="BR16" s="103">
        <f>+entero!BR101</f>
        <v>3.0233824476131627E-2</v>
      </c>
      <c r="BS16" s="103">
        <f>+entero!BS101</f>
        <v>3.9493041679460102E-3</v>
      </c>
      <c r="BT16" s="103">
        <f>+entero!BT101</f>
        <v>1.0941043949577499E-2</v>
      </c>
      <c r="BU16" s="103">
        <f>+entero!BU101</f>
        <v>2.4102386926514799E-2</v>
      </c>
      <c r="BV16" s="103">
        <f>+entero!BV101</f>
        <v>2.9955944351547801E-3</v>
      </c>
      <c r="BW16" s="548"/>
      <c r="BX16" s="47"/>
      <c r="BY16" s="47"/>
      <c r="BZ16" s="47"/>
      <c r="CA16" s="47"/>
      <c r="CB16" s="421"/>
      <c r="CC16" s="92"/>
      <c r="CD16" s="303"/>
      <c r="CE16" s="303"/>
      <c r="CF16" s="303"/>
      <c r="CG16" s="303"/>
      <c r="CH16" s="303"/>
      <c r="CI16" s="303"/>
      <c r="CJ16" s="303"/>
      <c r="CK16" s="289"/>
      <c r="CL16" s="289"/>
      <c r="CM16" s="289"/>
    </row>
    <row r="17" spans="1:91" ht="14.25" thickBot="1" x14ac:dyDescent="0.25">
      <c r="A17" s="3"/>
      <c r="B17" s="49"/>
      <c r="C17" s="18"/>
      <c r="D17" s="128" t="s">
        <v>186</v>
      </c>
      <c r="E17" s="103">
        <f>+entero!E102</f>
        <v>1.7994625176803281E-2</v>
      </c>
      <c r="F17" s="103">
        <f>+entero!F102</f>
        <v>1.6285151343705673E-2</v>
      </c>
      <c r="G17" s="103">
        <f>+entero!G102</f>
        <v>1.5135643564356371E-2</v>
      </c>
      <c r="H17" s="103">
        <f>+entero!H102</f>
        <v>1.2671004243281159E-2</v>
      </c>
      <c r="I17" s="103">
        <f>+entero!I102</f>
        <v>5.8685997171146198E-3</v>
      </c>
      <c r="J17" s="103">
        <f>+entero!J102</f>
        <v>2.4171046676095E-3</v>
      </c>
      <c r="K17" s="103">
        <f>+entero!K102</f>
        <v>5.2050919377544247E-5</v>
      </c>
      <c r="L17" s="103">
        <f>+entero!L102</f>
        <v>-3.7927864214993834E-3</v>
      </c>
      <c r="M17" s="103">
        <f>+entero!M102</f>
        <v>-6.3560113154172981E-3</v>
      </c>
      <c r="N17" s="103">
        <f>+entero!N102</f>
        <v>-9.2149929278643183E-3</v>
      </c>
      <c r="O17" s="103">
        <f>+entero!O102</f>
        <v>-9.3135785007074645E-3</v>
      </c>
      <c r="P17" s="103">
        <f>+entero!P102</f>
        <v>-8.4263083451202592E-3</v>
      </c>
      <c r="Q17" s="103">
        <f>+entero!Q102</f>
        <v>-9.5107496463933128E-3</v>
      </c>
      <c r="R17" s="103">
        <f>+entero!R102</f>
        <v>-9.017821782178137E-3</v>
      </c>
      <c r="S17" s="103">
        <f>+entero!S102</f>
        <v>-8.4263083451202592E-3</v>
      </c>
      <c r="T17" s="103">
        <f>+entero!T102</f>
        <v>-1.1383875530410315E-2</v>
      </c>
      <c r="U17" s="103">
        <f>+entero!U102</f>
        <v>-1.0693776520509291E-2</v>
      </c>
      <c r="V17" s="103">
        <f>+entero!V102</f>
        <v>-1.1088117811781199E-2</v>
      </c>
      <c r="W17" s="103">
        <f>+entero!W102</f>
        <v>-1.1778217821782344E-2</v>
      </c>
      <c r="X17" s="103">
        <f>+entero!X102</f>
        <v>-1.247480587951566E-2</v>
      </c>
      <c r="Y17" s="103">
        <f>+entero!Y102</f>
        <v>-1.1975388967468192E-2</v>
      </c>
      <c r="Z17" s="103">
        <f>+entero!Z102</f>
        <v>-1.17768033946253E-2</v>
      </c>
      <c r="AA17" s="103">
        <f>+entero!AA102</f>
        <v>-1.2369731258840222E-2</v>
      </c>
      <c r="AB17" s="103">
        <f>+entero!AB102</f>
        <v>-1.2784135977336963E-2</v>
      </c>
      <c r="AC17" s="103">
        <f>+entero!AC102</f>
        <v>-1.1738636363636401E-2</v>
      </c>
      <c r="AD17" s="103">
        <f>+entero!AD102</f>
        <v>-1.3317329545454615E-2</v>
      </c>
      <c r="AE17" s="103">
        <f>+entero!AE102</f>
        <v>-1.3062108262108074E-2</v>
      </c>
      <c r="AF17" s="103">
        <f>+entero!AF102</f>
        <v>-1.2708571428571291E-2</v>
      </c>
      <c r="AG17" s="103">
        <f>+entero!AG102</f>
        <v>-1.34190271716882E-2</v>
      </c>
      <c r="AH17" s="103">
        <f>+entero!AH102</f>
        <v>-1.3320457796852647E-2</v>
      </c>
      <c r="AI17" s="103">
        <f>+entero!AI102</f>
        <v>-1.3045272206303582E-2</v>
      </c>
      <c r="AJ17" s="103">
        <f>+entero!AJ102</f>
        <v>-1.2671592539454712E-2</v>
      </c>
      <c r="AK17" s="103">
        <f>+entero!AK102</f>
        <v>-1.31644179383069E-2</v>
      </c>
      <c r="AL17" s="103">
        <f>+entero!AL102</f>
        <v>-1.2474461979913865E-2</v>
      </c>
      <c r="AM17" s="103">
        <f>+entero!AM102</f>
        <v>-1.3022369878071038E-2</v>
      </c>
      <c r="AN17" s="103">
        <f>+entero!AN102</f>
        <v>-1.3342832101242541E-2</v>
      </c>
      <c r="AO17" s="103">
        <f>+entero!AO102</f>
        <v>-1.2875357045267322E-2</v>
      </c>
      <c r="AP17" s="103">
        <f>+entero!AP102</f>
        <v>-1.2724437581754233E-2</v>
      </c>
      <c r="AQ17" s="103">
        <f>+entero!AQ102</f>
        <v>-1.237756186451644E-2</v>
      </c>
      <c r="AR17" s="103">
        <f>+entero!AR102</f>
        <v>-1.3086494252873448E-2</v>
      </c>
      <c r="AS17" s="103">
        <f>+entero!AS102</f>
        <v>-7.1578670266385647E-3</v>
      </c>
      <c r="AT17" s="103">
        <f>+entero!AT102</f>
        <v>-1.3677873563218368E-2</v>
      </c>
      <c r="AU17" s="103">
        <f>+entero!AU102</f>
        <v>-1.3540910413881169E-2</v>
      </c>
      <c r="AV17" s="103">
        <f>+entero!AV102</f>
        <v>-1.3480747126436765E-2</v>
      </c>
      <c r="AW17" s="103">
        <f>+entero!AW102</f>
        <v>-1.359082324671701E-2</v>
      </c>
      <c r="AX17" s="103">
        <f>+entero!AX102</f>
        <v>-1.3616147937453027E-2</v>
      </c>
      <c r="AY17" s="103">
        <f>+entero!AY102</f>
        <v>-1.2987844545410909E-2</v>
      </c>
      <c r="AZ17" s="103">
        <f>+entero!AZ102</f>
        <v>-1.3673406246508923E-2</v>
      </c>
      <c r="BA17" s="103">
        <f>+entero!BA102</f>
        <v>-1.3684474876808239E-2</v>
      </c>
      <c r="BB17" s="103">
        <f>+entero!BB102</f>
        <v>-1.3762945695622197E-2</v>
      </c>
      <c r="BC17" s="103">
        <f>+entero!BC102</f>
        <v>-1.3778987517756858E-2</v>
      </c>
      <c r="BD17" s="103">
        <f>+entero!BD102</f>
        <v>-1.3512850693900402E-2</v>
      </c>
      <c r="BE17" s="103">
        <f>+entero!BE102</f>
        <v>-1.3865314187484157E-2</v>
      </c>
      <c r="BF17" s="103">
        <f>+entero!BF102</f>
        <v>-1.3802838286914865E-2</v>
      </c>
      <c r="BG17" s="103">
        <f>+entero!BG102</f>
        <v>-1.411246784686071E-2</v>
      </c>
      <c r="BH17" s="103">
        <f>+entero!BH102</f>
        <v>-1.3692289235710753E-2</v>
      </c>
      <c r="BI17" s="103">
        <f>+entero!BI102</f>
        <v>-1.1683239058127293E-2</v>
      </c>
      <c r="BJ17" s="103">
        <f>+entero!BJ102</f>
        <v>-1.3800126935031298E-2</v>
      </c>
      <c r="BK17" s="103">
        <f>+entero!BK102</f>
        <v>-1.3756359348725988E-2</v>
      </c>
      <c r="BL17" s="103">
        <f>+entero!BL102</f>
        <v>-1.2187540326007995E-2</v>
      </c>
      <c r="BM17" s="103">
        <f>+entero!BM102</f>
        <v>-1.3677873563218368E-2</v>
      </c>
      <c r="BN17" s="103">
        <f>+entero!BN102</f>
        <v>-1.3780027517364513E-2</v>
      </c>
      <c r="BO17" s="103">
        <f>+entero!BO102</f>
        <v>-1.2711236097675882E-2</v>
      </c>
      <c r="BP17" s="103">
        <f>+entero!BP102</f>
        <v>-1.339334159042338E-2</v>
      </c>
      <c r="BQ17" s="103">
        <f>+entero!BQ102</f>
        <v>-1.394285102908599E-2</v>
      </c>
      <c r="BR17" s="103">
        <f>+entero!BR102</f>
        <v>-1.3914276225014288E-2</v>
      </c>
      <c r="BS17" s="103">
        <f>+entero!BS102</f>
        <v>-1.3923528699683607E-2</v>
      </c>
      <c r="BT17" s="103">
        <f>+entero!BT102</f>
        <v>-1.0444902049511096E-2</v>
      </c>
      <c r="BU17" s="103">
        <f>+entero!BU102</f>
        <v>-1.4013808282181572E-2</v>
      </c>
      <c r="BV17" s="103">
        <f>+entero!BV102</f>
        <v>-1.3714783343767079E-2</v>
      </c>
      <c r="BW17" s="548"/>
      <c r="BX17" s="47"/>
      <c r="BY17" s="47"/>
      <c r="BZ17" s="47"/>
      <c r="CA17" s="47"/>
      <c r="CB17" s="421"/>
      <c r="CC17" s="92"/>
      <c r="CD17" s="303"/>
      <c r="CE17" s="303"/>
      <c r="CF17" s="303"/>
      <c r="CG17" s="303"/>
      <c r="CH17" s="303"/>
      <c r="CI17" s="303"/>
      <c r="CJ17" s="303"/>
      <c r="CK17" s="289"/>
      <c r="CL17" s="289"/>
      <c r="CM17" s="289"/>
    </row>
    <row r="18" spans="1:91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30"/>
      <c r="BY18" s="130"/>
      <c r="BZ18" s="130"/>
      <c r="CA18" s="130"/>
      <c r="CB18" s="422"/>
      <c r="CC18" s="92"/>
      <c r="CD18" s="303"/>
      <c r="CE18" s="303"/>
      <c r="CF18" s="303"/>
      <c r="CG18" s="303"/>
      <c r="CH18" s="303"/>
      <c r="CI18" s="303"/>
      <c r="CJ18" s="303"/>
      <c r="CK18" s="289"/>
      <c r="CL18" s="289"/>
      <c r="CM18" s="289"/>
    </row>
    <row r="19" spans="1:91" x14ac:dyDescent="0.2">
      <c r="A19" s="3"/>
      <c r="B19" s="49"/>
      <c r="C19" s="18"/>
      <c r="D19" s="22" t="s">
        <v>90</v>
      </c>
      <c r="E19" s="103">
        <f>+entero!E104</f>
        <v>0.13</v>
      </c>
      <c r="F19" s="103">
        <f>+entero!F104</f>
        <v>0.12</v>
      </c>
      <c r="G19" s="103">
        <f>+entero!G104</f>
        <v>0.12</v>
      </c>
      <c r="H19" s="103">
        <f>+entero!H104</f>
        <v>0.12</v>
      </c>
      <c r="I19" s="103">
        <f>+entero!I104</f>
        <v>0.12</v>
      </c>
      <c r="J19" s="103">
        <f>+entero!J104</f>
        <v>0.1</v>
      </c>
      <c r="K19" s="103">
        <f>+entero!K104</f>
        <v>0.08</v>
      </c>
      <c r="L19" s="103">
        <f>+entero!L104</f>
        <v>0.03</v>
      </c>
      <c r="M19" s="103">
        <f>+entero!M104</f>
        <v>0.03</v>
      </c>
      <c r="N19" s="103">
        <f>+entero!N104</f>
        <v>0.03</v>
      </c>
      <c r="O19" s="103">
        <f>+entero!O104</f>
        <v>0.03</v>
      </c>
      <c r="P19" s="103">
        <f>+entero!P104</f>
        <v>0.03</v>
      </c>
      <c r="Q19" s="103">
        <f>+entero!Q104</f>
        <v>0.03</v>
      </c>
      <c r="R19" s="103">
        <f>+entero!R104</f>
        <v>0.03</v>
      </c>
      <c r="S19" s="103">
        <f>+entero!S104</f>
        <v>0.03</v>
      </c>
      <c r="T19" s="103">
        <f>+entero!T104</f>
        <v>0.03</v>
      </c>
      <c r="U19" s="103">
        <f>+entero!U104</f>
        <v>0.03</v>
      </c>
      <c r="V19" s="103">
        <f>+entero!V104</f>
        <v>0.03</v>
      </c>
      <c r="W19" s="103">
        <f>+entero!W104</f>
        <v>0.03</v>
      </c>
      <c r="X19" s="103">
        <f>+entero!X104</f>
        <v>0.03</v>
      </c>
      <c r="Y19" s="103">
        <f>+entero!Y104</f>
        <v>0.03</v>
      </c>
      <c r="Z19" s="103">
        <f>+entero!Z104</f>
        <v>0.03</v>
      </c>
      <c r="AA19" s="103">
        <f>+entero!AA104</f>
        <v>0.03</v>
      </c>
      <c r="AB19" s="103">
        <f>+entero!AB104</f>
        <v>0.03</v>
      </c>
      <c r="AC19" s="103">
        <f>+entero!AC104</f>
        <v>0.03</v>
      </c>
      <c r="AD19" s="103">
        <f>+entero!AD104</f>
        <v>0.03</v>
      </c>
      <c r="AE19" s="103">
        <f>+entero!AE104</f>
        <v>0.03</v>
      </c>
      <c r="AF19" s="103">
        <f>+entero!AF104</f>
        <v>0.03</v>
      </c>
      <c r="AG19" s="103">
        <f>+entero!AG104</f>
        <v>0.03</v>
      </c>
      <c r="AH19" s="103">
        <f>+entero!AH104</f>
        <v>4.4999999999999998E-2</v>
      </c>
      <c r="AI19" s="103">
        <f>+entero!AI104</f>
        <v>4.4999999999999998E-2</v>
      </c>
      <c r="AJ19" s="103">
        <f>+entero!AJ104</f>
        <v>4.4999999999999998E-2</v>
      </c>
      <c r="AK19" s="103">
        <f>+entero!AK104</f>
        <v>0.05</v>
      </c>
      <c r="AL19" s="103">
        <f>+entero!AL104</f>
        <v>0.05</v>
      </c>
      <c r="AM19" s="103">
        <f>+entero!AM104</f>
        <v>0.05</v>
      </c>
      <c r="AN19" s="103">
        <f>+entero!AN104</f>
        <v>0.04</v>
      </c>
      <c r="AO19" s="103">
        <f>+entero!AO104</f>
        <v>0.04</v>
      </c>
      <c r="AP19" s="103">
        <f>+entero!AP104</f>
        <v>0.04</v>
      </c>
      <c r="AQ19" s="103">
        <f>+entero!AQ104</f>
        <v>0.04</v>
      </c>
      <c r="AR19" s="103">
        <f>+entero!AR104</f>
        <v>0.04</v>
      </c>
      <c r="AS19" s="103">
        <f>+entero!AS104</f>
        <v>0.04</v>
      </c>
      <c r="AT19" s="103">
        <f>+entero!AT104</f>
        <v>0.04</v>
      </c>
      <c r="AU19" s="103">
        <f>+entero!AU104</f>
        <v>0.04</v>
      </c>
      <c r="AV19" s="103">
        <f>+entero!AV104</f>
        <v>0.04</v>
      </c>
      <c r="AW19" s="103">
        <f>+entero!AW104</f>
        <v>0.04</v>
      </c>
      <c r="AX19" s="103">
        <f>+entero!AX104</f>
        <v>0.04</v>
      </c>
      <c r="AY19" s="103">
        <f>+entero!AY104</f>
        <v>0.04</v>
      </c>
      <c r="AZ19" s="103">
        <f>+entero!AZ104</f>
        <v>0.04</v>
      </c>
      <c r="BA19" s="103">
        <f>+entero!BA104</f>
        <v>0.04</v>
      </c>
      <c r="BB19" s="103">
        <f>+entero!BB104</f>
        <v>0.04</v>
      </c>
      <c r="BC19" s="103">
        <f>+entero!BC104</f>
        <v>0.04</v>
      </c>
      <c r="BD19" s="103">
        <f>+entero!BD104</f>
        <v>0.04</v>
      </c>
      <c r="BE19" s="103">
        <f>+entero!BE104</f>
        <v>0.04</v>
      </c>
      <c r="BF19" s="103">
        <f>+entero!BF104</f>
        <v>0.04</v>
      </c>
      <c r="BG19" s="103">
        <f>+entero!BG104</f>
        <v>0.04</v>
      </c>
      <c r="BH19" s="103">
        <f>+entero!BH104</f>
        <v>0.04</v>
      </c>
      <c r="BI19" s="103">
        <f>+entero!BI104</f>
        <v>0.04</v>
      </c>
      <c r="BJ19" s="103">
        <f>+entero!BJ104</f>
        <v>0.04</v>
      </c>
      <c r="BK19" s="103">
        <f>+entero!BK104</f>
        <v>0.04</v>
      </c>
      <c r="BL19" s="103">
        <f>+entero!BL104</f>
        <v>4.4999999999999998E-2</v>
      </c>
      <c r="BM19" s="103">
        <f>+entero!BM104</f>
        <v>4.4999999999999998E-2</v>
      </c>
      <c r="BN19" s="103">
        <f>+entero!BN104</f>
        <v>4.4999999999999998E-2</v>
      </c>
      <c r="BO19" s="103">
        <f>+entero!BO104</f>
        <v>4.4999999999999998E-2</v>
      </c>
      <c r="BP19" s="103">
        <f>+entero!BP104</f>
        <v>0.05</v>
      </c>
      <c r="BQ19" s="103">
        <f>+entero!BQ104</f>
        <v>5.5E-2</v>
      </c>
      <c r="BR19" s="103">
        <f>+entero!BR104</f>
        <v>5.5E-2</v>
      </c>
      <c r="BS19" s="103">
        <f>+entero!BS104</f>
        <v>0.06</v>
      </c>
      <c r="BT19" s="103">
        <f>+entero!BT104</f>
        <v>0.06</v>
      </c>
      <c r="BU19" s="103">
        <f>+entero!BU104</f>
        <v>0.06</v>
      </c>
      <c r="BV19" s="103">
        <f>+entero!BV104</f>
        <v>0.06</v>
      </c>
      <c r="BW19" s="103">
        <f>+entero!BW104</f>
        <v>5.5E-2</v>
      </c>
      <c r="BX19" s="110">
        <f>+entero!BX104</f>
        <v>5.5E-2</v>
      </c>
      <c r="BY19" s="110">
        <f>+entero!BY104</f>
        <v>5.5E-2</v>
      </c>
      <c r="BZ19" s="110">
        <f>+entero!BZ104</f>
        <v>5.5E-2</v>
      </c>
      <c r="CA19" s="110">
        <f>+entero!CA104</f>
        <v>5.5E-2</v>
      </c>
      <c r="CB19" s="109">
        <f>+entero!CB104</f>
        <v>5.5E-2</v>
      </c>
      <c r="CC19" s="92"/>
      <c r="CD19" s="303"/>
      <c r="CE19" s="303"/>
      <c r="CF19" s="303"/>
      <c r="CG19" s="303"/>
      <c r="CH19" s="303"/>
      <c r="CI19" s="303"/>
      <c r="CJ19" s="303"/>
      <c r="CK19" s="289"/>
      <c r="CL19" s="289"/>
      <c r="CM19" s="289"/>
    </row>
    <row r="20" spans="1:91" ht="13.5" thickBot="1" x14ac:dyDescent="0.25">
      <c r="A20" s="3"/>
      <c r="B20" s="49"/>
      <c r="C20" s="28"/>
      <c r="D20" s="29" t="s">
        <v>91</v>
      </c>
      <c r="E20" s="142">
        <f>+entero!E105</f>
        <v>8.7499999999999994E-2</v>
      </c>
      <c r="F20" s="142">
        <f>+entero!F105</f>
        <v>8.7499999999999994E-2</v>
      </c>
      <c r="G20" s="142">
        <f>+entero!G105</f>
        <v>8.7499999999999994E-2</v>
      </c>
      <c r="H20" s="142">
        <f>+entero!H105</f>
        <v>8.7499999999999994E-2</v>
      </c>
      <c r="I20" s="142">
        <f>+entero!I105</f>
        <v>8.7499999999999994E-2</v>
      </c>
      <c r="J20" s="142">
        <f>+entero!J105</f>
        <v>8.7499999999999994E-2</v>
      </c>
      <c r="K20" s="142">
        <f>+entero!K105</f>
        <v>8.7499999999999994E-2</v>
      </c>
      <c r="L20" s="142">
        <f>+entero!L105</f>
        <v>8.7499999999999994E-2</v>
      </c>
      <c r="M20" s="142">
        <f>+entero!M105</f>
        <v>8.7499999999999994E-2</v>
      </c>
      <c r="N20" s="142">
        <f>+entero!N105</f>
        <v>8.7499999999999994E-2</v>
      </c>
      <c r="O20" s="142">
        <f>+entero!O105</f>
        <v>8.7499999999999994E-2</v>
      </c>
      <c r="P20" s="142">
        <f>+entero!P105</f>
        <v>8.7499999999999994E-2</v>
      </c>
      <c r="Q20" s="142">
        <f>+entero!Q105</f>
        <v>8.7499999999999994E-2</v>
      </c>
      <c r="R20" s="142">
        <f>+entero!R105</f>
        <v>8.7499999999999994E-2</v>
      </c>
      <c r="S20" s="142">
        <f>+entero!S105</f>
        <v>8.7499999999999994E-2</v>
      </c>
      <c r="T20" s="142">
        <f>+entero!T105</f>
        <v>8.7499999999999994E-2</v>
      </c>
      <c r="U20" s="142">
        <f>+entero!U105</f>
        <v>8.7499999999999994E-2</v>
      </c>
      <c r="V20" s="142">
        <f>+entero!V105</f>
        <v>8.7499999999999994E-2</v>
      </c>
      <c r="W20" s="142">
        <f>+entero!W105</f>
        <v>8.7499999999999994E-2</v>
      </c>
      <c r="X20" s="142">
        <f>+entero!X105</f>
        <v>8.7499999999999994E-2</v>
      </c>
      <c r="Y20" s="142">
        <f>+entero!Y105</f>
        <v>8.7499999999999994E-2</v>
      </c>
      <c r="Z20" s="142">
        <f>+entero!Z105</f>
        <v>8.7499999999999994E-2</v>
      </c>
      <c r="AA20" s="142">
        <f>+entero!AA105</f>
        <v>8.7499999999999994E-2</v>
      </c>
      <c r="AB20" s="142">
        <f>+entero!AB105</f>
        <v>8.7499999999999994E-2</v>
      </c>
      <c r="AC20" s="142">
        <f>+entero!AC105</f>
        <v>8.7499999999999994E-2</v>
      </c>
      <c r="AD20" s="142">
        <f>+entero!AD105</f>
        <v>8.7499999999999994E-2</v>
      </c>
      <c r="AE20" s="142">
        <f>+entero!AE105</f>
        <v>8.7499999999999994E-2</v>
      </c>
      <c r="AF20" s="142">
        <f>+entero!AF105</f>
        <v>8.7499999999999994E-2</v>
      </c>
      <c r="AG20" s="142">
        <f>+entero!AG105</f>
        <v>8.7499999999999994E-2</v>
      </c>
      <c r="AH20" s="142">
        <f>+entero!AH105</f>
        <v>8.7499999999999994E-2</v>
      </c>
      <c r="AI20" s="142">
        <f>+entero!AI105</f>
        <v>8.7499999999999994E-2</v>
      </c>
      <c r="AJ20" s="142">
        <f>+entero!AJ105</f>
        <v>8.7499999999999994E-2</v>
      </c>
      <c r="AK20" s="142">
        <f>+entero!AK105</f>
        <v>8.7499999999999994E-2</v>
      </c>
      <c r="AL20" s="142">
        <f>+entero!AL105</f>
        <v>8.7499999999999994E-2</v>
      </c>
      <c r="AM20" s="142">
        <f>+entero!AM105</f>
        <v>8.7499999999999994E-2</v>
      </c>
      <c r="AN20" s="142">
        <f>+entero!AN105</f>
        <v>8.7499999999999994E-2</v>
      </c>
      <c r="AO20" s="142">
        <f>+entero!AO105</f>
        <v>8.7499999999999994E-2</v>
      </c>
      <c r="AP20" s="142">
        <f>+entero!AP105</f>
        <v>8.7499999999999994E-2</v>
      </c>
      <c r="AQ20" s="142">
        <f>+entero!AQ105</f>
        <v>8.7499999999999994E-2</v>
      </c>
      <c r="AR20" s="142">
        <f>+entero!AR105</f>
        <v>8.7499999999999994E-2</v>
      </c>
      <c r="AS20" s="142">
        <f>+entero!AS105</f>
        <v>8.7499999999999994E-2</v>
      </c>
      <c r="AT20" s="142">
        <f>+entero!AT105</f>
        <v>0.04</v>
      </c>
      <c r="AU20" s="142">
        <f>+entero!AU105</f>
        <v>0.04</v>
      </c>
      <c r="AV20" s="142">
        <f>+entero!AV105</f>
        <v>0.04</v>
      </c>
      <c r="AW20" s="142">
        <f>+entero!AW105</f>
        <v>0.04</v>
      </c>
      <c r="AX20" s="142">
        <f>+entero!AX105</f>
        <v>0.04</v>
      </c>
      <c r="AY20" s="142">
        <f>+entero!AY105</f>
        <v>0.04</v>
      </c>
      <c r="AZ20" s="142">
        <f>+entero!AZ105</f>
        <v>0.04</v>
      </c>
      <c r="BA20" s="142">
        <f>+entero!BA105</f>
        <v>0.04</v>
      </c>
      <c r="BB20" s="142">
        <f>+entero!BB105</f>
        <v>0.04</v>
      </c>
      <c r="BC20" s="142">
        <f>+entero!BC105</f>
        <v>0.04</v>
      </c>
      <c r="BD20" s="142">
        <f>+entero!BD105</f>
        <v>0.04</v>
      </c>
      <c r="BE20" s="142">
        <f>+entero!BE105</f>
        <v>0.04</v>
      </c>
      <c r="BF20" s="142">
        <f>+entero!BF105</f>
        <v>0.04</v>
      </c>
      <c r="BG20" s="142">
        <f>+entero!BG105</f>
        <v>0.04</v>
      </c>
      <c r="BH20" s="142">
        <f>+entero!BH105</f>
        <v>0.04</v>
      </c>
      <c r="BI20" s="142">
        <f>+entero!BI105</f>
        <v>0.04</v>
      </c>
      <c r="BJ20" s="142">
        <f>+entero!BJ105</f>
        <v>0.04</v>
      </c>
      <c r="BK20" s="142">
        <f>+entero!BK105</f>
        <v>0.04</v>
      </c>
      <c r="BL20" s="142">
        <f>+entero!BL105</f>
        <v>0.04</v>
      </c>
      <c r="BM20" s="142">
        <f>+entero!BM105</f>
        <v>0.04</v>
      </c>
      <c r="BN20" s="142">
        <f>+entero!BN105</f>
        <v>0.04</v>
      </c>
      <c r="BO20" s="142">
        <f>+entero!BO105</f>
        <v>0.04</v>
      </c>
      <c r="BP20" s="142">
        <f>+entero!BP105</f>
        <v>0.04</v>
      </c>
      <c r="BQ20" s="142">
        <f>+entero!BQ105</f>
        <v>0.04</v>
      </c>
      <c r="BR20" s="142">
        <f>+entero!BR105</f>
        <v>0.04</v>
      </c>
      <c r="BS20" s="142">
        <f>+entero!BS105</f>
        <v>0.04</v>
      </c>
      <c r="BT20" s="142">
        <f>+entero!BT105</f>
        <v>0.04</v>
      </c>
      <c r="BU20" s="142">
        <f>+entero!BU105</f>
        <v>0.04</v>
      </c>
      <c r="BV20" s="142">
        <f>+entero!BV105</f>
        <v>0.04</v>
      </c>
      <c r="BW20" s="142">
        <f>+entero!BW105</f>
        <v>0.04</v>
      </c>
      <c r="BX20" s="120">
        <f>+entero!BX105</f>
        <v>0.04</v>
      </c>
      <c r="BY20" s="120">
        <f>+entero!BY105</f>
        <v>0.04</v>
      </c>
      <c r="BZ20" s="120">
        <f>+entero!BZ105</f>
        <v>0.04</v>
      </c>
      <c r="CA20" s="120">
        <f>+entero!CA105</f>
        <v>0.04</v>
      </c>
      <c r="CB20" s="121">
        <f>+entero!CB105</f>
        <v>0.04</v>
      </c>
      <c r="CC20" s="92"/>
      <c r="CD20" s="303"/>
      <c r="CE20" s="303"/>
      <c r="CF20" s="303"/>
      <c r="CG20" s="303"/>
      <c r="CH20" s="303"/>
      <c r="CI20" s="303"/>
      <c r="CJ20" s="303"/>
      <c r="CK20" s="289"/>
      <c r="CL20" s="289"/>
      <c r="CM20" s="289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</row>
    <row r="22" spans="1:91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</row>
    <row r="23" spans="1:91" ht="11.25" customHeight="1" x14ac:dyDescent="0.25">
      <c r="C23" s="6">
        <v>12</v>
      </c>
      <c r="D23" s="1" t="s">
        <v>65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</row>
    <row r="24" spans="1:9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</row>
    <row r="25" spans="1:9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</row>
    <row r="27" spans="1:91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</row>
    <row r="28" spans="1:91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</row>
    <row r="29" spans="1:91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</row>
    <row r="30" spans="1:91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</row>
    <row r="31" spans="1:91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</row>
    <row r="32" spans="1:91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</row>
    <row r="33" spans="1:91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</row>
    <row r="34" spans="1:91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</row>
    <row r="35" spans="1:91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</row>
    <row r="36" spans="1:91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</row>
    <row r="37" spans="1:91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</row>
    <row r="38" spans="1:91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</row>
    <row r="39" spans="1:91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</row>
    <row r="40" spans="1:91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</row>
    <row r="41" spans="1:91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</row>
    <row r="42" spans="1:91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</row>
    <row r="43" spans="1:91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</row>
    <row r="44" spans="1:91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</row>
    <row r="45" spans="1:91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</row>
    <row r="46" spans="1:91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</row>
    <row r="47" spans="1:91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</row>
    <row r="48" spans="1:91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</row>
    <row r="49" spans="1:91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</row>
    <row r="50" spans="1:91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</row>
    <row r="51" spans="1:91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</row>
    <row r="52" spans="1:91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</row>
    <row r="53" spans="1:91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</row>
    <row r="54" spans="1:91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</row>
    <row r="55" spans="1:91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</row>
    <row r="56" spans="1:91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</row>
    <row r="57" spans="1:91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</row>
    <row r="58" spans="1:91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</row>
    <row r="59" spans="1:91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</row>
    <row r="60" spans="1:91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</row>
    <row r="61" spans="1:91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</row>
    <row r="62" spans="1:91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</row>
    <row r="63" spans="1:91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89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</row>
    <row r="64" spans="1:91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89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</row>
    <row r="65" spans="1:91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89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</row>
    <row r="66" spans="1:91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</row>
    <row r="67" spans="1:91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89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</row>
    <row r="68" spans="1:91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89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</row>
    <row r="69" spans="1:91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89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</row>
    <row r="70" spans="1:91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89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</row>
    <row r="71" spans="1:91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89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</row>
    <row r="72" spans="1:91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</row>
    <row r="73" spans="1:91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</row>
    <row r="74" spans="1:91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</row>
    <row r="75" spans="1:91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</row>
    <row r="76" spans="1:91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</row>
    <row r="77" spans="1:91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</row>
    <row r="78" spans="1:91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</row>
    <row r="79" spans="1:91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</row>
    <row r="80" spans="1:91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</row>
    <row r="81" spans="1:91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</row>
    <row r="82" spans="1:91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</row>
    <row r="83" spans="1:91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89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</row>
    <row r="84" spans="1:91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91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91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91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91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91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91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91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91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91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91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91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91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3:80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3:80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3:80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3:80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3:80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3:80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3:80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3:80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</row>
    <row r="105" spans="3:80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</row>
    <row r="106" spans="3:80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</row>
    <row r="107" spans="3:80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</row>
    <row r="108" spans="3:80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</row>
    <row r="109" spans="3:80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</row>
    <row r="110" spans="3:80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</row>
    <row r="111" spans="3:80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</row>
    <row r="112" spans="3:80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</row>
    <row r="113" spans="3:80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</row>
    <row r="114" spans="3:80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</row>
    <row r="115" spans="3:80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</row>
    <row r="116" spans="3:80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</row>
    <row r="117" spans="3:80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</row>
    <row r="118" spans="3:80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</row>
    <row r="119" spans="3:80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</row>
    <row r="120" spans="3:80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</row>
    <row r="121" spans="3:80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</row>
    <row r="122" spans="3:80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</row>
    <row r="123" spans="3:80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</row>
    <row r="124" spans="3:80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</row>
    <row r="125" spans="3:80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</row>
    <row r="126" spans="3:80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</row>
    <row r="127" spans="3:80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</row>
    <row r="128" spans="3:80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</row>
    <row r="129" spans="3:80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</row>
    <row r="130" spans="3:80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</row>
    <row r="131" spans="3:80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</row>
    <row r="132" spans="3:80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</row>
    <row r="133" spans="3:80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</row>
    <row r="134" spans="3:80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</row>
    <row r="135" spans="3:80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</row>
    <row r="136" spans="3:80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</row>
    <row r="137" spans="3:80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</row>
    <row r="138" spans="3:80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</row>
    <row r="139" spans="3:80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</row>
    <row r="140" spans="3:80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</row>
    <row r="141" spans="3:80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</row>
    <row r="142" spans="3:80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</row>
    <row r="143" spans="3:80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</row>
    <row r="144" spans="3:80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</row>
    <row r="145" spans="3:80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</row>
    <row r="146" spans="3:80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</row>
    <row r="147" spans="3:80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</row>
    <row r="148" spans="3:80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</row>
    <row r="149" spans="3:80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</row>
    <row r="150" spans="3:80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</row>
    <row r="151" spans="3:80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</row>
    <row r="152" spans="3:80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W3:BW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2014-10-22T15:00:56Z</cp:lastPrinted>
  <dcterms:created xsi:type="dcterms:W3CDTF">2002-08-27T17:11:09Z</dcterms:created>
  <dcterms:modified xsi:type="dcterms:W3CDTF">2014-10-22T15:01:40Z</dcterms:modified>
</cp:coreProperties>
</file>